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Downloads\"/>
    </mc:Choice>
  </mc:AlternateContent>
  <bookViews>
    <workbookView xWindow="0" yWindow="0" windowWidth="15360" windowHeight="7155" firstSheet="1" activeTab="1"/>
  </bookViews>
  <sheets>
    <sheet name="foxz" sheetId="2" state="veryHidden" r:id="rId1"/>
    <sheet name="Danh sách " sheetId="15" r:id="rId2"/>
  </sheets>
  <externalReferences>
    <externalReference r:id="rId3"/>
    <externalReference r:id="rId4"/>
    <externalReference r:id="rId5"/>
    <externalReference r:id="rId6"/>
    <externalReference r:id="rId7"/>
    <externalReference r:id="rId8"/>
  </externalReferences>
  <definedNames>
    <definedName name="_xlnm._FilterDatabase" localSheetId="1" hidden="1">'Danh sách '!$AP$1:$AP$191</definedName>
    <definedName name="dgdgd" localSheetId="1">#REF!</definedName>
    <definedName name="dgdgd">#REF!</definedName>
    <definedName name="dgee" localSheetId="1">#REF!</definedName>
    <definedName name="dgee">#REF!</definedName>
    <definedName name="DS" localSheetId="1">'Danh sách '!#REF!</definedName>
    <definedName name="DS">#REF!</definedName>
    <definedName name="DSTH">'[1]DS THU HỒI'!$B$7:$M$52</definedName>
    <definedName name="DTTH" localSheetId="1">'Danh sách '!#REF!</definedName>
    <definedName name="DTTH">#REF!</definedName>
    <definedName name="fssff" localSheetId="1">#REF!</definedName>
    <definedName name="fssff">#REF!</definedName>
    <definedName name="ggd" localSheetId="1">#REF!</definedName>
    <definedName name="ggd">#REF!</definedName>
    <definedName name="HL" localSheetId="1">'Danh sách '!#REF!</definedName>
    <definedName name="HL">#REF!</definedName>
    <definedName name="HOTEN" localSheetId="1">'Danh sách '!#REF!</definedName>
    <definedName name="HOTEN">#REF!</definedName>
    <definedName name="KLBT" localSheetId="1">'Danh sách '!#REF!</definedName>
    <definedName name="KLBT">#REF!</definedName>
    <definedName name="KLHT" localSheetId="1">'Danh sách '!#REF!</definedName>
    <definedName name="KLHT">#REF!</definedName>
    <definedName name="MADAT">[2]MADAT_TAISAN!$B$9:$Q$56</definedName>
    <definedName name="MATAISAN" localSheetId="1">'[3]MÃ TÀI SẢN'!$A$2:$M$2124</definedName>
    <definedName name="MATAISAN">'[4]MÃ TÀI SẢN'!$A$2:$M$2124</definedName>
    <definedName name="MATAISAN1">'[5]MÃ TÀI SẢN'!$A$2:$U$2085</definedName>
    <definedName name="MQCDAT" localSheetId="1">'Danh sách '!#REF!</definedName>
    <definedName name="MQCDAT">#REF!</definedName>
    <definedName name="MQCTS" localSheetId="1">'Danh sách '!#REF!</definedName>
    <definedName name="MQCTS">#REF!</definedName>
    <definedName name="MS">'[6]PA MẪU SƠN '!$B$15:$EG$1260</definedName>
    <definedName name="Nguyễn_Thị_Tiếp" localSheetId="1">#REF!</definedName>
    <definedName name="Nguyễn_Thị_Tiếp">#REF!</definedName>
    <definedName name="pa" localSheetId="1">'Danh sách '!#REF!</definedName>
    <definedName name="pa">#REF!</definedName>
    <definedName name="phuongan" localSheetId="1">#REF!</definedName>
    <definedName name="phuongan">#REF!</definedName>
    <definedName name="_xlnm.Print_Area" localSheetId="1">'Danh sách '!$A$1:$AB$45</definedName>
    <definedName name="_xlnm.Print_Titles" localSheetId="1">'Danh sách '!$2:$4</definedName>
    <definedName name="THDT" localSheetId="1">'Danh sách '!#REF!</definedName>
    <definedName name="THDT">#REF!</definedName>
    <definedName name="VEDAT_TAISAN" localSheetId="1">[3]MADAT_TAISAN!$B$6:$O$132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9" i="15" l="1"/>
  <c r="AA12" i="15"/>
  <c r="AG175" i="15"/>
  <c r="AK78" i="15"/>
  <c r="AL76" i="15"/>
  <c r="AP45" i="15"/>
  <c r="X45" i="15"/>
  <c r="W45" i="15"/>
  <c r="R45" i="15"/>
  <c r="AP44" i="15"/>
  <c r="AI44" i="15"/>
  <c r="AJ44" i="15" s="1"/>
  <c r="AA44" i="15"/>
  <c r="U44" i="15"/>
  <c r="V44" i="15" s="1"/>
  <c r="S44" i="15"/>
  <c r="L44" i="15"/>
  <c r="AP43" i="15"/>
  <c r="AI43" i="15"/>
  <c r="AJ43" i="15" s="1"/>
  <c r="AA43" i="15"/>
  <c r="U43" i="15"/>
  <c r="V43" i="15" s="1"/>
  <c r="S43" i="15"/>
  <c r="L43" i="15"/>
  <c r="AP42" i="15"/>
  <c r="AI42" i="15"/>
  <c r="AJ42" i="15" s="1"/>
  <c r="AA42" i="15"/>
  <c r="U42" i="15"/>
  <c r="V42" i="15" s="1"/>
  <c r="S42" i="15"/>
  <c r="L42" i="15"/>
  <c r="AP41" i="15"/>
  <c r="AI41" i="15"/>
  <c r="AJ41" i="15" s="1"/>
  <c r="AA41" i="15"/>
  <c r="U41" i="15"/>
  <c r="V41" i="15" s="1"/>
  <c r="S41" i="15"/>
  <c r="L41" i="15"/>
  <c r="AP40" i="15"/>
  <c r="AI40" i="15"/>
  <c r="AJ40" i="15" s="1"/>
  <c r="AA40" i="15"/>
  <c r="U40" i="15"/>
  <c r="V40" i="15" s="1"/>
  <c r="S40" i="15"/>
  <c r="L40" i="15"/>
  <c r="AP39" i="15"/>
  <c r="AI39" i="15"/>
  <c r="AJ39" i="15" s="1"/>
  <c r="AA39" i="15"/>
  <c r="U39" i="15"/>
  <c r="V39" i="15" s="1"/>
  <c r="S39" i="15"/>
  <c r="L39" i="15"/>
  <c r="AP38" i="15"/>
  <c r="AI38" i="15"/>
  <c r="AJ38" i="15" s="1"/>
  <c r="AA38" i="15"/>
  <c r="U38" i="15"/>
  <c r="V38" i="15" s="1"/>
  <c r="S38" i="15"/>
  <c r="L38" i="15"/>
  <c r="AP37" i="15"/>
  <c r="AI37" i="15"/>
  <c r="AJ37" i="15" s="1"/>
  <c r="AA37" i="15"/>
  <c r="U37" i="15"/>
  <c r="V37" i="15" s="1"/>
  <c r="S37" i="15"/>
  <c r="L37" i="15"/>
  <c r="AP36" i="15"/>
  <c r="AI36" i="15"/>
  <c r="AJ36" i="15" s="1"/>
  <c r="AA36" i="15"/>
  <c r="U36" i="15"/>
  <c r="V36" i="15" s="1"/>
  <c r="S36" i="15"/>
  <c r="L36" i="15"/>
  <c r="AP35" i="15"/>
  <c r="AI35" i="15"/>
  <c r="AJ35" i="15" s="1"/>
  <c r="AA35" i="15"/>
  <c r="U35" i="15"/>
  <c r="V35" i="15" s="1"/>
  <c r="S35" i="15"/>
  <c r="L35" i="15"/>
  <c r="AP34" i="15"/>
  <c r="AI34" i="15"/>
  <c r="AJ34" i="15" s="1"/>
  <c r="AA34" i="15"/>
  <c r="U34" i="15"/>
  <c r="V34" i="15" s="1"/>
  <c r="S34" i="15"/>
  <c r="L34" i="15"/>
  <c r="AP33" i="15"/>
  <c r="AI33" i="15"/>
  <c r="AJ33" i="15" s="1"/>
  <c r="AA33" i="15"/>
  <c r="U33" i="15"/>
  <c r="V33" i="15" s="1"/>
  <c r="S33" i="15"/>
  <c r="L33" i="15"/>
  <c r="AP32" i="15"/>
  <c r="AI32" i="15"/>
  <c r="AJ32" i="15" s="1"/>
  <c r="AA32" i="15"/>
  <c r="U32" i="15"/>
  <c r="V32" i="15" s="1"/>
  <c r="S32" i="15"/>
  <c r="L32" i="15"/>
  <c r="AP31" i="15"/>
  <c r="AI31" i="15"/>
  <c r="AJ31" i="15" s="1"/>
  <c r="AA31" i="15"/>
  <c r="U31" i="15"/>
  <c r="V31" i="15" s="1"/>
  <c r="S31" i="15"/>
  <c r="L31" i="15"/>
  <c r="AP30" i="15"/>
  <c r="AK30" i="15"/>
  <c r="AI30" i="15"/>
  <c r="AJ30" i="15" s="1"/>
  <c r="Z30" i="15"/>
  <c r="U30" i="15"/>
  <c r="V30" i="15" s="1"/>
  <c r="S30" i="15"/>
  <c r="L30" i="15"/>
  <c r="AP29" i="15"/>
  <c r="AI29" i="15"/>
  <c r="AJ29" i="15" s="1"/>
  <c r="Z29" i="15"/>
  <c r="U29" i="15"/>
  <c r="V29" i="15" s="1"/>
  <c r="S29" i="15"/>
  <c r="L29" i="15"/>
  <c r="AP28" i="15"/>
  <c r="AK28" i="15"/>
  <c r="AI28" i="15"/>
  <c r="AJ28" i="15" s="1"/>
  <c r="Z28" i="15"/>
  <c r="U28" i="15"/>
  <c r="V28" i="15" s="1"/>
  <c r="S28" i="15"/>
  <c r="L28" i="15"/>
  <c r="AP27" i="15"/>
  <c r="AK27" i="15"/>
  <c r="AI27" i="15"/>
  <c r="AJ27" i="15" s="1"/>
  <c r="Z27" i="15"/>
  <c r="AA27" i="15" s="1"/>
  <c r="U27" i="15"/>
  <c r="V27" i="15" s="1"/>
  <c r="S27" i="15"/>
  <c r="L27" i="15"/>
  <c r="AP26" i="15"/>
  <c r="AI26" i="15"/>
  <c r="AJ26" i="15" s="1"/>
  <c r="Z26" i="15"/>
  <c r="L26" i="15"/>
  <c r="AP24" i="15"/>
  <c r="Z24" i="15"/>
  <c r="AP23" i="15"/>
  <c r="AI23" i="15"/>
  <c r="AJ23" i="15" s="1"/>
  <c r="Z23" i="15"/>
  <c r="L23" i="15"/>
  <c r="AP22" i="15"/>
  <c r="AI22" i="15"/>
  <c r="AJ22" i="15" s="1"/>
  <c r="AA21" i="15"/>
  <c r="L22" i="15"/>
  <c r="AP20" i="15"/>
  <c r="AI20" i="15"/>
  <c r="AJ20" i="15" s="1"/>
  <c r="L20" i="15"/>
  <c r="AP18" i="15"/>
  <c r="AI18" i="15"/>
  <c r="AJ18" i="15" s="1"/>
  <c r="AA18" i="15"/>
  <c r="L18" i="15"/>
  <c r="AP17" i="15"/>
  <c r="AI17" i="15"/>
  <c r="AJ17" i="15" s="1"/>
  <c r="Z17" i="15"/>
  <c r="L17" i="15"/>
  <c r="AP16" i="15"/>
  <c r="AI16" i="15"/>
  <c r="AJ16" i="15" s="1"/>
  <c r="AA16" i="15"/>
  <c r="L16" i="15"/>
  <c r="AP15" i="15"/>
  <c r="AI15" i="15"/>
  <c r="AJ15" i="15" s="1"/>
  <c r="AA14" i="15"/>
  <c r="L15" i="15"/>
  <c r="AP13" i="15"/>
  <c r="AI13" i="15"/>
  <c r="AJ13" i="15" s="1"/>
  <c r="L13" i="15"/>
  <c r="AP11" i="15"/>
  <c r="AI11" i="15"/>
  <c r="AJ11" i="15" s="1"/>
  <c r="Z11" i="15"/>
  <c r="AA10" i="15" s="1"/>
  <c r="L11" i="15"/>
  <c r="AP9" i="15"/>
  <c r="AI9" i="15"/>
  <c r="AJ9" i="15" s="1"/>
  <c r="AA9" i="15"/>
  <c r="L9" i="15"/>
  <c r="AP8" i="15"/>
  <c r="AI8" i="15"/>
  <c r="AJ8" i="15" s="1"/>
  <c r="Z8" i="15"/>
  <c r="L8" i="15"/>
  <c r="AP7" i="15"/>
  <c r="Z7" i="15"/>
  <c r="AP6" i="15"/>
  <c r="AI6" i="15"/>
  <c r="AJ6" i="15" s="1"/>
  <c r="AA6" i="15"/>
  <c r="L6" i="15"/>
  <c r="AA7" i="15" l="1"/>
  <c r="AK15" i="15"/>
  <c r="AA23" i="15"/>
  <c r="AA24" i="15"/>
  <c r="AK32" i="15"/>
  <c r="AA28" i="15"/>
  <c r="AK43" i="15"/>
  <c r="AK31" i="15"/>
  <c r="AK9" i="15"/>
  <c r="AK20" i="15"/>
  <c r="AA25" i="15"/>
  <c r="AK18" i="15"/>
  <c r="AK33" i="15"/>
  <c r="AK38" i="15"/>
  <c r="AK39" i="15"/>
  <c r="AI7" i="15"/>
  <c r="AJ7" i="15" s="1"/>
  <c r="Z45" i="15"/>
  <c r="AA8" i="15"/>
  <c r="AK16" i="15"/>
  <c r="AK41" i="15"/>
  <c r="AK42" i="15"/>
  <c r="AA17" i="15"/>
  <c r="AI24" i="15"/>
  <c r="AJ24" i="15" s="1"/>
  <c r="AK44" i="15"/>
  <c r="AK34" i="15"/>
  <c r="AK37" i="15"/>
  <c r="AK36" i="15"/>
  <c r="AK40" i="15"/>
  <c r="AA29" i="15"/>
  <c r="AA30" i="15"/>
  <c r="AK6" i="15" l="1"/>
  <c r="AK8" i="15"/>
  <c r="AA45" i="15"/>
  <c r="AK35" i="15"/>
  <c r="AK17" i="15"/>
  <c r="AK29" i="15"/>
  <c r="AK22" i="15"/>
  <c r="AK13" i="15"/>
  <c r="AK23" i="15" l="1"/>
  <c r="AK7" i="15"/>
  <c r="AK11" i="15"/>
  <c r="AK26" i="15"/>
  <c r="AK24" i="15"/>
</calcChain>
</file>

<file path=xl/sharedStrings.xml><?xml version="1.0" encoding="utf-8"?>
<sst xmlns="http://schemas.openxmlformats.org/spreadsheetml/2006/main" count="182" uniqueCount="118">
  <si>
    <t>TT</t>
  </si>
  <si>
    <t>Họ và tên</t>
  </si>
  <si>
    <t>Diện tích thu hồi (m2)</t>
  </si>
  <si>
    <t>Tổng diện tích thu hồi (m2)</t>
  </si>
  <si>
    <t>Diện tích còn lại (m2)</t>
  </si>
  <si>
    <t>Ghi chú</t>
  </si>
  <si>
    <t>Họ và tên</t>
  </si>
  <si>
    <t>Diện tích theo sổ
(m2)</t>
  </si>
  <si>
    <t>Số thửa</t>
  </si>
  <si>
    <t>Ngày cấp</t>
  </si>
  <si>
    <t>Xứ đồng</t>
  </si>
  <si>
    <t>Số tờ bản đồ</t>
  </si>
  <si>
    <t>Số 
thửa</t>
  </si>
  <si>
    <t>Địa chỉ</t>
  </si>
  <si>
    <t>Nguồn gốc sử dụng đất</t>
  </si>
  <si>
    <t>Loại đất</t>
  </si>
  <si>
    <t>Diện tích cả thửa (m2)</t>
  </si>
  <si>
    <t>Trong chỉ giới 
(m2)</t>
  </si>
  <si>
    <t>bòi thường CHN</t>
  </si>
  <si>
    <t>Hỗ trợ</t>
  </si>
  <si>
    <t>Bồi thường CLN</t>
  </si>
  <si>
    <t>LUC</t>
  </si>
  <si>
    <t xml:space="preserve"> </t>
  </si>
  <si>
    <t>Thông tin GCN QSD đất</t>
  </si>
  <si>
    <t>Thông tin thửa đất thu hồi</t>
  </si>
  <si>
    <t>Ký nhận tiền</t>
  </si>
  <si>
    <t>Ghi rõ họ và tên</t>
  </si>
  <si>
    <t>Ghi 
chú</t>
  </si>
  <si>
    <t>Số tờ bản đồ</t>
  </si>
  <si>
    <t>Ngoài chỉ giới
(m2)</t>
  </si>
  <si>
    <t>Sơn Đình 1</t>
  </si>
  <si>
    <t>DTL</t>
  </si>
  <si>
    <t>TỔNG</t>
  </si>
  <si>
    <t>Trần Văn Ngọc</t>
  </si>
  <si>
    <t>`</t>
  </si>
  <si>
    <t>Đỗ Thị Nguyên</t>
  </si>
  <si>
    <t>NTS</t>
  </si>
  <si>
    <t>Số seri GCN QSD đất được Nhà nước cấp</t>
  </si>
  <si>
    <t>GCN QSD đất số</t>
  </si>
  <si>
    <t>UBND xã Thanh Lâm</t>
  </si>
  <si>
    <t>Công ích</t>
  </si>
  <si>
    <t>đơn ngoài chỉ giới</t>
  </si>
  <si>
    <t>BHK</t>
  </si>
  <si>
    <t>test dt cả thửa</t>
  </si>
  <si>
    <t>test trong Chỉ giới</t>
  </si>
  <si>
    <t>CLN</t>
  </si>
  <si>
    <t>ONT+CLN</t>
  </si>
  <si>
    <t>ONT</t>
  </si>
  <si>
    <t>NTD</t>
  </si>
  <si>
    <t>Trương Văn Trường
Lê Thị Chiến</t>
  </si>
  <si>
    <t>Lê Văn Thu
Trương Thị Hậu</t>
  </si>
  <si>
    <t>Được giao</t>
  </si>
  <si>
    <t>Trương Văn Hợi
Trương Thị Nhu</t>
  </si>
  <si>
    <t>Giáp Thị Tâm</t>
  </si>
  <si>
    <t>Trương Minh Hoạ
Lê Thị Mến</t>
  </si>
  <si>
    <t>Trương Văn Vang
Giáp Thị Thủy</t>
  </si>
  <si>
    <t>Khai hoang</t>
  </si>
  <si>
    <t>145-144</t>
  </si>
  <si>
    <t>83-412</t>
  </si>
  <si>
    <t>147-11</t>
  </si>
  <si>
    <t>91-237</t>
  </si>
  <si>
    <t>145-62</t>
  </si>
  <si>
    <t>97-39</t>
  </si>
  <si>
    <t>145-146</t>
  </si>
  <si>
    <t>147-6</t>
  </si>
  <si>
    <t>145-127</t>
  </si>
  <si>
    <t>145-123</t>
  </si>
  <si>
    <t>145-108</t>
  </si>
  <si>
    <t>145-125</t>
  </si>
  <si>
    <t>147-12</t>
  </si>
  <si>
    <t>145-137</t>
  </si>
  <si>
    <t>145-126</t>
  </si>
  <si>
    <t>145-66</t>
  </si>
  <si>
    <t>147-5</t>
  </si>
  <si>
    <t>144-211</t>
  </si>
  <si>
    <t>145-124</t>
  </si>
  <si>
    <t>Lê Thị Ba
Trương Văn Nhiên</t>
  </si>
  <si>
    <t>91-354</t>
  </si>
  <si>
    <t>91-305</t>
  </si>
  <si>
    <t>83-393</t>
  </si>
  <si>
    <t>83-406</t>
  </si>
  <si>
    <t>91-458</t>
  </si>
  <si>
    <t>91-652</t>
  </si>
  <si>
    <t>97-17</t>
  </si>
  <si>
    <t>145-90</t>
  </si>
  <si>
    <t>145-136</t>
  </si>
  <si>
    <t>145-139</t>
  </si>
  <si>
    <t>145-145</t>
  </si>
  <si>
    <t>147-3</t>
  </si>
  <si>
    <t>CNQ</t>
  </si>
  <si>
    <t>CNQ-CTT</t>
  </si>
  <si>
    <t>Trương Văn Cau
Trương Thị Đặt</t>
  </si>
  <si>
    <t>Q 783245</t>
  </si>
  <si>
    <t>01335</t>
  </si>
  <si>
    <t>ông Trương Văn Đức</t>
  </si>
  <si>
    <t>Gốc Xất</t>
  </si>
  <si>
    <t>STT12</t>
  </si>
  <si>
    <t>BB103163</t>
  </si>
  <si>
    <t>CH03638</t>
  </si>
  <si>
    <t>ông Trương Văn Hợi và bà Trương Thị Nhu</t>
  </si>
  <si>
    <t>CH03639</t>
  </si>
  <si>
    <t>BB103164</t>
  </si>
  <si>
    <t>ông Trương Văn Cau và bà Trương Thị Đặt</t>
  </si>
  <si>
    <t>Đ 790316</t>
  </si>
  <si>
    <t>00104</t>
  </si>
  <si>
    <t>Hộ ông Trương Văn Sách</t>
  </si>
  <si>
    <t>BB 103178</t>
  </si>
  <si>
    <t>CH03651</t>
  </si>
  <si>
    <t>bà Đỗ Thị Nguyên</t>
  </si>
  <si>
    <t>Y 247898</t>
  </si>
  <si>
    <t>00887</t>
  </si>
  <si>
    <t>Hộ bà Giáp Thị Tâm</t>
  </si>
  <si>
    <t>BY 999481</t>
  </si>
  <si>
    <t>CH03932</t>
  </si>
  <si>
    <t xml:space="preserve">
Trương Văn Sách
</t>
  </si>
  <si>
    <t>ông Trương Minh Hoạ và bà Lê Thị Mến</t>
  </si>
  <si>
    <t xml:space="preserve">
Trương Văn Đức</t>
  </si>
  <si>
    <r>
      <t xml:space="preserve"> DANH SÁCH THU HỒI ĐẤT KHI NHÀ NƯỚC THU HỒI ĐẤT ĐỂ THỰC HIỆN DỰ ÁN: 
   XÂY DỰNG TUYẾN ĐƯỜNG KẾT NỐI TRUNG TÂM XÃ THANH LÂM ĐI TRUNG TÂM THỊ TRẤN PHƯƠNG SƠN VÀ QUỐC LỘ 31 (ĐỊA PHẬN XÃ THANH LÂM)
</t>
    </r>
    <r>
      <rPr>
        <i/>
        <sz val="24"/>
        <rFont val="Times New Roman"/>
        <family val="1"/>
      </rPr>
      <t>(Kèm theo Quyết định số   569     /QĐ-UBND ngày   18    /6/2024 của UBND huyện)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</si>
</sst>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0_);_(* \(#,##0.0\);_(* &quot;-&quot;??_);_(@_)"/>
    <numFmt numFmtId="166" formatCode="_(* #,##0_);_(* \(#,##0\);_(* &quot;-&quot;??_);_(@_)"/>
    <numFmt numFmtId="167" formatCode="#,##0.0"/>
    <numFmt numFmtId="168" formatCode="0.0"/>
    <numFmt numFmtId="169" formatCode="_(* #,##0.0_);_(* \(#,##0.0\);_(* &quot;-&quot;?_);_(@_)"/>
  </numFmts>
  <fonts count="33" x14ac:knownFonts="1">
    <font>
      <sz val="10"/>
      <name val="Arial"/>
    </font>
    <font>
      <b/>
      <sz val="16"/>
      <color indexed="8"/>
      <name val="Times New Roman"/>
      <family val="1"/>
    </font>
    <font>
      <b/>
      <sz val="16"/>
      <name val="Times New Roman"/>
      <family val="1"/>
    </font>
    <font>
      <b/>
      <sz val="16"/>
      <color indexed="8"/>
      <name val="Arial"/>
      <family val="2"/>
    </font>
    <font>
      <sz val="10"/>
      <name val="Arial"/>
      <family val="2"/>
      <charset val="163"/>
    </font>
    <font>
      <sz val="16"/>
      <color indexed="8"/>
      <name val="Arial"/>
      <family val="2"/>
    </font>
    <font>
      <sz val="16"/>
      <name val="Times New Roman"/>
      <family val="1"/>
    </font>
    <font>
      <sz val="16"/>
      <color indexed="8"/>
      <name val="Times New Roman"/>
      <family val="1"/>
    </font>
    <font>
      <sz val="16"/>
      <name val="Arial"/>
      <family val="2"/>
    </font>
    <font>
      <i/>
      <sz val="16"/>
      <name val="Times New Roman"/>
      <family val="1"/>
      <charset val="163"/>
    </font>
    <font>
      <sz val="16"/>
      <name val="Times New Roman"/>
      <family val="1"/>
      <charset val="163"/>
    </font>
    <font>
      <b/>
      <sz val="18"/>
      <name val="Times New Roman"/>
      <family val="1"/>
    </font>
    <font>
      <i/>
      <sz val="16"/>
      <color indexed="8"/>
      <name val="Times New Roman"/>
      <family val="1"/>
    </font>
    <font>
      <b/>
      <sz val="18"/>
      <color indexed="8"/>
      <name val="Times New Roman"/>
      <family val="1"/>
    </font>
    <font>
      <sz val="18"/>
      <name val="Times New Roman"/>
      <family val="1"/>
    </font>
    <font>
      <b/>
      <sz val="20"/>
      <name val="Times New Roman"/>
      <family val="1"/>
    </font>
    <font>
      <i/>
      <sz val="20"/>
      <name val="Times New Roman"/>
      <family val="1"/>
    </font>
    <font>
      <i/>
      <sz val="16"/>
      <name val="Times New Roman"/>
      <family val="1"/>
    </font>
    <font>
      <b/>
      <sz val="22"/>
      <name val="Times New Roman"/>
      <family val="1"/>
    </font>
    <font>
      <sz val="12"/>
      <name val="Times New Roman"/>
      <family val="1"/>
    </font>
    <font>
      <b/>
      <sz val="26"/>
      <name val="Times New Roman"/>
      <family val="1"/>
    </font>
    <font>
      <sz val="22"/>
      <name val="Times New Roman"/>
      <family val="1"/>
    </font>
    <font>
      <sz val="22"/>
      <color indexed="8"/>
      <name val="Times New Roman"/>
      <family val="1"/>
    </font>
    <font>
      <sz val="22"/>
      <color indexed="8"/>
      <name val="Arial"/>
      <family val="2"/>
    </font>
    <font>
      <b/>
      <sz val="22"/>
      <color indexed="8"/>
      <name val="Times New Roman"/>
      <family val="1"/>
    </font>
    <font>
      <b/>
      <sz val="22"/>
      <color indexed="8"/>
      <name val="Arial"/>
      <family val="2"/>
    </font>
    <font>
      <b/>
      <sz val="21"/>
      <name val="Times New Roman"/>
      <family val="1"/>
    </font>
    <font>
      <b/>
      <sz val="21"/>
      <color indexed="8"/>
      <name val="Times New Roman"/>
      <family val="1"/>
    </font>
    <font>
      <sz val="21"/>
      <color indexed="8"/>
      <name val="Arial"/>
      <family val="2"/>
    </font>
    <font>
      <b/>
      <sz val="24"/>
      <name val="Times New Roman"/>
      <family val="1"/>
    </font>
    <font>
      <sz val="23"/>
      <color indexed="8"/>
      <name val="Times New Roman"/>
      <family val="1"/>
    </font>
    <font>
      <b/>
      <sz val="23"/>
      <color indexed="8"/>
      <name val="Times New Roman"/>
      <family val="1"/>
    </font>
    <font>
      <i/>
      <sz val="24"/>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207">
    <xf numFmtId="0" fontId="0" fillId="0" borderId="0" xfId="0"/>
    <xf numFmtId="0" fontId="5" fillId="2" borderId="1" xfId="0" applyFont="1" applyFill="1" applyBorder="1"/>
    <xf numFmtId="0" fontId="1" fillId="2" borderId="1" xfId="0" applyFont="1" applyFill="1" applyBorder="1" applyAlignment="1">
      <alignment horizontal="center" vertical="center"/>
    </xf>
    <xf numFmtId="0" fontId="7" fillId="2" borderId="0" xfId="0" applyFont="1" applyFill="1"/>
    <xf numFmtId="0" fontId="7" fillId="2" borderId="11" xfId="0" applyFont="1" applyFill="1" applyBorder="1"/>
    <xf numFmtId="0" fontId="5" fillId="2" borderId="11" xfId="0" applyFont="1" applyFill="1" applyBorder="1"/>
    <xf numFmtId="0" fontId="7" fillId="2" borderId="1" xfId="0" applyFont="1" applyFill="1" applyBorder="1"/>
    <xf numFmtId="0" fontId="5" fillId="2" borderId="0" xfId="0" applyFont="1" applyFill="1"/>
    <xf numFmtId="0" fontId="2" fillId="2" borderId="0" xfId="0" applyFont="1" applyFill="1" applyAlignment="1">
      <alignment horizontal="center" vertical="center"/>
    </xf>
    <xf numFmtId="0" fontId="6" fillId="2" borderId="0" xfId="0" applyFont="1" applyFill="1" applyAlignment="1">
      <alignment horizontal="center"/>
    </xf>
    <xf numFmtId="166" fontId="6" fillId="2" borderId="0" xfId="1" applyNumberFormat="1" applyFont="1" applyFill="1" applyAlignment="1">
      <alignment horizontal="center"/>
    </xf>
    <xf numFmtId="164" fontId="6" fillId="2" borderId="0" xfId="0" applyNumberFormat="1" applyFont="1" applyFill="1"/>
    <xf numFmtId="165" fontId="6" fillId="2" borderId="0" xfId="0" applyNumberFormat="1" applyFont="1" applyFill="1"/>
    <xf numFmtId="0" fontId="11" fillId="2" borderId="0" xfId="0" applyFont="1" applyFill="1" applyAlignment="1">
      <alignment vertical="center" wrapText="1"/>
    </xf>
    <xf numFmtId="0" fontId="1" fillId="2" borderId="0" xfId="0" applyFont="1" applyFill="1"/>
    <xf numFmtId="0" fontId="1" fillId="2" borderId="1" xfId="0" applyFont="1" applyFill="1" applyBorder="1"/>
    <xf numFmtId="0" fontId="3" fillId="2" borderId="1" xfId="0" applyFont="1" applyFill="1" applyBorder="1"/>
    <xf numFmtId="0" fontId="3" fillId="2" borderId="0" xfId="0" applyFont="1" applyFill="1"/>
    <xf numFmtId="0" fontId="5" fillId="2" borderId="9" xfId="0" applyFont="1" applyFill="1" applyBorder="1"/>
    <xf numFmtId="168" fontId="2" fillId="2" borderId="0" xfId="0" applyNumberFormat="1" applyFont="1" applyFill="1" applyAlignment="1">
      <alignment horizontal="center"/>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0" xfId="0" applyFont="1" applyFill="1" applyAlignment="1">
      <alignment horizontal="center"/>
    </xf>
    <xf numFmtId="0" fontId="11" fillId="4" borderId="1" xfId="0" applyFont="1" applyFill="1" applyBorder="1" applyAlignment="1">
      <alignment horizontal="center" vertical="center" wrapText="1"/>
    </xf>
    <xf numFmtId="164" fontId="6" fillId="4" borderId="0" xfId="0" applyNumberFormat="1" applyFont="1" applyFill="1"/>
    <xf numFmtId="0" fontId="2" fillId="4" borderId="0" xfId="0" applyFont="1" applyFill="1" applyAlignment="1">
      <alignment horizontal="center"/>
    </xf>
    <xf numFmtId="0" fontId="15" fillId="2" borderId="1" xfId="0" applyFont="1" applyFill="1" applyBorder="1" applyAlignment="1">
      <alignment horizontal="center" vertical="center" wrapText="1"/>
    </xf>
    <xf numFmtId="0" fontId="18" fillId="4" borderId="16" xfId="0" applyFont="1" applyFill="1" applyBorder="1" applyAlignment="1">
      <alignment horizontal="center" vertical="center"/>
    </xf>
    <xf numFmtId="0" fontId="18" fillId="4" borderId="10" xfId="0" applyFont="1" applyFill="1" applyBorder="1" applyAlignment="1">
      <alignment horizontal="center" vertical="center"/>
    </xf>
    <xf numFmtId="0" fontId="21" fillId="2" borderId="10" xfId="0" applyFont="1" applyFill="1" applyBorder="1" applyAlignment="1">
      <alignment horizontal="center" vertical="center" wrapText="1"/>
    </xf>
    <xf numFmtId="166" fontId="21" fillId="2" borderId="14" xfId="1" applyNumberFormat="1" applyFont="1" applyFill="1" applyBorder="1" applyAlignment="1">
      <alignment horizontal="center" vertical="center"/>
    </xf>
    <xf numFmtId="165" fontId="21" fillId="2" borderId="10" xfId="1" applyNumberFormat="1" applyFont="1" applyFill="1" applyBorder="1" applyAlignment="1">
      <alignment horizontal="center" vertical="center"/>
    </xf>
    <xf numFmtId="165" fontId="21" fillId="4" borderId="1" xfId="1" applyNumberFormat="1" applyFont="1" applyFill="1" applyBorder="1" applyAlignment="1">
      <alignment horizontal="center" vertical="center"/>
    </xf>
    <xf numFmtId="165" fontId="21" fillId="2" borderId="1" xfId="1" applyNumberFormat="1" applyFont="1" applyFill="1" applyBorder="1" applyAlignment="1">
      <alignment horizontal="center" vertical="center"/>
    </xf>
    <xf numFmtId="166" fontId="21" fillId="2" borderId="1" xfId="1" applyNumberFormat="1" applyFont="1" applyFill="1" applyBorder="1" applyAlignment="1">
      <alignment horizontal="center" vertical="center"/>
    </xf>
    <xf numFmtId="0" fontId="21" fillId="2" borderId="14" xfId="0" applyFont="1" applyFill="1" applyBorder="1" applyAlignment="1">
      <alignment horizontal="center" vertical="center" wrapText="1"/>
    </xf>
    <xf numFmtId="0" fontId="21" fillId="2" borderId="14" xfId="0" applyFont="1" applyFill="1" applyBorder="1" applyAlignment="1">
      <alignment horizontal="center" vertical="center"/>
    </xf>
    <xf numFmtId="0" fontId="23" fillId="2" borderId="0" xfId="0" applyFont="1" applyFill="1" applyAlignment="1">
      <alignment horizontal="center" vertical="center"/>
    </xf>
    <xf numFmtId="49" fontId="18" fillId="2" borderId="17" xfId="0" applyNumberFormat="1" applyFont="1" applyFill="1" applyBorder="1" applyAlignment="1">
      <alignment horizontal="center" vertical="center"/>
    </xf>
    <xf numFmtId="49" fontId="18" fillId="2" borderId="9"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68" fontId="18" fillId="2" borderId="5" xfId="0" applyNumberFormat="1" applyFont="1" applyFill="1" applyBorder="1" applyAlignment="1">
      <alignment horizontal="center" vertical="center"/>
    </xf>
    <xf numFmtId="0" fontId="18" fillId="2" borderId="1" xfId="0" applyFont="1" applyFill="1" applyBorder="1" applyAlignment="1">
      <alignment horizontal="center" vertical="center"/>
    </xf>
    <xf numFmtId="14" fontId="18" fillId="2" borderId="1" xfId="0" applyNumberFormat="1" applyFont="1" applyFill="1" applyBorder="1" applyAlignment="1">
      <alignment horizontal="center" vertical="center"/>
    </xf>
    <xf numFmtId="0" fontId="21" fillId="2" borderId="1" xfId="0" applyFont="1" applyFill="1" applyBorder="1" applyAlignment="1">
      <alignment horizontal="center" vertical="center" wrapText="1"/>
    </xf>
    <xf numFmtId="169" fontId="22" fillId="2" borderId="5" xfId="0" applyNumberFormat="1" applyFont="1" applyFill="1" applyBorder="1" applyAlignment="1">
      <alignment wrapText="1"/>
    </xf>
    <xf numFmtId="166" fontId="21" fillId="2" borderId="10" xfId="1" applyNumberFormat="1" applyFont="1" applyFill="1" applyBorder="1" applyAlignment="1">
      <alignment horizontal="center" vertical="center"/>
    </xf>
    <xf numFmtId="169" fontId="22" fillId="2" borderId="1" xfId="0" applyNumberFormat="1" applyFont="1" applyFill="1" applyBorder="1" applyAlignment="1">
      <alignment wrapText="1"/>
    </xf>
    <xf numFmtId="169" fontId="22" fillId="2" borderId="9" xfId="0" applyNumberFormat="1" applyFont="1" applyFill="1" applyBorder="1" applyAlignment="1">
      <alignment wrapText="1"/>
    </xf>
    <xf numFmtId="169" fontId="22" fillId="2" borderId="1" xfId="0" applyNumberFormat="1" applyFont="1" applyFill="1" applyBorder="1" applyAlignment="1">
      <alignment horizontal="center" vertical="center" wrapText="1"/>
    </xf>
    <xf numFmtId="3"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0" fontId="23" fillId="2" borderId="9" xfId="0" applyFont="1" applyFill="1" applyBorder="1" applyAlignment="1">
      <alignment horizontal="center" vertical="center"/>
    </xf>
    <xf numFmtId="0" fontId="18" fillId="4" borderId="1" xfId="0" applyFont="1" applyFill="1" applyBorder="1" applyAlignment="1">
      <alignment horizontal="center" vertical="center"/>
    </xf>
    <xf numFmtId="165" fontId="18" fillId="2" borderId="1" xfId="1" applyNumberFormat="1" applyFont="1" applyFill="1" applyBorder="1" applyAlignment="1">
      <alignment horizontal="center" vertical="center"/>
    </xf>
    <xf numFmtId="0" fontId="18" fillId="2" borderId="10" xfId="0" applyFont="1" applyFill="1" applyBorder="1" applyAlignment="1">
      <alignment horizontal="center" vertical="center"/>
    </xf>
    <xf numFmtId="169" fontId="22" fillId="3" borderId="1" xfId="0" applyNumberFormat="1" applyFont="1" applyFill="1" applyBorder="1" applyAlignment="1">
      <alignment wrapText="1"/>
    </xf>
    <xf numFmtId="169" fontId="22" fillId="3" borderId="9" xfId="0" applyNumberFormat="1" applyFont="1" applyFill="1" applyBorder="1" applyAlignment="1">
      <alignment wrapText="1"/>
    </xf>
    <xf numFmtId="169" fontId="22" fillId="3" borderId="5" xfId="0" applyNumberFormat="1" applyFont="1" applyFill="1" applyBorder="1" applyAlignment="1">
      <alignment wrapText="1"/>
    </xf>
    <xf numFmtId="169" fontId="22" fillId="3" borderId="1" xfId="0" applyNumberFormat="1" applyFont="1" applyFill="1" applyBorder="1" applyAlignment="1">
      <alignment horizontal="center" vertical="center" wrapText="1"/>
    </xf>
    <xf numFmtId="3" fontId="23"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0" xfId="0" applyFont="1" applyFill="1" applyAlignment="1">
      <alignment horizontal="center" vertical="center"/>
    </xf>
    <xf numFmtId="49" fontId="18" fillId="2" borderId="2"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168" fontId="18" fillId="2" borderId="3" xfId="0" applyNumberFormat="1" applyFont="1" applyFill="1" applyBorder="1" applyAlignment="1">
      <alignment horizontal="center" vertical="center"/>
    </xf>
    <xf numFmtId="14" fontId="18" fillId="2" borderId="10" xfId="0" applyNumberFormat="1" applyFont="1" applyFill="1" applyBorder="1" applyAlignment="1">
      <alignment horizontal="center" vertical="center"/>
    </xf>
    <xf numFmtId="0" fontId="21" fillId="2" borderId="15" xfId="0" applyFont="1" applyFill="1" applyBorder="1" applyAlignment="1">
      <alignment horizontal="center" vertical="center"/>
    </xf>
    <xf numFmtId="0" fontId="21" fillId="2" borderId="15" xfId="0" applyFont="1" applyFill="1" applyBorder="1" applyAlignment="1">
      <alignment horizontal="center" vertical="center" wrapText="1"/>
    </xf>
    <xf numFmtId="165" fontId="21" fillId="4" borderId="10" xfId="1" applyNumberFormat="1" applyFont="1" applyFill="1" applyBorder="1" applyAlignment="1">
      <alignment horizontal="center" vertical="center"/>
    </xf>
    <xf numFmtId="169" fontId="22" fillId="2" borderId="3" xfId="0" applyNumberFormat="1" applyFont="1" applyFill="1" applyBorder="1" applyAlignment="1">
      <alignment wrapText="1"/>
    </xf>
    <xf numFmtId="169" fontId="22" fillId="2" borderId="10" xfId="0" applyNumberFormat="1" applyFont="1" applyFill="1" applyBorder="1" applyAlignment="1">
      <alignment wrapText="1"/>
    </xf>
    <xf numFmtId="169" fontId="22" fillId="2" borderId="4" xfId="0" applyNumberFormat="1" applyFont="1" applyFill="1" applyBorder="1" applyAlignment="1">
      <alignment wrapText="1"/>
    </xf>
    <xf numFmtId="169" fontId="22" fillId="2" borderId="10" xfId="0" applyNumberFormat="1" applyFont="1" applyFill="1" applyBorder="1" applyAlignment="1">
      <alignment horizontal="center" vertical="center" wrapText="1"/>
    </xf>
    <xf numFmtId="3" fontId="23" fillId="2" borderId="10" xfId="0" applyNumberFormat="1" applyFont="1" applyFill="1" applyBorder="1" applyAlignment="1">
      <alignment horizontal="center" vertical="center"/>
    </xf>
    <xf numFmtId="0" fontId="23" fillId="2" borderId="10" xfId="0" applyFont="1" applyFill="1" applyBorder="1" applyAlignment="1">
      <alignment horizontal="center" vertical="center"/>
    </xf>
    <xf numFmtId="0" fontId="23" fillId="2" borderId="4" xfId="0" applyFont="1" applyFill="1" applyBorder="1" applyAlignment="1">
      <alignment horizontal="center" vertical="center"/>
    </xf>
    <xf numFmtId="49" fontId="18" fillId="2" borderId="6" xfId="0" applyNumberFormat="1" applyFont="1" applyFill="1" applyBorder="1" applyAlignment="1">
      <alignment horizontal="center" vertical="center"/>
    </xf>
    <xf numFmtId="0" fontId="18" fillId="2" borderId="11" xfId="0" applyFont="1" applyFill="1" applyBorder="1" applyAlignment="1">
      <alignment horizontal="center" vertical="center" wrapText="1"/>
    </xf>
    <xf numFmtId="168" fontId="18" fillId="2" borderId="7" xfId="0" applyNumberFormat="1" applyFont="1" applyFill="1" applyBorder="1" applyAlignment="1">
      <alignment horizontal="center" vertical="center"/>
    </xf>
    <xf numFmtId="0" fontId="18" fillId="2" borderId="11" xfId="0" applyFont="1" applyFill="1" applyBorder="1" applyAlignment="1">
      <alignment horizontal="center" vertical="center"/>
    </xf>
    <xf numFmtId="14" fontId="18" fillId="2" borderId="11" xfId="0" applyNumberFormat="1" applyFont="1" applyFill="1" applyBorder="1" applyAlignment="1">
      <alignment horizontal="center" vertical="center"/>
    </xf>
    <xf numFmtId="0" fontId="21" fillId="2" borderId="11" xfId="0" applyFont="1" applyFill="1" applyBorder="1" applyAlignment="1">
      <alignment horizontal="center" vertical="center" wrapText="1"/>
    </xf>
    <xf numFmtId="165" fontId="21" fillId="2" borderId="11" xfId="1" applyNumberFormat="1" applyFont="1" applyFill="1" applyBorder="1" applyAlignment="1">
      <alignment horizontal="center" vertical="center"/>
    </xf>
    <xf numFmtId="165" fontId="21" fillId="4" borderId="11" xfId="1" applyNumberFormat="1" applyFont="1" applyFill="1" applyBorder="1" applyAlignment="1">
      <alignment horizontal="center" vertical="center"/>
    </xf>
    <xf numFmtId="169" fontId="22" fillId="2" borderId="7" xfId="0" applyNumberFormat="1" applyFont="1" applyFill="1" applyBorder="1" applyAlignment="1">
      <alignment wrapText="1"/>
    </xf>
    <xf numFmtId="169" fontId="22" fillId="2" borderId="11" xfId="0" applyNumberFormat="1" applyFont="1" applyFill="1" applyBorder="1" applyAlignment="1">
      <alignment wrapText="1"/>
    </xf>
    <xf numFmtId="169" fontId="22" fillId="2" borderId="8" xfId="0" applyNumberFormat="1" applyFont="1" applyFill="1" applyBorder="1" applyAlignment="1">
      <alignment wrapText="1"/>
    </xf>
    <xf numFmtId="169" fontId="22" fillId="2" borderId="11" xfId="0" applyNumberFormat="1" applyFont="1" applyFill="1" applyBorder="1" applyAlignment="1">
      <alignment horizontal="center" vertical="center" wrapText="1"/>
    </xf>
    <xf numFmtId="3" fontId="23" fillId="2" borderId="11" xfId="0" applyNumberFormat="1" applyFont="1" applyFill="1" applyBorder="1" applyAlignment="1">
      <alignment horizontal="center" vertical="center"/>
    </xf>
    <xf numFmtId="0" fontId="23" fillId="2" borderId="11" xfId="0" applyFont="1" applyFill="1" applyBorder="1" applyAlignment="1">
      <alignment horizontal="center" vertical="center"/>
    </xf>
    <xf numFmtId="0" fontId="23" fillId="2" borderId="8" xfId="0"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168" fontId="18" fillId="2" borderId="1" xfId="0" applyNumberFormat="1" applyFont="1" applyFill="1" applyBorder="1" applyAlignment="1">
      <alignment horizontal="center" vertical="center"/>
    </xf>
    <xf numFmtId="166" fontId="25" fillId="2" borderId="0" xfId="0" applyNumberFormat="1" applyFont="1" applyFill="1" applyAlignment="1">
      <alignment horizontal="center"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8" fillId="2" borderId="1" xfId="0" applyFont="1" applyFill="1" applyBorder="1"/>
    <xf numFmtId="0" fontId="28" fillId="2" borderId="9" xfId="0" applyFont="1" applyFill="1" applyBorder="1"/>
    <xf numFmtId="0" fontId="28" fillId="2" borderId="0" xfId="0" applyFont="1" applyFill="1"/>
    <xf numFmtId="0" fontId="26" fillId="2" borderId="17" xfId="0" applyFont="1" applyFill="1" applyBorder="1" applyAlignment="1">
      <alignment horizontal="center" vertical="center" wrapText="1"/>
    </xf>
    <xf numFmtId="0" fontId="26" fillId="2" borderId="9" xfId="0" applyFont="1" applyFill="1" applyBorder="1" applyAlignment="1">
      <alignment horizontal="center" vertical="center" wrapText="1"/>
    </xf>
    <xf numFmtId="168" fontId="26" fillId="2" borderId="5" xfId="0" applyNumberFormat="1" applyFont="1" applyFill="1" applyBorder="1" applyAlignment="1">
      <alignment horizontal="center" vertical="center" wrapText="1"/>
    </xf>
    <xf numFmtId="164" fontId="26" fillId="4" borderId="1" xfId="0" applyNumberFormat="1" applyFont="1" applyFill="1" applyBorder="1" applyAlignment="1">
      <alignment horizontal="center" vertical="center" wrapText="1"/>
    </xf>
    <xf numFmtId="169" fontId="30" fillId="2" borderId="5" xfId="0" applyNumberFormat="1" applyFont="1" applyFill="1" applyBorder="1" applyAlignment="1">
      <alignment wrapText="1"/>
    </xf>
    <xf numFmtId="169" fontId="30" fillId="2" borderId="3" xfId="0" applyNumberFormat="1" applyFont="1" applyFill="1" applyBorder="1" applyAlignment="1">
      <alignment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26" fillId="2" borderId="1" xfId="0"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6" fontId="26" fillId="2" borderId="1" xfId="1" applyNumberFormat="1" applyFont="1" applyFill="1" applyBorder="1" applyAlignment="1">
      <alignment horizontal="center" vertical="center" wrapText="1"/>
    </xf>
    <xf numFmtId="0" fontId="27" fillId="2" borderId="1" xfId="0" applyFont="1" applyFill="1" applyBorder="1" applyAlignment="1">
      <alignment horizontal="center" vertical="center"/>
    </xf>
    <xf numFmtId="0" fontId="21" fillId="2" borderId="11" xfId="0" applyFont="1" applyFill="1" applyBorder="1" applyAlignment="1">
      <alignment horizontal="center" vertical="center"/>
    </xf>
    <xf numFmtId="169" fontId="30" fillId="2" borderId="7"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26"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9"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166" fontId="18" fillId="2" borderId="1" xfId="0" applyNumberFormat="1" applyFont="1" applyFill="1" applyBorder="1" applyAlignment="1">
      <alignment horizontal="center" vertical="center" wrapText="1"/>
    </xf>
    <xf numFmtId="166" fontId="24" fillId="2" borderId="16" xfId="0" applyNumberFormat="1" applyFont="1" applyFill="1" applyBorder="1" applyAlignment="1">
      <alignment wrapText="1"/>
    </xf>
    <xf numFmtId="166" fontId="24" fillId="2" borderId="13" xfId="0" applyNumberFormat="1" applyFont="1" applyFill="1" applyBorder="1" applyAlignment="1">
      <alignment wrapText="1"/>
    </xf>
    <xf numFmtId="166" fontId="24" fillId="2" borderId="16" xfId="0" applyNumberFormat="1" applyFont="1" applyFill="1" applyBorder="1" applyAlignment="1">
      <alignment horizontal="center" vertical="center" wrapText="1"/>
    </xf>
    <xf numFmtId="166" fontId="25" fillId="2" borderId="16" xfId="0" applyNumberFormat="1" applyFont="1" applyFill="1" applyBorder="1" applyAlignment="1">
      <alignment horizontal="center" vertical="center"/>
    </xf>
    <xf numFmtId="166" fontId="25" fillId="2" borderId="12"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2" fillId="2" borderId="0" xfId="0" applyFont="1" applyFill="1" applyBorder="1" applyAlignment="1">
      <alignment horizontal="center"/>
    </xf>
    <xf numFmtId="168" fontId="2" fillId="2" borderId="0" xfId="0" applyNumberFormat="1" applyFont="1" applyFill="1" applyBorder="1" applyAlignment="1">
      <alignment horizontal="center"/>
    </xf>
    <xf numFmtId="0" fontId="2" fillId="4" borderId="0" xfId="0" applyFont="1" applyFill="1" applyBorder="1" applyAlignment="1">
      <alignment horizontal="center"/>
    </xf>
    <xf numFmtId="166" fontId="2" fillId="2" borderId="0" xfId="1" applyNumberFormat="1" applyFont="1" applyFill="1" applyBorder="1" applyAlignment="1">
      <alignment horizontal="center"/>
    </xf>
    <xf numFmtId="164" fontId="2" fillId="2" borderId="0" xfId="0" applyNumberFormat="1" applyFont="1" applyFill="1" applyBorder="1"/>
    <xf numFmtId="164" fontId="2" fillId="4" borderId="0" xfId="0" applyNumberFormat="1" applyFont="1" applyFill="1" applyBorder="1"/>
    <xf numFmtId="0" fontId="7" fillId="2" borderId="0" xfId="0" applyFont="1" applyFill="1" applyBorder="1"/>
    <xf numFmtId="0" fontId="5" fillId="2" borderId="0" xfId="0" applyFont="1" applyFill="1" applyBorder="1"/>
    <xf numFmtId="164" fontId="2" fillId="2" borderId="0" xfId="0" applyNumberFormat="1" applyFont="1" applyFill="1" applyBorder="1" applyAlignment="1">
      <alignment horizontal="center"/>
    </xf>
    <xf numFmtId="0" fontId="6" fillId="2" borderId="0" xfId="0" applyFont="1" applyFill="1" applyBorder="1" applyAlignment="1">
      <alignment horizontal="center"/>
    </xf>
    <xf numFmtId="166" fontId="6" fillId="2" borderId="0" xfId="1" applyNumberFormat="1" applyFont="1" applyFill="1" applyBorder="1" applyAlignment="1">
      <alignment horizontal="center"/>
    </xf>
    <xf numFmtId="164" fontId="6" fillId="2" borderId="0" xfId="0" applyNumberFormat="1" applyFont="1" applyFill="1" applyBorder="1"/>
    <xf numFmtId="164" fontId="6" fillId="4" borderId="0" xfId="0" applyNumberFormat="1" applyFont="1" applyFill="1" applyBorder="1"/>
    <xf numFmtId="167" fontId="14" fillId="2" borderId="0" xfId="0" applyNumberFormat="1" applyFont="1" applyFill="1" applyBorder="1" applyAlignment="1">
      <alignment horizontal="center"/>
    </xf>
    <xf numFmtId="0" fontId="6" fillId="2" borderId="0" xfId="0" applyFont="1" applyFill="1" applyBorder="1"/>
    <xf numFmtId="164" fontId="19" fillId="2" borderId="0" xfId="0" applyNumberFormat="1" applyFont="1" applyFill="1" applyBorder="1"/>
    <xf numFmtId="165" fontId="6" fillId="2" borderId="0" xfId="0" applyNumberFormat="1" applyFont="1" applyFill="1" applyBorder="1"/>
    <xf numFmtId="0" fontId="17" fillId="2" borderId="0" xfId="0" applyFont="1" applyFill="1" applyBorder="1" applyAlignment="1">
      <alignment vertical="center"/>
    </xf>
    <xf numFmtId="0" fontId="2" fillId="2" borderId="0" xfId="0" applyFont="1" applyFill="1" applyBorder="1" applyAlignment="1">
      <alignment vertical="center"/>
    </xf>
    <xf numFmtId="0" fontId="2" fillId="4" borderId="0" xfId="0" applyFont="1" applyFill="1" applyBorder="1" applyAlignment="1">
      <alignment vertical="center"/>
    </xf>
    <xf numFmtId="0" fontId="1" fillId="2" borderId="0" xfId="0" applyFont="1" applyFill="1" applyBorder="1" applyAlignment="1">
      <alignment vertical="center"/>
    </xf>
    <xf numFmtId="0" fontId="12" fillId="2" borderId="0" xfId="0" applyFont="1" applyFill="1" applyBorder="1" applyAlignment="1">
      <alignment horizontal="center" vertical="center"/>
    </xf>
    <xf numFmtId="165" fontId="2" fillId="2" borderId="0" xfId="0" applyNumberFormat="1" applyFont="1" applyFill="1" applyBorder="1"/>
    <xf numFmtId="0" fontId="1" fillId="2" borderId="0" xfId="0" applyFont="1" applyFill="1" applyBorder="1" applyAlignment="1">
      <alignment horizontal="center" vertical="center"/>
    </xf>
    <xf numFmtId="0" fontId="8" fillId="2" borderId="0" xfId="0" applyFont="1" applyFill="1" applyBorder="1"/>
    <xf numFmtId="0" fontId="16" fillId="2" borderId="0" xfId="0" applyFont="1" applyFill="1" applyBorder="1" applyAlignment="1">
      <alignment horizontal="center" vertical="center"/>
    </xf>
    <xf numFmtId="168" fontId="2" fillId="2"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4" borderId="0" xfId="0" applyFont="1" applyFill="1" applyBorder="1" applyAlignment="1">
      <alignment horizontal="center" vertical="center"/>
    </xf>
    <xf numFmtId="166" fontId="8" fillId="2" borderId="0" xfId="1" applyNumberFormat="1" applyFont="1" applyFill="1" applyBorder="1"/>
    <xf numFmtId="166" fontId="8" fillId="2" borderId="0" xfId="0" applyNumberFormat="1" applyFont="1" applyFill="1" applyBorder="1"/>
    <xf numFmtId="4" fontId="10" fillId="2" borderId="0" xfId="0" applyNumberFormat="1" applyFont="1" applyFill="1" applyBorder="1"/>
    <xf numFmtId="169" fontId="30" fillId="2" borderId="1" xfId="0" applyNumberFormat="1" applyFont="1" applyFill="1" applyBorder="1" applyAlignment="1">
      <alignment wrapText="1"/>
    </xf>
    <xf numFmtId="165" fontId="18" fillId="2" borderId="10" xfId="1" applyNumberFormat="1" applyFont="1" applyFill="1" applyBorder="1" applyAlignment="1">
      <alignment horizontal="center" vertical="center"/>
    </xf>
    <xf numFmtId="169" fontId="22" fillId="2" borderId="0" xfId="0" applyNumberFormat="1" applyFont="1" applyFill="1" applyBorder="1" applyAlignment="1">
      <alignment wrapText="1"/>
    </xf>
    <xf numFmtId="169" fontId="22" fillId="2" borderId="0" xfId="0" applyNumberFormat="1" applyFont="1" applyFill="1" applyBorder="1" applyAlignment="1">
      <alignment horizontal="center" vertical="center" wrapText="1"/>
    </xf>
    <xf numFmtId="3" fontId="23" fillId="2" borderId="0" xfId="0" applyNumberFormat="1" applyFont="1" applyFill="1" applyBorder="1" applyAlignment="1">
      <alignment horizontal="center" vertical="center"/>
    </xf>
    <xf numFmtId="49" fontId="18" fillId="2" borderId="11" xfId="0" applyNumberFormat="1" applyFont="1" applyFill="1" applyBorder="1" applyAlignment="1">
      <alignment horizontal="center" vertical="center"/>
    </xf>
    <xf numFmtId="168" fontId="26" fillId="2" borderId="1" xfId="0" applyNumberFormat="1" applyFont="1" applyFill="1" applyBorder="1" applyAlignment="1">
      <alignment horizontal="center" vertical="center" wrapText="1"/>
    </xf>
    <xf numFmtId="169" fontId="30" fillId="2" borderId="11" xfId="0" applyNumberFormat="1" applyFont="1" applyFill="1" applyBorder="1" applyAlignment="1">
      <alignment vertical="center" wrapText="1"/>
    </xf>
    <xf numFmtId="169" fontId="30" fillId="2" borderId="1" xfId="0" applyNumberFormat="1" applyFont="1" applyFill="1" applyBorder="1" applyAlignment="1">
      <alignment vertical="center" wrapText="1"/>
    </xf>
    <xf numFmtId="166" fontId="18" fillId="2" borderId="1" xfId="0" quotePrefix="1" applyNumberFormat="1" applyFont="1" applyFill="1" applyBorder="1" applyAlignment="1">
      <alignment horizontal="center" vertical="center"/>
    </xf>
    <xf numFmtId="166" fontId="18" fillId="2" borderId="1" xfId="0" applyNumberFormat="1" applyFont="1" applyFill="1" applyBorder="1" applyAlignment="1">
      <alignment horizontal="center" vertical="center"/>
    </xf>
    <xf numFmtId="166" fontId="18" fillId="2" borderId="1" xfId="1" applyNumberFormat="1" applyFont="1" applyFill="1" applyBorder="1" applyAlignment="1">
      <alignment horizontal="center" vertical="center"/>
    </xf>
    <xf numFmtId="164" fontId="18" fillId="2" borderId="1" xfId="0" applyNumberFormat="1" applyFont="1" applyFill="1" applyBorder="1"/>
    <xf numFmtId="166" fontId="31" fillId="2" borderId="1" xfId="0" applyNumberFormat="1" applyFont="1" applyFill="1" applyBorder="1" applyAlignment="1">
      <alignment wrapText="1"/>
    </xf>
    <xf numFmtId="0" fontId="20" fillId="2" borderId="0" xfId="0" applyFont="1" applyFill="1" applyAlignment="1">
      <alignment horizontal="center" vertical="center" wrapText="1"/>
    </xf>
    <xf numFmtId="0" fontId="26" fillId="2" borderId="1" xfId="0" applyFont="1" applyFill="1" applyBorder="1" applyAlignment="1">
      <alignment horizontal="center" vertical="center" wrapText="1"/>
    </xf>
    <xf numFmtId="0" fontId="26" fillId="2" borderId="5"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5" fontId="26" fillId="2" borderId="1"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5" xfId="0" applyFont="1" applyFill="1" applyBorder="1" applyAlignment="1">
      <alignment horizontal="center" vertical="center"/>
    </xf>
    <xf numFmtId="0" fontId="26" fillId="4" borderId="9"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 xfId="0" applyFont="1" applyFill="1" applyBorder="1" applyAlignment="1">
      <alignment horizontal="center" vertical="center"/>
    </xf>
    <xf numFmtId="0" fontId="29" fillId="2" borderId="11" xfId="0" applyFont="1" applyFill="1" applyBorder="1" applyAlignment="1">
      <alignment horizontal="center" vertical="center" wrapText="1"/>
    </xf>
    <xf numFmtId="0" fontId="29" fillId="2" borderId="1" xfId="0" applyFont="1" applyFill="1" applyBorder="1" applyAlignment="1">
      <alignment horizontal="center" vertical="center" wrapText="1"/>
    </xf>
    <xf numFmtId="164" fontId="2" fillId="2" borderId="0" xfId="0" applyNumberFormat="1" applyFont="1" applyFill="1" applyBorder="1" applyAlignment="1">
      <alignment horizontal="center"/>
    </xf>
    <xf numFmtId="0" fontId="21" fillId="2" borderId="10" xfId="0" applyFont="1" applyFill="1" applyBorder="1" applyAlignment="1">
      <alignment horizontal="center" vertical="center"/>
    </xf>
    <xf numFmtId="166" fontId="18" fillId="2" borderId="1" xfId="0" applyNumberFormat="1" applyFont="1" applyFill="1" applyBorder="1" applyAlignment="1">
      <alignment horizontal="center" vertical="center" wrapText="1"/>
    </xf>
    <xf numFmtId="165" fontId="2" fillId="2" borderId="0" xfId="0" applyNumberFormat="1" applyFont="1" applyFill="1" applyBorder="1" applyAlignment="1">
      <alignment horizontal="center"/>
    </xf>
  </cellXfs>
  <cellStyles count="2">
    <cellStyle name="Comma 2" xfId="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Zalo%20Received%20Files/PA%20Y&#202;N%20S&#416;N%2014.4.2022.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20D&#7920;%20&#193;N%20N&#258;M%202020/3.%20S&#194;N%20GOLF/14.%20H&#7890;%20S&#416;%20&#272;&#7906;T%207/TH&#7848;M%20&#272;&#7882;NH%20CHU&#7848;N/PA%20&#272;&#7906;T%207%20Th&#7849;m%20&#273;&#7883;nh.10.8%20Final.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Zalo%20Received%20Files/Copy%20of%20PA%20ti&#234;n%20nha%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TR&#204;NH%20PH&#202;%20DUY&#7878;T%20S&#272;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7920;%20&#193;N%20N&#258;M%202020/3.%20S&#194;N%20GOLF/6.%20H&#7890;%20S&#416;%20&#272;&#7906;T%201%20RSX/1.%20H&#7890;%20S&#416;%20&#272;&#7844;T%20RSX%20&#272;&#7906;T%201/PA%20phe%20duyet%20dot%201/Ng&#224;y%2029.3%20to&#224;n%20b&#7897;/PA%20T&#7892;NG%20th&#244;n%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7920;%20&#193;N%20N&#258;M%202020/3.%20S&#194;N%20GOLF/4.%20H&#7890;%20S&#416;%20&#272;&#7906;T%201%20RSX/1.%20H&#7890;%20S&#416;%20&#272;&#7844;T%20RSX%20&#272;&#7906;T%201/PA%20phe%20duyet%20dot%201/PA%20th&#244;n%20M&#7851;u%20S&#417;n,%20x&#227;%20Chu%20&#272;i&#7879;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MÃ TÀI SẢN"/>
      <sheetName val="MADAT_TAISAN"/>
      <sheetName val="PA ruong YEN SON TBTHDot 2"/>
      <sheetName val="PA BHK YÊN SƠN"/>
      <sheetName val="PA Văn Khắc Trường"/>
      <sheetName val="DS THU HỒI"/>
      <sheetName val="1,DANH SÁCH CHI TRẢ TIỀN"/>
      <sheetName val="2,DANH SÁCH CHI TRẢ TIỀN SỚM"/>
      <sheetName val="TỔNG HỢP GIẢI NGÂN"/>
      <sheetName val="Da chi tra_Hien guiOK"/>
      <sheetName val="Sheet2"/>
    </sheetNames>
    <sheetDataSet>
      <sheetData sheetId="0"/>
      <sheetData sheetId="1"/>
      <sheetData sheetId="2"/>
      <sheetData sheetId="3"/>
      <sheetData sheetId="4"/>
      <sheetData sheetId="5"/>
      <sheetData sheetId="6">
        <row r="7">
          <cell r="B7" t="str">
            <v>39-248</v>
          </cell>
          <cell r="C7" t="str">
            <v>Dương Văn Nhỡ</v>
          </cell>
          <cell r="D7" t="str">
            <v>Mười bẩy</v>
          </cell>
          <cell r="E7">
            <v>39</v>
          </cell>
          <cell r="F7">
            <v>248</v>
          </cell>
          <cell r="G7" t="str">
            <v>BHK</v>
          </cell>
          <cell r="H7">
            <v>167.6</v>
          </cell>
          <cell r="I7">
            <v>31.9</v>
          </cell>
          <cell r="J7">
            <v>135.69999999999999</v>
          </cell>
          <cell r="K7">
            <v>135.69999999999999</v>
          </cell>
          <cell r="L7">
            <v>0</v>
          </cell>
          <cell r="M7" t="str">
            <v>BHK</v>
          </cell>
        </row>
        <row r="8">
          <cell r="B8" t="str">
            <v>39-249</v>
          </cell>
          <cell r="C8" t="str">
            <v>Dương Thị Sơn</v>
          </cell>
          <cell r="D8" t="str">
            <v>Mười bẩy</v>
          </cell>
          <cell r="E8">
            <v>39</v>
          </cell>
          <cell r="F8">
            <v>249</v>
          </cell>
          <cell r="G8" t="str">
            <v>BHK</v>
          </cell>
          <cell r="H8">
            <v>139.80000000000001</v>
          </cell>
          <cell r="I8">
            <v>134.4</v>
          </cell>
          <cell r="J8">
            <v>5.4000000000000057</v>
          </cell>
          <cell r="K8">
            <v>5.4000000000000057</v>
          </cell>
          <cell r="L8">
            <v>0</v>
          </cell>
          <cell r="M8" t="str">
            <v>BHK</v>
          </cell>
        </row>
        <row r="9">
          <cell r="B9" t="str">
            <v>39-250</v>
          </cell>
          <cell r="C9" t="str">
            <v>Nguyễn Thị Phòng</v>
          </cell>
          <cell r="D9" t="str">
            <v>Mười bẩy</v>
          </cell>
          <cell r="E9">
            <v>39</v>
          </cell>
          <cell r="F9">
            <v>250</v>
          </cell>
          <cell r="G9" t="str">
            <v>BHK</v>
          </cell>
          <cell r="H9">
            <v>219.6</v>
          </cell>
          <cell r="I9">
            <v>219.6</v>
          </cell>
          <cell r="J9">
            <v>0</v>
          </cell>
          <cell r="K9">
            <v>0</v>
          </cell>
          <cell r="L9">
            <v>0</v>
          </cell>
          <cell r="M9" t="str">
            <v>BHK</v>
          </cell>
        </row>
        <row r="10">
          <cell r="B10" t="str">
            <v>39-251</v>
          </cell>
          <cell r="C10" t="str">
            <v>Dương Thị Hợp</v>
          </cell>
          <cell r="D10" t="str">
            <v>Mười bẩy</v>
          </cell>
          <cell r="E10">
            <v>39</v>
          </cell>
          <cell r="F10">
            <v>251</v>
          </cell>
          <cell r="G10" t="str">
            <v>BHK</v>
          </cell>
          <cell r="H10">
            <v>134.80000000000001</v>
          </cell>
          <cell r="I10">
            <v>130.5</v>
          </cell>
          <cell r="J10">
            <v>4.3000000000000114</v>
          </cell>
          <cell r="K10">
            <v>4.3000000000000114</v>
          </cell>
          <cell r="L10">
            <v>0</v>
          </cell>
          <cell r="M10" t="str">
            <v>BHK</v>
          </cell>
        </row>
        <row r="11">
          <cell r="B11" t="str">
            <v>39-252</v>
          </cell>
          <cell r="C11" t="str">
            <v>Phạm Văn Kiệm</v>
          </cell>
          <cell r="D11" t="str">
            <v>Mười bẩy</v>
          </cell>
          <cell r="E11">
            <v>39</v>
          </cell>
          <cell r="F11">
            <v>252</v>
          </cell>
          <cell r="G11" t="str">
            <v>BHK</v>
          </cell>
          <cell r="H11">
            <v>282.7</v>
          </cell>
          <cell r="I11">
            <v>140.80000000000001</v>
          </cell>
          <cell r="J11">
            <v>141.89999999999998</v>
          </cell>
          <cell r="K11">
            <v>141.89999999999998</v>
          </cell>
          <cell r="L11">
            <v>0</v>
          </cell>
          <cell r="M11" t="str">
            <v>BHK</v>
          </cell>
        </row>
        <row r="12">
          <cell r="B12" t="str">
            <v>39-253</v>
          </cell>
          <cell r="C12" t="str">
            <v>Tăng Văn Vĩ</v>
          </cell>
          <cell r="D12" t="str">
            <v>Mười bẩy</v>
          </cell>
          <cell r="E12">
            <v>39</v>
          </cell>
          <cell r="F12">
            <v>253</v>
          </cell>
          <cell r="G12" t="str">
            <v>BHK</v>
          </cell>
          <cell r="H12">
            <v>317.60000000000002</v>
          </cell>
          <cell r="I12">
            <v>29.4</v>
          </cell>
          <cell r="J12">
            <v>0</v>
          </cell>
          <cell r="K12">
            <v>288.20000000000005</v>
          </cell>
          <cell r="L12">
            <v>288.20000000000005</v>
          </cell>
          <cell r="M12" t="str">
            <v>BHK</v>
          </cell>
        </row>
        <row r="13">
          <cell r="B13" t="str">
            <v>39-186</v>
          </cell>
          <cell r="C13" t="str">
            <v>Lê Văn Hà</v>
          </cell>
          <cell r="D13" t="str">
            <v>Mười bẩy</v>
          </cell>
          <cell r="E13">
            <v>39</v>
          </cell>
          <cell r="F13">
            <v>186</v>
          </cell>
          <cell r="G13" t="str">
            <v>BHK</v>
          </cell>
          <cell r="H13">
            <v>426.4</v>
          </cell>
          <cell r="I13">
            <v>72.2</v>
          </cell>
          <cell r="J13">
            <v>0</v>
          </cell>
          <cell r="K13">
            <v>354.2</v>
          </cell>
          <cell r="L13">
            <v>354.2</v>
          </cell>
          <cell r="M13" t="str">
            <v>BHK</v>
          </cell>
        </row>
        <row r="14">
          <cell r="B14" t="str">
            <v>40-17</v>
          </cell>
          <cell r="C14" t="str">
            <v>Lê Văn Hà</v>
          </cell>
          <cell r="D14" t="str">
            <v>Mười bẩy</v>
          </cell>
          <cell r="E14">
            <v>40</v>
          </cell>
          <cell r="F14">
            <v>17</v>
          </cell>
          <cell r="G14" t="str">
            <v>BHK</v>
          </cell>
          <cell r="H14">
            <v>198.5</v>
          </cell>
          <cell r="I14">
            <v>0.4</v>
          </cell>
          <cell r="J14">
            <v>0</v>
          </cell>
          <cell r="K14">
            <v>198.1</v>
          </cell>
          <cell r="L14">
            <v>198.1</v>
          </cell>
          <cell r="M14" t="str">
            <v>BHK</v>
          </cell>
        </row>
        <row r="15">
          <cell r="B15" t="str">
            <v>39-185</v>
          </cell>
          <cell r="C15" t="str">
            <v>Lê Văn Thắng</v>
          </cell>
          <cell r="D15" t="str">
            <v>Mười bẩy</v>
          </cell>
          <cell r="E15">
            <v>39</v>
          </cell>
          <cell r="F15">
            <v>185</v>
          </cell>
          <cell r="G15" t="str">
            <v>BHK</v>
          </cell>
          <cell r="H15">
            <v>434.5</v>
          </cell>
          <cell r="I15">
            <v>229</v>
          </cell>
          <cell r="J15">
            <v>0</v>
          </cell>
          <cell r="K15">
            <v>205.5</v>
          </cell>
          <cell r="L15">
            <v>205.5</v>
          </cell>
          <cell r="M15" t="str">
            <v>BHK</v>
          </cell>
        </row>
        <row r="16">
          <cell r="B16" t="str">
            <v>39-184</v>
          </cell>
          <cell r="C16" t="str">
            <v>Phạm Văn Hoàn</v>
          </cell>
          <cell r="D16" t="str">
            <v>Mười bẩy</v>
          </cell>
          <cell r="E16">
            <v>39</v>
          </cell>
          <cell r="F16">
            <v>184</v>
          </cell>
          <cell r="G16" t="str">
            <v>BHK</v>
          </cell>
          <cell r="H16">
            <v>161.69999999999999</v>
          </cell>
          <cell r="I16">
            <v>161.69999999999999</v>
          </cell>
          <cell r="J16">
            <v>0</v>
          </cell>
          <cell r="K16">
            <v>0</v>
          </cell>
          <cell r="L16">
            <v>0</v>
          </cell>
          <cell r="M16" t="str">
            <v>BHK</v>
          </cell>
        </row>
        <row r="17">
          <cell r="B17" t="str">
            <v>39-179</v>
          </cell>
          <cell r="C17" t="str">
            <v>Dương Thị Hoạt</v>
          </cell>
          <cell r="D17" t="str">
            <v>Mười bẩy</v>
          </cell>
          <cell r="E17">
            <v>39</v>
          </cell>
          <cell r="F17">
            <v>179</v>
          </cell>
          <cell r="G17" t="str">
            <v>BHK</v>
          </cell>
          <cell r="H17">
            <v>249.6</v>
          </cell>
          <cell r="I17">
            <v>162.80000000000001</v>
          </cell>
          <cell r="J17">
            <v>86.799999999999983</v>
          </cell>
          <cell r="K17">
            <v>86.799999999999983</v>
          </cell>
          <cell r="L17">
            <v>0</v>
          </cell>
          <cell r="M17" t="str">
            <v>BHK</v>
          </cell>
        </row>
        <row r="18">
          <cell r="B18" t="str">
            <v>39-180</v>
          </cell>
          <cell r="C18" t="str">
            <v>Dương Thị Lân</v>
          </cell>
          <cell r="D18" t="str">
            <v>Mười bẩy</v>
          </cell>
          <cell r="E18">
            <v>39</v>
          </cell>
          <cell r="F18">
            <v>180</v>
          </cell>
          <cell r="G18" t="str">
            <v>BHK</v>
          </cell>
          <cell r="H18">
            <v>488.8</v>
          </cell>
          <cell r="I18">
            <v>465.7</v>
          </cell>
          <cell r="J18">
            <v>23.100000000000023</v>
          </cell>
          <cell r="K18">
            <v>23.100000000000023</v>
          </cell>
          <cell r="L18">
            <v>0</v>
          </cell>
          <cell r="M18" t="str">
            <v>BHK</v>
          </cell>
        </row>
        <row r="19">
          <cell r="B19" t="str">
            <v>39-181</v>
          </cell>
          <cell r="C19" t="str">
            <v>Dương Văn Trường</v>
          </cell>
          <cell r="D19" t="str">
            <v>Mười bẩy</v>
          </cell>
          <cell r="E19">
            <v>39</v>
          </cell>
          <cell r="F19">
            <v>181</v>
          </cell>
          <cell r="G19" t="str">
            <v>BHK</v>
          </cell>
          <cell r="H19">
            <v>279.7</v>
          </cell>
          <cell r="I19">
            <v>194.2</v>
          </cell>
          <cell r="J19">
            <v>85.5</v>
          </cell>
          <cell r="K19">
            <v>85.5</v>
          </cell>
          <cell r="L19">
            <v>0</v>
          </cell>
          <cell r="M19" t="str">
            <v>BHK</v>
          </cell>
        </row>
        <row r="20">
          <cell r="B20" t="str">
            <v>39-182</v>
          </cell>
          <cell r="C20" t="str">
            <v>Nguyễn Ngọc Vinh</v>
          </cell>
          <cell r="D20" t="str">
            <v>Mười bẩy</v>
          </cell>
          <cell r="E20">
            <v>39</v>
          </cell>
          <cell r="F20">
            <v>182</v>
          </cell>
          <cell r="G20" t="str">
            <v>BHK</v>
          </cell>
          <cell r="H20">
            <v>627.6</v>
          </cell>
          <cell r="I20">
            <v>101.7</v>
          </cell>
          <cell r="J20">
            <v>0</v>
          </cell>
          <cell r="K20">
            <v>525.9</v>
          </cell>
          <cell r="L20">
            <v>525.9</v>
          </cell>
          <cell r="M20" t="str">
            <v>BHK</v>
          </cell>
        </row>
        <row r="21">
          <cell r="B21" t="str">
            <v>39-122</v>
          </cell>
          <cell r="C21" t="str">
            <v>Nguyễn Việt Yên</v>
          </cell>
          <cell r="D21" t="str">
            <v>Mười bẩy</v>
          </cell>
          <cell r="E21">
            <v>39</v>
          </cell>
          <cell r="F21">
            <v>122</v>
          </cell>
          <cell r="G21" t="str">
            <v>BHK</v>
          </cell>
          <cell r="H21">
            <v>356.3</v>
          </cell>
          <cell r="I21">
            <v>85.1</v>
          </cell>
          <cell r="J21">
            <v>0</v>
          </cell>
          <cell r="K21">
            <v>271.20000000000005</v>
          </cell>
          <cell r="L21">
            <v>271.20000000000005</v>
          </cell>
          <cell r="M21" t="str">
            <v>BHK</v>
          </cell>
        </row>
        <row r="22">
          <cell r="B22" t="str">
            <v>39-119</v>
          </cell>
          <cell r="C22" t="str">
            <v>Phạm Văn Để</v>
          </cell>
          <cell r="D22" t="str">
            <v>Mười bẩy</v>
          </cell>
          <cell r="E22">
            <v>39</v>
          </cell>
          <cell r="F22">
            <v>119</v>
          </cell>
          <cell r="G22" t="str">
            <v>BHK</v>
          </cell>
          <cell r="H22">
            <v>930.9</v>
          </cell>
          <cell r="I22">
            <v>293.5</v>
          </cell>
          <cell r="J22">
            <v>0</v>
          </cell>
          <cell r="K22">
            <v>637.4</v>
          </cell>
          <cell r="L22">
            <v>637.4</v>
          </cell>
          <cell r="M22" t="str">
            <v>BHK</v>
          </cell>
        </row>
        <row r="23">
          <cell r="B23" t="str">
            <v>39-120</v>
          </cell>
          <cell r="C23" t="str">
            <v>Lê Văn Hùng</v>
          </cell>
          <cell r="D23" t="str">
            <v>Mười bẩy</v>
          </cell>
          <cell r="E23">
            <v>39</v>
          </cell>
          <cell r="F23">
            <v>120</v>
          </cell>
          <cell r="G23" t="str">
            <v>BHK</v>
          </cell>
          <cell r="H23">
            <v>238.8</v>
          </cell>
          <cell r="I23">
            <v>143.19999999999999</v>
          </cell>
          <cell r="J23">
            <v>95.600000000000023</v>
          </cell>
          <cell r="K23">
            <v>95.600000000000023</v>
          </cell>
          <cell r="L23">
            <v>0</v>
          </cell>
          <cell r="M23" t="str">
            <v>BHK</v>
          </cell>
        </row>
        <row r="24">
          <cell r="B24" t="str">
            <v>39-80</v>
          </cell>
          <cell r="C24" t="str">
            <v>Lê Văn Hùng</v>
          </cell>
          <cell r="D24" t="str">
            <v>Mười bẩy</v>
          </cell>
          <cell r="E24">
            <v>39</v>
          </cell>
          <cell r="F24">
            <v>80</v>
          </cell>
          <cell r="G24" t="str">
            <v>BHK</v>
          </cell>
          <cell r="H24">
            <v>695.8</v>
          </cell>
          <cell r="I24">
            <v>687.2</v>
          </cell>
          <cell r="J24">
            <v>8.5999999999999091</v>
          </cell>
          <cell r="K24">
            <v>8.5999999999999091</v>
          </cell>
          <cell r="L24">
            <v>0</v>
          </cell>
          <cell r="M24" t="str">
            <v>BHK</v>
          </cell>
        </row>
        <row r="25">
          <cell r="B25" t="str">
            <v>39-16</v>
          </cell>
          <cell r="C25" t="str">
            <v>Lê Văn Hùng</v>
          </cell>
          <cell r="D25" t="str">
            <v>Mười bẩy</v>
          </cell>
          <cell r="E25" t="str">
            <v>39</v>
          </cell>
          <cell r="F25" t="str">
            <v>16</v>
          </cell>
          <cell r="G25" t="str">
            <v>BHK</v>
          </cell>
          <cell r="H25">
            <v>108.7</v>
          </cell>
          <cell r="I25">
            <v>108.7</v>
          </cell>
          <cell r="J25">
            <v>0</v>
          </cell>
          <cell r="K25">
            <v>0</v>
          </cell>
          <cell r="L25">
            <v>0</v>
          </cell>
          <cell r="M25" t="str">
            <v>BHK</v>
          </cell>
        </row>
        <row r="26">
          <cell r="B26" t="str">
            <v>39-81</v>
          </cell>
          <cell r="C26" t="str">
            <v>Lê Văn Cường</v>
          </cell>
          <cell r="D26" t="str">
            <v>Mười bẩy</v>
          </cell>
          <cell r="E26">
            <v>39</v>
          </cell>
          <cell r="F26">
            <v>81</v>
          </cell>
          <cell r="G26" t="str">
            <v>BHK</v>
          </cell>
          <cell r="H26">
            <v>470.7</v>
          </cell>
          <cell r="I26">
            <v>22.4</v>
          </cell>
          <cell r="J26">
            <v>0</v>
          </cell>
          <cell r="K26">
            <v>448.3</v>
          </cell>
          <cell r="L26">
            <v>448.3</v>
          </cell>
          <cell r="M26" t="str">
            <v>BHK</v>
          </cell>
        </row>
        <row r="27">
          <cell r="B27" t="str">
            <v>40-141</v>
          </cell>
          <cell r="C27" t="str">
            <v>Lê Văn Cường</v>
          </cell>
          <cell r="D27" t="str">
            <v>Mười bẩy</v>
          </cell>
          <cell r="E27">
            <v>40</v>
          </cell>
          <cell r="F27">
            <v>141</v>
          </cell>
          <cell r="G27" t="str">
            <v>BHK</v>
          </cell>
          <cell r="H27">
            <v>81.599999999999994</v>
          </cell>
          <cell r="I27">
            <v>81.599999999999994</v>
          </cell>
          <cell r="J27">
            <v>0</v>
          </cell>
          <cell r="K27">
            <v>0</v>
          </cell>
          <cell r="L27">
            <v>0</v>
          </cell>
          <cell r="M27" t="str">
            <v>BHK</v>
          </cell>
        </row>
        <row r="28">
          <cell r="B28" t="str">
            <v>39-79</v>
          </cell>
          <cell r="C28" t="str">
            <v>Phùng Văn Luân</v>
          </cell>
          <cell r="D28" t="str">
            <v>Mười bẩy</v>
          </cell>
          <cell r="E28">
            <v>39</v>
          </cell>
          <cell r="F28">
            <v>79</v>
          </cell>
          <cell r="G28" t="str">
            <v>BHK</v>
          </cell>
          <cell r="H28">
            <v>200</v>
          </cell>
          <cell r="I28">
            <v>129.69999999999999</v>
          </cell>
          <cell r="J28">
            <v>70.300000000000011</v>
          </cell>
          <cell r="K28">
            <v>70.300000000000011</v>
          </cell>
          <cell r="L28">
            <v>0</v>
          </cell>
          <cell r="M28" t="str">
            <v>BHK</v>
          </cell>
        </row>
        <row r="29">
          <cell r="B29" t="str">
            <v>40-7</v>
          </cell>
          <cell r="C29" t="str">
            <v>Dương Văn Anh</v>
          </cell>
          <cell r="D29" t="str">
            <v>Mười bẩy</v>
          </cell>
          <cell r="E29">
            <v>40</v>
          </cell>
          <cell r="F29">
            <v>7</v>
          </cell>
          <cell r="G29" t="str">
            <v>BHK</v>
          </cell>
          <cell r="H29">
            <v>243.6</v>
          </cell>
          <cell r="I29">
            <v>233.8</v>
          </cell>
          <cell r="J29">
            <v>9.7999999999999829</v>
          </cell>
          <cell r="K29">
            <v>9.7999999999999829</v>
          </cell>
          <cell r="L29">
            <v>0</v>
          </cell>
          <cell r="M29" t="str">
            <v>BHK</v>
          </cell>
        </row>
        <row r="30">
          <cell r="B30" t="str">
            <v>40-8</v>
          </cell>
          <cell r="C30" t="str">
            <v>Dương Văn Anh</v>
          </cell>
          <cell r="D30" t="str">
            <v>Mười bẩy</v>
          </cell>
          <cell r="E30">
            <v>40</v>
          </cell>
          <cell r="F30">
            <v>8</v>
          </cell>
          <cell r="G30" t="str">
            <v>BHK</v>
          </cell>
          <cell r="H30">
            <v>660.1</v>
          </cell>
          <cell r="I30">
            <v>395.4</v>
          </cell>
          <cell r="J30">
            <v>0</v>
          </cell>
          <cell r="K30">
            <v>264.70000000000005</v>
          </cell>
          <cell r="L30">
            <v>264.70000000000005</v>
          </cell>
          <cell r="M30" t="str">
            <v>BHK</v>
          </cell>
        </row>
        <row r="31">
          <cell r="B31" t="str">
            <v>40-2</v>
          </cell>
          <cell r="C31" t="str">
            <v>Lê Văn Sĩ</v>
          </cell>
          <cell r="D31" t="str">
            <v>Mười bẩy</v>
          </cell>
          <cell r="E31">
            <v>40</v>
          </cell>
          <cell r="F31">
            <v>2</v>
          </cell>
          <cell r="G31" t="str">
            <v>BHK</v>
          </cell>
          <cell r="H31">
            <v>57</v>
          </cell>
          <cell r="I31">
            <v>57</v>
          </cell>
          <cell r="J31">
            <v>0</v>
          </cell>
          <cell r="K31">
            <v>0</v>
          </cell>
          <cell r="L31">
            <v>0</v>
          </cell>
          <cell r="M31" t="str">
            <v>BHK</v>
          </cell>
        </row>
        <row r="32">
          <cell r="B32" t="str">
            <v>39-5</v>
          </cell>
          <cell r="C32" t="str">
            <v>Văn Khắc Trường</v>
          </cell>
          <cell r="D32" t="str">
            <v>Mười bẩy</v>
          </cell>
          <cell r="E32" t="str">
            <v>39</v>
          </cell>
          <cell r="F32" t="str">
            <v>5</v>
          </cell>
          <cell r="G32" t="str">
            <v>BHK</v>
          </cell>
          <cell r="H32">
            <v>174.2</v>
          </cell>
          <cell r="I32">
            <v>174.2</v>
          </cell>
          <cell r="J32">
            <v>0</v>
          </cell>
          <cell r="K32">
            <v>0</v>
          </cell>
          <cell r="L32">
            <v>0</v>
          </cell>
          <cell r="M32" t="str">
            <v>BHK</v>
          </cell>
        </row>
        <row r="33">
          <cell r="B33" t="str">
            <v>39-6</v>
          </cell>
          <cell r="C33" t="str">
            <v>Văn Khắc Trường</v>
          </cell>
          <cell r="D33" t="str">
            <v>Mười bẩy</v>
          </cell>
          <cell r="E33" t="str">
            <v>39</v>
          </cell>
          <cell r="F33" t="str">
            <v>6</v>
          </cell>
          <cell r="G33" t="str">
            <v>BHK</v>
          </cell>
          <cell r="H33">
            <v>177.8</v>
          </cell>
          <cell r="I33">
            <v>177.8</v>
          </cell>
          <cell r="J33">
            <v>0</v>
          </cell>
          <cell r="K33">
            <v>0</v>
          </cell>
          <cell r="L33">
            <v>0</v>
          </cell>
          <cell r="M33" t="str">
            <v>BHK</v>
          </cell>
        </row>
        <row r="34">
          <cell r="B34" t="str">
            <v>39-14</v>
          </cell>
          <cell r="C34" t="str">
            <v>Văn Khắc Trường</v>
          </cell>
          <cell r="D34" t="str">
            <v>Mười bẩy</v>
          </cell>
          <cell r="E34" t="str">
            <v>39</v>
          </cell>
          <cell r="F34" t="str">
            <v>14</v>
          </cell>
          <cell r="G34" t="str">
            <v>BHK</v>
          </cell>
          <cell r="H34">
            <v>332.9</v>
          </cell>
          <cell r="I34">
            <v>332.9</v>
          </cell>
          <cell r="J34">
            <v>0</v>
          </cell>
          <cell r="K34">
            <v>0</v>
          </cell>
          <cell r="L34">
            <v>0</v>
          </cell>
          <cell r="M34" t="str">
            <v>BHK</v>
          </cell>
        </row>
        <row r="35">
          <cell r="B35" t="str">
            <v>39-17</v>
          </cell>
          <cell r="C35" t="str">
            <v>Văn Khắc Trường</v>
          </cell>
          <cell r="D35" t="str">
            <v>Mười bẩy</v>
          </cell>
          <cell r="E35" t="str">
            <v>39</v>
          </cell>
          <cell r="F35" t="str">
            <v>17</v>
          </cell>
          <cell r="G35" t="str">
            <v>BHK</v>
          </cell>
          <cell r="H35">
            <v>262.60000000000002</v>
          </cell>
          <cell r="I35">
            <v>262.60000000000002</v>
          </cell>
          <cell r="J35">
            <v>0</v>
          </cell>
          <cell r="K35">
            <v>0</v>
          </cell>
          <cell r="L35">
            <v>0</v>
          </cell>
          <cell r="M35" t="str">
            <v>BHK</v>
          </cell>
        </row>
        <row r="36">
          <cell r="B36" t="str">
            <v>39-12</v>
          </cell>
          <cell r="C36" t="str">
            <v>Tăng Thị Hồng</v>
          </cell>
          <cell r="D36" t="str">
            <v>Mười bẩy</v>
          </cell>
          <cell r="E36" t="str">
            <v>39</v>
          </cell>
          <cell r="F36" t="str">
            <v>12</v>
          </cell>
          <cell r="G36" t="str">
            <v>BHK</v>
          </cell>
          <cell r="H36">
            <v>117.4</v>
          </cell>
          <cell r="I36">
            <v>117.4</v>
          </cell>
          <cell r="J36">
            <v>0</v>
          </cell>
          <cell r="K36">
            <v>0</v>
          </cell>
          <cell r="L36">
            <v>0</v>
          </cell>
          <cell r="M36" t="str">
            <v>BHK</v>
          </cell>
        </row>
        <row r="37">
          <cell r="B37" t="str">
            <v>39-13</v>
          </cell>
          <cell r="C37" t="str">
            <v>Tăng Thị Hồng</v>
          </cell>
          <cell r="D37" t="str">
            <v>Mười bẩy</v>
          </cell>
          <cell r="E37" t="str">
            <v>39</v>
          </cell>
          <cell r="F37" t="str">
            <v>13</v>
          </cell>
          <cell r="G37" t="str">
            <v>BHK</v>
          </cell>
          <cell r="H37">
            <v>80.5</v>
          </cell>
          <cell r="I37">
            <v>80.5</v>
          </cell>
          <cell r="J37">
            <v>0</v>
          </cell>
          <cell r="K37">
            <v>0</v>
          </cell>
          <cell r="L37">
            <v>0</v>
          </cell>
          <cell r="M37" t="str">
            <v>BHK</v>
          </cell>
        </row>
        <row r="38">
          <cell r="B38" t="str">
            <v>39-15</v>
          </cell>
          <cell r="C38" t="str">
            <v>Lê Văn Dũng</v>
          </cell>
          <cell r="D38" t="str">
            <v>Mười bẩy</v>
          </cell>
          <cell r="E38" t="str">
            <v>39</v>
          </cell>
          <cell r="F38" t="str">
            <v>15</v>
          </cell>
          <cell r="G38" t="str">
            <v>BHK</v>
          </cell>
          <cell r="H38">
            <v>66</v>
          </cell>
          <cell r="I38">
            <v>66</v>
          </cell>
          <cell r="J38">
            <v>0</v>
          </cell>
          <cell r="K38">
            <v>0</v>
          </cell>
          <cell r="L38">
            <v>0</v>
          </cell>
          <cell r="M38" t="str">
            <v>BHK</v>
          </cell>
        </row>
        <row r="39">
          <cell r="B39" t="str">
            <v>40-1</v>
          </cell>
          <cell r="C39" t="str">
            <v>Lê Văn Dũng</v>
          </cell>
          <cell r="D39" t="str">
            <v>Mười bẩy</v>
          </cell>
          <cell r="E39">
            <v>40</v>
          </cell>
          <cell r="F39">
            <v>1</v>
          </cell>
          <cell r="G39" t="str">
            <v>NTS</v>
          </cell>
          <cell r="H39">
            <v>2473.1</v>
          </cell>
          <cell r="I39">
            <v>1639.4</v>
          </cell>
          <cell r="J39">
            <v>0</v>
          </cell>
          <cell r="K39">
            <v>833.69999999999982</v>
          </cell>
          <cell r="L39">
            <v>833.69999999999982</v>
          </cell>
          <cell r="M39" t="str">
            <v>NTS</v>
          </cell>
        </row>
        <row r="40">
          <cell r="B40" t="str">
            <v>39-121</v>
          </cell>
          <cell r="C40" t="str">
            <v>Lê Văn Khá</v>
          </cell>
          <cell r="D40" t="str">
            <v>Mười bẩy</v>
          </cell>
          <cell r="E40">
            <v>39</v>
          </cell>
          <cell r="F40">
            <v>121</v>
          </cell>
          <cell r="G40" t="str">
            <v>BHK</v>
          </cell>
          <cell r="H40">
            <v>269.60000000000002</v>
          </cell>
          <cell r="I40">
            <v>269.60000000000002</v>
          </cell>
          <cell r="J40">
            <v>0</v>
          </cell>
          <cell r="K40">
            <v>0</v>
          </cell>
          <cell r="L40">
            <v>0</v>
          </cell>
          <cell r="M40" t="str">
            <v>BHK</v>
          </cell>
        </row>
        <row r="41">
          <cell r="B41" t="str">
            <v>39-19</v>
          </cell>
          <cell r="C41" t="str">
            <v>Lê Văn Khá</v>
          </cell>
          <cell r="D41" t="str">
            <v>Mười bẩy</v>
          </cell>
          <cell r="E41" t="str">
            <v>39</v>
          </cell>
          <cell r="F41" t="str">
            <v>19</v>
          </cell>
          <cell r="G41" t="str">
            <v>BHK</v>
          </cell>
          <cell r="H41">
            <v>338.9</v>
          </cell>
          <cell r="I41">
            <v>338.9</v>
          </cell>
          <cell r="J41">
            <v>0</v>
          </cell>
          <cell r="K41">
            <v>0</v>
          </cell>
          <cell r="L41">
            <v>0</v>
          </cell>
          <cell r="M41" t="str">
            <v>BHK</v>
          </cell>
        </row>
        <row r="42">
          <cell r="B42" t="str">
            <v>39-33</v>
          </cell>
          <cell r="C42" t="str">
            <v>Lê Văn Khá</v>
          </cell>
          <cell r="D42" t="str">
            <v>Mười bẩy</v>
          </cell>
          <cell r="E42" t="str">
            <v>39</v>
          </cell>
          <cell r="F42" t="str">
            <v>33</v>
          </cell>
          <cell r="G42" t="str">
            <v>BHK</v>
          </cell>
          <cell r="H42">
            <v>349.5</v>
          </cell>
          <cell r="I42">
            <v>349.5</v>
          </cell>
          <cell r="J42">
            <v>0</v>
          </cell>
          <cell r="K42">
            <v>0</v>
          </cell>
          <cell r="L42">
            <v>0</v>
          </cell>
          <cell r="M42" t="str">
            <v>BHK</v>
          </cell>
        </row>
        <row r="43">
          <cell r="B43" t="str">
            <v>39-34</v>
          </cell>
          <cell r="C43" t="str">
            <v>Lê Văn Khá</v>
          </cell>
          <cell r="D43" t="str">
            <v>Mười bẩy</v>
          </cell>
          <cell r="E43" t="str">
            <v>39</v>
          </cell>
          <cell r="F43" t="str">
            <v>34</v>
          </cell>
          <cell r="G43" t="str">
            <v>BHK</v>
          </cell>
          <cell r="H43">
            <v>157.69999999999999</v>
          </cell>
          <cell r="I43">
            <v>157.69999999999999</v>
          </cell>
          <cell r="J43">
            <v>0</v>
          </cell>
          <cell r="K43">
            <v>0</v>
          </cell>
          <cell r="L43">
            <v>0</v>
          </cell>
          <cell r="M43" t="str">
            <v>BHK</v>
          </cell>
        </row>
        <row r="44">
          <cell r="B44" t="str">
            <v>39-492</v>
          </cell>
          <cell r="C44" t="str">
            <v>Nguyễn Như Hợi</v>
          </cell>
          <cell r="D44" t="str">
            <v>Mười bẩy</v>
          </cell>
          <cell r="E44">
            <v>39</v>
          </cell>
          <cell r="F44">
            <v>492</v>
          </cell>
          <cell r="G44" t="str">
            <v>BHK</v>
          </cell>
          <cell r="H44">
            <v>48.8</v>
          </cell>
          <cell r="I44">
            <v>48.8</v>
          </cell>
          <cell r="J44">
            <v>0</v>
          </cell>
          <cell r="K44">
            <v>0</v>
          </cell>
          <cell r="L44">
            <v>0</v>
          </cell>
          <cell r="M44" t="str">
            <v>BHK</v>
          </cell>
        </row>
        <row r="45">
          <cell r="B45" t="str">
            <v>39-494</v>
          </cell>
          <cell r="C45" t="str">
            <v>Nguyễn Như Hợi</v>
          </cell>
          <cell r="D45" t="str">
            <v>Mười bẩy</v>
          </cell>
          <cell r="E45">
            <v>39</v>
          </cell>
          <cell r="F45">
            <v>494</v>
          </cell>
          <cell r="G45" t="str">
            <v>BHK</v>
          </cell>
          <cell r="H45">
            <v>226.35</v>
          </cell>
          <cell r="I45">
            <v>226.35</v>
          </cell>
          <cell r="J45">
            <v>0</v>
          </cell>
          <cell r="K45">
            <v>0</v>
          </cell>
          <cell r="L45">
            <v>0</v>
          </cell>
          <cell r="M45" t="str">
            <v>BHK</v>
          </cell>
        </row>
        <row r="46">
          <cell r="B46" t="str">
            <v>39-18</v>
          </cell>
          <cell r="C46" t="str">
            <v>Nguyễn Chí Hiền</v>
          </cell>
          <cell r="D46" t="str">
            <v>Mười bẩy</v>
          </cell>
          <cell r="E46">
            <v>39</v>
          </cell>
          <cell r="F46">
            <v>18</v>
          </cell>
          <cell r="G46" t="str">
            <v>BHK</v>
          </cell>
          <cell r="H46">
            <v>110</v>
          </cell>
          <cell r="I46">
            <v>110</v>
          </cell>
          <cell r="J46">
            <v>0</v>
          </cell>
          <cell r="K46">
            <v>0</v>
          </cell>
          <cell r="L46">
            <v>0</v>
          </cell>
          <cell r="M46" t="str">
            <v>BHK</v>
          </cell>
        </row>
        <row r="47">
          <cell r="B47" t="str">
            <v>39-35</v>
          </cell>
          <cell r="C47" t="str">
            <v>Nguyễn Như Dũng</v>
          </cell>
          <cell r="D47" t="str">
            <v>Mười bẩy</v>
          </cell>
          <cell r="E47">
            <v>39</v>
          </cell>
          <cell r="F47">
            <v>35</v>
          </cell>
          <cell r="G47" t="str">
            <v>BHK</v>
          </cell>
          <cell r="H47">
            <v>141.80000000000001</v>
          </cell>
          <cell r="I47">
            <v>141.80000000000001</v>
          </cell>
          <cell r="J47">
            <v>0</v>
          </cell>
          <cell r="K47">
            <v>0</v>
          </cell>
          <cell r="L47">
            <v>0</v>
          </cell>
          <cell r="M47" t="str">
            <v>BHK</v>
          </cell>
        </row>
        <row r="48">
          <cell r="B48" t="str">
            <v>39-493</v>
          </cell>
          <cell r="C48" t="str">
            <v>Nguyễn Như Dũng</v>
          </cell>
          <cell r="D48" t="str">
            <v>Mười bẩy</v>
          </cell>
          <cell r="E48">
            <v>39</v>
          </cell>
          <cell r="F48">
            <v>493</v>
          </cell>
          <cell r="G48" t="str">
            <v>BHK</v>
          </cell>
          <cell r="H48">
            <v>63.3</v>
          </cell>
          <cell r="I48">
            <v>63.3</v>
          </cell>
          <cell r="J48">
            <v>0</v>
          </cell>
          <cell r="K48">
            <v>0</v>
          </cell>
          <cell r="L48">
            <v>0</v>
          </cell>
          <cell r="M48" t="str">
            <v>BHK</v>
          </cell>
        </row>
        <row r="49">
          <cell r="B49" t="str">
            <v>39-480</v>
          </cell>
          <cell r="C49" t="str">
            <v>Nguyễn Như Lung</v>
          </cell>
          <cell r="D49" t="str">
            <v>Mười bẩy</v>
          </cell>
          <cell r="E49" t="str">
            <v>39</v>
          </cell>
          <cell r="F49">
            <v>480</v>
          </cell>
          <cell r="G49" t="str">
            <v>CLN</v>
          </cell>
          <cell r="H49">
            <v>457.5</v>
          </cell>
          <cell r="I49">
            <v>457.5</v>
          </cell>
          <cell r="J49">
            <v>0</v>
          </cell>
          <cell r="K49">
            <v>0</v>
          </cell>
          <cell r="L49">
            <v>0</v>
          </cell>
          <cell r="M49" t="str">
            <v>CLN</v>
          </cell>
        </row>
        <row r="50">
          <cell r="B50" t="str">
            <v>39-132</v>
          </cell>
          <cell r="C50" t="str">
            <v>UBND xã Yên Sơn</v>
          </cell>
          <cell r="D50" t="str">
            <v>Mười bẩy</v>
          </cell>
          <cell r="E50">
            <v>39</v>
          </cell>
          <cell r="F50">
            <v>132</v>
          </cell>
          <cell r="G50" t="str">
            <v>DTL</v>
          </cell>
          <cell r="H50">
            <v>1033.0999999999999</v>
          </cell>
          <cell r="I50">
            <v>123</v>
          </cell>
          <cell r="J50">
            <v>0</v>
          </cell>
          <cell r="K50">
            <v>910.09999999999991</v>
          </cell>
          <cell r="L50">
            <v>910.09999999999991</v>
          </cell>
          <cell r="M50" t="str">
            <v>DTL</v>
          </cell>
        </row>
        <row r="51">
          <cell r="B51" t="str">
            <v>39-257</v>
          </cell>
          <cell r="C51" t="str">
            <v>UBND xã Yên Sơn</v>
          </cell>
          <cell r="D51" t="str">
            <v>Mười bẩy</v>
          </cell>
          <cell r="E51" t="str">
            <v>39</v>
          </cell>
          <cell r="F51">
            <v>257</v>
          </cell>
          <cell r="G51" t="str">
            <v>DGT</v>
          </cell>
          <cell r="H51">
            <v>22656.6</v>
          </cell>
          <cell r="I51">
            <v>300.79999999999995</v>
          </cell>
          <cell r="J51">
            <v>0</v>
          </cell>
          <cell r="K51">
            <v>22355.8</v>
          </cell>
          <cell r="L51">
            <v>22355.8</v>
          </cell>
          <cell r="M51" t="str">
            <v>DGT</v>
          </cell>
        </row>
        <row r="52">
          <cell r="B52" t="str">
            <v>40-97</v>
          </cell>
          <cell r="C52" t="str">
            <v>UBND xã Yên Sơn</v>
          </cell>
          <cell r="D52" t="str">
            <v>Mười bẩy</v>
          </cell>
          <cell r="E52">
            <v>40</v>
          </cell>
          <cell r="F52">
            <v>97</v>
          </cell>
          <cell r="G52" t="str">
            <v>DGT</v>
          </cell>
          <cell r="H52">
            <v>9596.2999999999993</v>
          </cell>
          <cell r="I52">
            <v>532.20000000000005</v>
          </cell>
          <cell r="J52">
            <v>0</v>
          </cell>
          <cell r="K52">
            <v>9064.0999999999985</v>
          </cell>
          <cell r="L52">
            <v>9064.0999999999985</v>
          </cell>
          <cell r="M52" t="str">
            <v>DGT</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MADAT_TAISAN"/>
      <sheetName val="MÃ TÀI SẢN"/>
      <sheetName val="1"/>
      <sheetName val="PA RSX THẨM ĐỊNH D6 (2)"/>
      <sheetName val="2"/>
      <sheetName val="PA ĐẤT ONT"/>
      <sheetName val="RSX"/>
      <sheetName val="BHK"/>
      <sheetName val="ĐIỀU CHỈNH"/>
      <sheetName val="PA BS2 mộ Đợt 7"/>
      <sheetName val="PA TĐC"/>
      <sheetName val="1. DANH SÁCH CHI TRẢ TIỀN"/>
      <sheetName val="BIÊN NHẬN TIỀN"/>
      <sheetName val="Sheet3"/>
      <sheetName val="HỌC"/>
      <sheetName val="HỌC ĐC"/>
    </sheetNames>
    <sheetDataSet>
      <sheetData sheetId="0" refreshError="1"/>
      <sheetData sheetId="1">
        <row r="6">
          <cell r="B6" t="str">
            <v xml:space="preserve">LOẠI ĐẤT, TÀI SẢN </v>
          </cell>
        </row>
        <row r="9">
          <cell r="B9" t="str">
            <v>ONT</v>
          </cell>
          <cell r="C9">
            <v>2600000</v>
          </cell>
          <cell r="J9">
            <v>0</v>
          </cell>
          <cell r="M9" t="str">
            <v>Đất ở thuộc đoạn ...</v>
          </cell>
        </row>
        <row r="10">
          <cell r="B10" t="str">
            <v>CLN11</v>
          </cell>
          <cell r="C10">
            <v>1300000</v>
          </cell>
          <cell r="J10">
            <v>0</v>
          </cell>
          <cell r="M10" t="str">
            <v>Đất ở thuộc đoạn ...</v>
          </cell>
        </row>
        <row r="11">
          <cell r="B11" t="str">
            <v>ONT2</v>
          </cell>
          <cell r="C11">
            <v>6000000</v>
          </cell>
        </row>
        <row r="12">
          <cell r="B12" t="str">
            <v>ONT3</v>
          </cell>
          <cell r="C12">
            <v>1000000</v>
          </cell>
          <cell r="J12">
            <v>0</v>
          </cell>
          <cell r="M12" t="str">
            <v>Đất ở thuộc đoạn ...</v>
          </cell>
        </row>
        <row r="13">
          <cell r="B13" t="str">
            <v>ONT4</v>
          </cell>
          <cell r="C13">
            <v>500000</v>
          </cell>
          <cell r="J13">
            <v>0</v>
          </cell>
          <cell r="M13" t="str">
            <v>Đất ở thuộc đoạn ...</v>
          </cell>
        </row>
        <row r="14">
          <cell r="B14" t="str">
            <v>CLN2</v>
          </cell>
          <cell r="C14">
            <v>3000000</v>
          </cell>
        </row>
        <row r="15">
          <cell r="B15" t="str">
            <v>Dương Hồng Khuê 2</v>
          </cell>
          <cell r="C15">
            <v>975000</v>
          </cell>
        </row>
        <row r="16">
          <cell r="B16" t="str">
            <v>Dương Hồng Khuê 5</v>
          </cell>
          <cell r="C16">
            <v>975000</v>
          </cell>
        </row>
        <row r="17">
          <cell r="B17" t="str">
            <v>Dương Văn Toàn 5</v>
          </cell>
          <cell r="C17">
            <v>845000</v>
          </cell>
        </row>
        <row r="18">
          <cell r="B18" t="str">
            <v>Nguyễn Văn Sử 2</v>
          </cell>
          <cell r="C18">
            <v>845000</v>
          </cell>
        </row>
        <row r="19">
          <cell r="B19" t="str">
            <v>Hà Văn Bắc 2</v>
          </cell>
          <cell r="C19">
            <v>1235000</v>
          </cell>
        </row>
        <row r="20">
          <cell r="B20" t="str">
            <v>Hà Văn Bắc 5</v>
          </cell>
          <cell r="C20">
            <v>1235000</v>
          </cell>
        </row>
        <row r="21">
          <cell r="B21" t="str">
            <v>Nguyễn Thị Chuyển 5</v>
          </cell>
          <cell r="C21">
            <v>780000</v>
          </cell>
        </row>
        <row r="22">
          <cell r="B22" t="str">
            <v>Nguyễn Thị Chuyển 7</v>
          </cell>
          <cell r="C22">
            <v>780000</v>
          </cell>
        </row>
        <row r="24">
          <cell r="B24" t="str">
            <v>CLN</v>
          </cell>
          <cell r="C24">
            <v>42000</v>
          </cell>
          <cell r="D24">
            <v>7000</v>
          </cell>
          <cell r="E24">
            <v>126000</v>
          </cell>
          <cell r="J24">
            <v>0</v>
          </cell>
          <cell r="M24">
            <v>0</v>
          </cell>
        </row>
        <row r="25">
          <cell r="B25" t="str">
            <v>LNQN</v>
          </cell>
          <cell r="C25">
            <v>42000</v>
          </cell>
          <cell r="J25">
            <v>0</v>
          </cell>
          <cell r="M25" t="str">
            <v>Đất nông nghiệp xen kẽ khu dân cư (diện tích đã tính 3 lần hạn mức)</v>
          </cell>
        </row>
        <row r="26">
          <cell r="B26" t="str">
            <v>LNQ12</v>
          </cell>
          <cell r="C26">
            <v>42000</v>
          </cell>
          <cell r="D26">
            <v>7000</v>
          </cell>
          <cell r="E26">
            <v>126000</v>
          </cell>
          <cell r="J26">
            <v>0</v>
          </cell>
          <cell r="M26" t="str">
            <v>Đất nông nghiệp xen kẽ khu dân cư (diện tích đã tính 3 lần hạn mức)</v>
          </cell>
        </row>
        <row r="27">
          <cell r="B27" t="str">
            <v>LNQ13</v>
          </cell>
          <cell r="C27">
            <v>42000</v>
          </cell>
          <cell r="D27">
            <v>7000</v>
          </cell>
          <cell r="E27">
            <v>126000</v>
          </cell>
          <cell r="J27">
            <v>0</v>
          </cell>
          <cell r="M27" t="str">
            <v>Đất nông nghiệp xen kẽ khu dân cư (diện tích đã tính 3 lần hạn mức)</v>
          </cell>
        </row>
        <row r="28">
          <cell r="B28" t="str">
            <v>LNQ14</v>
          </cell>
          <cell r="C28">
            <v>42000</v>
          </cell>
          <cell r="D28">
            <v>7000</v>
          </cell>
          <cell r="E28">
            <v>126000</v>
          </cell>
          <cell r="J28">
            <v>0</v>
          </cell>
          <cell r="M28" t="str">
            <v>Đất nông nghiệp xen kẽ khu dân cư (diện tích đã tính 3 lần hạn mức)</v>
          </cell>
        </row>
        <row r="29">
          <cell r="B29" t="str">
            <v>LNQ21</v>
          </cell>
          <cell r="C29">
            <v>42000</v>
          </cell>
          <cell r="D29">
            <v>7000</v>
          </cell>
          <cell r="E29">
            <v>126000</v>
          </cell>
          <cell r="J29">
            <v>0</v>
          </cell>
          <cell r="M29" t="str">
            <v>Đất vườn ao trong cùng thửa đất có nhà ở (diện tích đã tính 3 lần hạn mức)</v>
          </cell>
        </row>
        <row r="30">
          <cell r="B30" t="str">
            <v>LNQ22</v>
          </cell>
          <cell r="C30">
            <v>42000</v>
          </cell>
          <cell r="D30">
            <v>7000</v>
          </cell>
          <cell r="E30">
            <v>126000</v>
          </cell>
          <cell r="J30">
            <v>0</v>
          </cell>
          <cell r="M30" t="str">
            <v>Đất vườn ao trong cùng thửa đất có nhà ở (diện tích đã tính 3 lần hạn mức)</v>
          </cell>
        </row>
        <row r="31">
          <cell r="B31" t="str">
            <v>LNQ23</v>
          </cell>
          <cell r="C31">
            <v>42000</v>
          </cell>
          <cell r="D31">
            <v>7000</v>
          </cell>
          <cell r="E31">
            <v>126000</v>
          </cell>
          <cell r="J31">
            <v>0</v>
          </cell>
          <cell r="M31" t="str">
            <v>Đất vườn ao trong cùng thửa đất có nhà ở (diện tích đã tính 3 lần hạn mức)</v>
          </cell>
        </row>
        <row r="32">
          <cell r="B32" t="str">
            <v>LNQ24</v>
          </cell>
          <cell r="C32">
            <v>42000</v>
          </cell>
          <cell r="D32">
            <v>7000</v>
          </cell>
          <cell r="E32">
            <v>126000</v>
          </cell>
          <cell r="J32">
            <v>0</v>
          </cell>
          <cell r="M32" t="str">
            <v>Đất vườn ao trong cùng thửa đất có nhà ở (diện tích đã tính 3 lần hạn mức)</v>
          </cell>
        </row>
        <row r="33">
          <cell r="B33" t="str">
            <v>LNK</v>
          </cell>
          <cell r="C33">
            <v>42000</v>
          </cell>
          <cell r="D33">
            <v>7000</v>
          </cell>
          <cell r="E33">
            <v>126000</v>
          </cell>
        </row>
        <row r="34">
          <cell r="B34" t="str">
            <v>CLN</v>
          </cell>
          <cell r="C34">
            <v>42000</v>
          </cell>
          <cell r="D34">
            <v>7000</v>
          </cell>
          <cell r="E34">
            <v>126000</v>
          </cell>
          <cell r="F34">
            <v>40000</v>
          </cell>
        </row>
        <row r="35">
          <cell r="B35" t="str">
            <v>BHK</v>
          </cell>
          <cell r="C35">
            <v>65000</v>
          </cell>
          <cell r="D35">
            <v>10000</v>
          </cell>
          <cell r="E35">
            <v>150000</v>
          </cell>
          <cell r="F35">
            <v>40000</v>
          </cell>
          <cell r="G35">
            <v>8800</v>
          </cell>
          <cell r="H35">
            <v>90354000</v>
          </cell>
          <cell r="J35">
            <v>0</v>
          </cell>
          <cell r="M35">
            <v>0</v>
          </cell>
        </row>
        <row r="36">
          <cell r="B36" t="str">
            <v>BHKGT</v>
          </cell>
          <cell r="C36">
            <v>32500</v>
          </cell>
          <cell r="F36">
            <v>40000</v>
          </cell>
          <cell r="J36">
            <v>0</v>
          </cell>
          <cell r="M36">
            <v>0</v>
          </cell>
        </row>
        <row r="37">
          <cell r="B37" t="str">
            <v>GT</v>
          </cell>
          <cell r="C37">
            <v>32500</v>
          </cell>
          <cell r="F37">
            <v>40000</v>
          </cell>
        </row>
        <row r="38">
          <cell r="B38" t="str">
            <v>LUK</v>
          </cell>
          <cell r="C38">
            <v>65000</v>
          </cell>
          <cell r="D38">
            <v>10000</v>
          </cell>
          <cell r="E38">
            <v>150000</v>
          </cell>
          <cell r="F38">
            <v>40000</v>
          </cell>
        </row>
        <row r="39">
          <cell r="B39" t="str">
            <v>LUC</v>
          </cell>
          <cell r="C39">
            <v>65000</v>
          </cell>
          <cell r="D39">
            <v>10000</v>
          </cell>
          <cell r="E39">
            <v>150000</v>
          </cell>
          <cell r="F39">
            <v>40000</v>
          </cell>
          <cell r="J39">
            <v>0</v>
          </cell>
          <cell r="M39">
            <v>0</v>
          </cell>
        </row>
        <row r="40">
          <cell r="B40" t="str">
            <v>LUCGT</v>
          </cell>
          <cell r="C40">
            <v>32500</v>
          </cell>
          <cell r="F40">
            <v>40000</v>
          </cell>
        </row>
        <row r="41">
          <cell r="B41" t="str">
            <v>K</v>
          </cell>
          <cell r="C41">
            <v>0</v>
          </cell>
          <cell r="D41">
            <v>0</v>
          </cell>
          <cell r="E41">
            <v>0</v>
          </cell>
          <cell r="F41">
            <v>0</v>
          </cell>
        </row>
        <row r="42">
          <cell r="B42" t="str">
            <v>NTS</v>
          </cell>
          <cell r="C42">
            <v>33000</v>
          </cell>
          <cell r="D42">
            <v>10000</v>
          </cell>
          <cell r="E42">
            <v>99000</v>
          </cell>
          <cell r="F42">
            <v>40000</v>
          </cell>
          <cell r="G42">
            <v>12600</v>
          </cell>
          <cell r="H42">
            <v>64218000</v>
          </cell>
          <cell r="J42">
            <v>0</v>
          </cell>
          <cell r="M42">
            <v>0</v>
          </cell>
        </row>
        <row r="43">
          <cell r="B43" t="str">
            <v>NTSGT</v>
          </cell>
          <cell r="C43">
            <v>16500</v>
          </cell>
          <cell r="F43">
            <v>40000</v>
          </cell>
          <cell r="J43">
            <v>0</v>
          </cell>
          <cell r="M43">
            <v>0</v>
          </cell>
        </row>
        <row r="44">
          <cell r="B44" t="str">
            <v>RSX</v>
          </cell>
          <cell r="C44">
            <v>7000</v>
          </cell>
          <cell r="D44">
            <v>5000</v>
          </cell>
          <cell r="E44">
            <v>21000</v>
          </cell>
          <cell r="F44" t="str">
            <v>Rừng sản xuất</v>
          </cell>
          <cell r="G44" t="str">
            <v>m2</v>
          </cell>
          <cell r="J44">
            <v>0</v>
          </cell>
          <cell r="M44">
            <v>0</v>
          </cell>
        </row>
        <row r="45">
          <cell r="B45" t="str">
            <v>SON</v>
          </cell>
        </row>
        <row r="46">
          <cell r="B46" t="str">
            <v>DGT</v>
          </cell>
        </row>
        <row r="47">
          <cell r="B47" t="str">
            <v>DTL</v>
          </cell>
        </row>
        <row r="48">
          <cell r="B48" t="str">
            <v>NTD</v>
          </cell>
        </row>
        <row r="49">
          <cell r="B49" t="str">
            <v>BHKCI</v>
          </cell>
          <cell r="I49">
            <v>25000</v>
          </cell>
          <cell r="J49">
            <v>0</v>
          </cell>
          <cell r="M49">
            <v>0</v>
          </cell>
        </row>
        <row r="50">
          <cell r="B50" t="str">
            <v>LUKCI</v>
          </cell>
          <cell r="I50">
            <v>25000</v>
          </cell>
          <cell r="J50">
            <v>0</v>
          </cell>
          <cell r="M50">
            <v>0</v>
          </cell>
        </row>
        <row r="51">
          <cell r="B51" t="str">
            <v>LUCCI</v>
          </cell>
          <cell r="I51">
            <v>25000</v>
          </cell>
          <cell r="J51">
            <v>0</v>
          </cell>
          <cell r="M51">
            <v>0</v>
          </cell>
        </row>
        <row r="52">
          <cell r="B52" t="str">
            <v>TSNCI</v>
          </cell>
          <cell r="D52">
            <v>0</v>
          </cell>
          <cell r="E52">
            <v>0</v>
          </cell>
          <cell r="I52">
            <v>16500</v>
          </cell>
          <cell r="J52">
            <v>0</v>
          </cell>
          <cell r="M52">
            <v>0</v>
          </cell>
          <cell r="N52">
            <v>0</v>
          </cell>
          <cell r="O52">
            <v>0</v>
          </cell>
          <cell r="P52">
            <v>0</v>
          </cell>
          <cell r="Q52">
            <v>0</v>
          </cell>
        </row>
        <row r="53">
          <cell r="B53" t="str">
            <v>BHKCIX</v>
          </cell>
          <cell r="I53">
            <v>50000</v>
          </cell>
          <cell r="J53">
            <v>0</v>
          </cell>
          <cell r="M53">
            <v>0</v>
          </cell>
        </row>
        <row r="54">
          <cell r="B54" t="str">
            <v>LUKCIX</v>
          </cell>
          <cell r="I54">
            <v>50000</v>
          </cell>
          <cell r="J54">
            <v>0</v>
          </cell>
          <cell r="M54">
            <v>0</v>
          </cell>
        </row>
        <row r="55">
          <cell r="B55" t="str">
            <v>LUCCIX</v>
          </cell>
          <cell r="I55">
            <v>50000</v>
          </cell>
          <cell r="J55">
            <v>0</v>
          </cell>
          <cell r="M55">
            <v>0</v>
          </cell>
        </row>
        <row r="56">
          <cell r="B56" t="str">
            <v>TSNCIX</v>
          </cell>
          <cell r="I56">
            <v>33000</v>
          </cell>
          <cell r="J56">
            <v>0</v>
          </cell>
          <cell r="M56">
            <v>0</v>
          </cell>
        </row>
      </sheetData>
      <sheetData sheetId="2">
        <row r="2">
          <cell r="A2" t="str">
            <v>Mã loại</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(Kèm theo Quyết định số……………../QĐ-UBND ngày ……….../……….../2022 của UBND huyện Lục Nam)</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PA tiên nha (1)"/>
      <sheetName val="StartUp"/>
      <sheetName val="MADAT_TAISAN"/>
      <sheetName val="MÃ TÀI SẢN"/>
      <sheetName val="TỔNG HỢP VỀ TÀI SẢN"/>
      <sheetName val="TỔNG HỢP BT VỀ ĐẤT"/>
      <sheetName val="Nghè 2"/>
      <sheetName val="danh sách kiểm kê"/>
      <sheetName val="danh sách thu hồi đất"/>
      <sheetName val="Nghè 3"/>
    </sheetNames>
    <sheetDataSet>
      <sheetData sheetId="0" refreshError="1"/>
      <sheetData sheetId="1" refreshError="1"/>
      <sheetData sheetId="2" refreshError="1">
        <row r="6">
          <cell r="B6" t="str">
            <v xml:space="preserve">LOẠI ĐẤT, TÀI SẢN </v>
          </cell>
          <cell r="C6" t="str">
            <v>ĐƠN GIÁ BT</v>
          </cell>
          <cell r="D6" t="str">
            <v>HỖ TRỢ 10.000;7.000,5.000,1.500</v>
          </cell>
          <cell r="E6" t="str">
            <v>HỖ TRỢ 3 LẦN GIÁ 
ĐẤT</v>
          </cell>
          <cell r="F6" t="str">
            <v xml:space="preserve">HỖ TRỢ CHI PHÍ ĐẦU TƯ VÀO ĐẤT CỦA ĐẤT GT </v>
          </cell>
          <cell r="G6" t="str">
            <v>HỖ TRỢ ĐẤT CÔNG ÍCH BẰNG 100% ĐƠN GIÁ BT</v>
          </cell>
          <cell r="H6" t="str">
            <v>HỖ TRỢ DI CHUYỂN CHỖ Ở</v>
          </cell>
          <cell r="I6" t="str">
            <v>HỖ TRỢ DI CHUYỂN
MỒ MẢ</v>
          </cell>
          <cell r="J6" t="str">
            <v>CHI PHÍ BỐ TRÍ ĐẤT ĐAI ĐỂ TIẾP NHẬN MỘ</v>
          </cell>
          <cell r="K6" t="str">
            <v>Ghi chú</v>
          </cell>
          <cell r="L6" t="str">
            <v xml:space="preserve"> </v>
          </cell>
          <cell r="M6" t="str">
            <v xml:space="preserve"> </v>
          </cell>
          <cell r="N6" t="str">
            <v xml:space="preserve"> </v>
          </cell>
        </row>
        <row r="7">
          <cell r="B7">
            <v>1</v>
          </cell>
          <cell r="C7">
            <v>2</v>
          </cell>
          <cell r="D7">
            <v>3</v>
          </cell>
          <cell r="E7">
            <v>4</v>
          </cell>
          <cell r="F7">
            <v>5</v>
          </cell>
          <cell r="G7">
            <v>6</v>
          </cell>
          <cell r="H7">
            <v>7</v>
          </cell>
          <cell r="I7">
            <v>8</v>
          </cell>
          <cell r="J7">
            <v>9</v>
          </cell>
          <cell r="K7">
            <v>10</v>
          </cell>
          <cell r="L7">
            <v>11</v>
          </cell>
          <cell r="M7">
            <v>12</v>
          </cell>
          <cell r="N7">
            <v>13</v>
          </cell>
          <cell r="O7">
            <v>14</v>
          </cell>
        </row>
        <row r="8">
          <cell r="B8" t="str">
            <v>VỀ CÁC LOẠI ĐẤT</v>
          </cell>
        </row>
        <row r="9">
          <cell r="B9" t="str">
            <v>ONT</v>
          </cell>
          <cell r="H9">
            <v>0</v>
          </cell>
          <cell r="K9" t="str">
            <v>Đất ở thuộc đoạn ...</v>
          </cell>
        </row>
        <row r="10">
          <cell r="B10" t="str">
            <v>ONT2</v>
          </cell>
          <cell r="H10">
            <v>0</v>
          </cell>
          <cell r="K10" t="str">
            <v>Đất ở thuộc đoạn ...</v>
          </cell>
        </row>
        <row r="11">
          <cell r="B11" t="str">
            <v>ONT3</v>
          </cell>
          <cell r="H11">
            <v>0</v>
          </cell>
          <cell r="K11" t="str">
            <v>Đất ở thuộc đoạn ...</v>
          </cell>
        </row>
        <row r="12">
          <cell r="B12" t="str">
            <v>ONT4</v>
          </cell>
          <cell r="H12">
            <v>0</v>
          </cell>
          <cell r="K12" t="str">
            <v>Đất ở thuộc đoạn ...</v>
          </cell>
        </row>
        <row r="13">
          <cell r="B13" t="str">
            <v>ONT+CLN</v>
          </cell>
          <cell r="C13">
            <v>227500</v>
          </cell>
        </row>
        <row r="14">
          <cell r="B14" t="str">
            <v>CLN</v>
          </cell>
          <cell r="C14">
            <v>42000</v>
          </cell>
          <cell r="D14">
            <v>7000</v>
          </cell>
          <cell r="E14">
            <v>126000</v>
          </cell>
          <cell r="H14">
            <v>0</v>
          </cell>
          <cell r="K14">
            <v>0</v>
          </cell>
        </row>
        <row r="15">
          <cell r="B15" t="str">
            <v>LNQ12</v>
          </cell>
          <cell r="C15">
            <v>60000</v>
          </cell>
          <cell r="D15">
            <v>7000</v>
          </cell>
          <cell r="E15">
            <v>126000</v>
          </cell>
          <cell r="H15">
            <v>0</v>
          </cell>
          <cell r="K15" t="str">
            <v>Đất nông nghiệp xen kẽ khu dân cư (diện tích đã tính 3 lần hạn mức)</v>
          </cell>
        </row>
        <row r="16">
          <cell r="B16" t="str">
            <v>LNQ13</v>
          </cell>
          <cell r="C16">
            <v>60000</v>
          </cell>
          <cell r="D16">
            <v>7000</v>
          </cell>
          <cell r="E16">
            <v>126000</v>
          </cell>
          <cell r="H16">
            <v>0</v>
          </cell>
          <cell r="K16" t="str">
            <v>Đất nông nghiệp xen kẽ khu dân cư (diện tích đã tính 3 lần hạn mức)</v>
          </cell>
        </row>
        <row r="17">
          <cell r="B17" t="str">
            <v>LNQ14</v>
          </cell>
          <cell r="C17">
            <v>60000</v>
          </cell>
          <cell r="D17">
            <v>7000</v>
          </cell>
          <cell r="E17">
            <v>126000</v>
          </cell>
          <cell r="H17">
            <v>0</v>
          </cell>
          <cell r="K17" t="str">
            <v>Đất nông nghiệp xen kẽ khu dân cư (diện tích đã tính 3 lần hạn mức)</v>
          </cell>
        </row>
        <row r="18">
          <cell r="B18" t="str">
            <v>LNQ21</v>
          </cell>
          <cell r="C18">
            <v>60000</v>
          </cell>
          <cell r="D18">
            <v>7000</v>
          </cell>
          <cell r="E18">
            <v>126000</v>
          </cell>
          <cell r="H18">
            <v>0</v>
          </cell>
          <cell r="K18" t="str">
            <v>Đất vườn ao trong cùng thửa đất có nhà ở (diện tích đã tính 3 lần hạn mức)</v>
          </cell>
        </row>
        <row r="19">
          <cell r="B19" t="str">
            <v>LNQ22</v>
          </cell>
          <cell r="C19">
            <v>60000</v>
          </cell>
          <cell r="D19">
            <v>7000</v>
          </cell>
          <cell r="E19">
            <v>126000</v>
          </cell>
          <cell r="H19">
            <v>0</v>
          </cell>
          <cell r="K19" t="str">
            <v>Đất vườn ao trong cùng thửa đất có nhà ở (diện tích đã tính 3 lần hạn mức)</v>
          </cell>
        </row>
        <row r="20">
          <cell r="B20" t="str">
            <v>LNQ23</v>
          </cell>
          <cell r="C20">
            <v>60000</v>
          </cell>
          <cell r="D20">
            <v>7000</v>
          </cell>
          <cell r="E20">
            <v>126000</v>
          </cell>
          <cell r="H20">
            <v>0</v>
          </cell>
          <cell r="K20" t="str">
            <v>Đất vườn ao trong cùng thửa đất có nhà ở (diện tích đã tính 3 lần hạn mức)</v>
          </cell>
        </row>
        <row r="21">
          <cell r="B21" t="str">
            <v>LNQ24</v>
          </cell>
          <cell r="C21">
            <v>60000</v>
          </cell>
          <cell r="D21">
            <v>7000</v>
          </cell>
          <cell r="E21">
            <v>126000</v>
          </cell>
          <cell r="H21">
            <v>0</v>
          </cell>
          <cell r="K21" t="str">
            <v>Đất vườn ao trong cùng thửa đất có nhà ở (diện tích đã tính 3 lần hạn mức)</v>
          </cell>
        </row>
        <row r="22">
          <cell r="B22" t="str">
            <v>BHK</v>
          </cell>
          <cell r="C22">
            <v>50000</v>
          </cell>
          <cell r="D22">
            <v>10000</v>
          </cell>
          <cell r="E22">
            <v>150000</v>
          </cell>
          <cell r="H22">
            <v>0</v>
          </cell>
          <cell r="K22">
            <v>0</v>
          </cell>
        </row>
        <row r="23">
          <cell r="B23" t="str">
            <v>LNK</v>
          </cell>
          <cell r="C23">
            <v>42000</v>
          </cell>
          <cell r="D23">
            <v>10000</v>
          </cell>
          <cell r="E23">
            <v>126000</v>
          </cell>
        </row>
        <row r="24">
          <cell r="B24" t="str">
            <v>LUC</v>
          </cell>
          <cell r="C24">
            <v>70000</v>
          </cell>
          <cell r="D24">
            <v>10000</v>
          </cell>
          <cell r="E24">
            <v>150000</v>
          </cell>
          <cell r="H24">
            <v>0</v>
          </cell>
          <cell r="K24">
            <v>0</v>
          </cell>
        </row>
        <row r="25">
          <cell r="B25" t="str">
            <v>TSN</v>
          </cell>
          <cell r="C25">
            <v>33000</v>
          </cell>
          <cell r="H25">
            <v>0</v>
          </cell>
          <cell r="K25">
            <v>0</v>
          </cell>
        </row>
        <row r="26">
          <cell r="B26" t="str">
            <v>RSX1</v>
          </cell>
          <cell r="C26">
            <v>7000</v>
          </cell>
          <cell r="D26">
            <v>5000</v>
          </cell>
          <cell r="E26">
            <v>21000</v>
          </cell>
          <cell r="H26">
            <v>0</v>
          </cell>
          <cell r="K26">
            <v>0</v>
          </cell>
        </row>
        <row r="27">
          <cell r="B27" t="str">
            <v>RSX2</v>
          </cell>
          <cell r="C27">
            <v>7000</v>
          </cell>
          <cell r="D27">
            <v>1500</v>
          </cell>
          <cell r="E27">
            <v>21000</v>
          </cell>
          <cell r="H27">
            <v>0</v>
          </cell>
          <cell r="K27">
            <v>0</v>
          </cell>
        </row>
        <row r="28">
          <cell r="B28" t="str">
            <v>BHKGT</v>
          </cell>
          <cell r="F28">
            <v>35000</v>
          </cell>
        </row>
        <row r="29">
          <cell r="B29" t="str">
            <v>LUCGT</v>
          </cell>
          <cell r="F29">
            <v>35000</v>
          </cell>
        </row>
        <row r="30">
          <cell r="B30" t="str">
            <v>LNQGT</v>
          </cell>
          <cell r="F30">
            <v>30000</v>
          </cell>
        </row>
        <row r="31">
          <cell r="B31" t="str">
            <v>NTSGT</v>
          </cell>
          <cell r="F31">
            <v>16500</v>
          </cell>
        </row>
        <row r="32">
          <cell r="B32" t="str">
            <v>BHKCI</v>
          </cell>
          <cell r="G32">
            <v>65000</v>
          </cell>
        </row>
        <row r="33">
          <cell r="B33" t="str">
            <v>LUCCI</v>
          </cell>
          <cell r="C33">
            <v>70000</v>
          </cell>
          <cell r="G33">
            <v>70000</v>
          </cell>
        </row>
        <row r="34">
          <cell r="B34" t="str">
            <v>MNCCI</v>
          </cell>
          <cell r="G34">
            <v>50000</v>
          </cell>
        </row>
        <row r="35">
          <cell r="B35" t="str">
            <v>LNQCI</v>
          </cell>
          <cell r="G35">
            <v>60000</v>
          </cell>
        </row>
        <row r="36">
          <cell r="B36" t="str">
            <v>DGT</v>
          </cell>
          <cell r="C36">
            <v>0</v>
          </cell>
          <cell r="D36">
            <v>0</v>
          </cell>
          <cell r="E36">
            <v>0</v>
          </cell>
          <cell r="F36">
            <v>0</v>
          </cell>
        </row>
        <row r="38">
          <cell r="B38" t="str">
            <v>VỀ TÀI SẢN TRÊN ĐẤT</v>
          </cell>
          <cell r="H38">
            <v>0</v>
          </cell>
          <cell r="K38">
            <v>0</v>
          </cell>
        </row>
        <row r="39">
          <cell r="B39" t="str">
            <v>NC1</v>
          </cell>
          <cell r="C39">
            <v>5120000</v>
          </cell>
          <cell r="H39">
            <v>0</v>
          </cell>
          <cell r="K39">
            <v>0</v>
          </cell>
        </row>
        <row r="40">
          <cell r="B40" t="str">
            <v>NC31</v>
          </cell>
          <cell r="C40">
            <v>4834000</v>
          </cell>
          <cell r="H40">
            <v>0</v>
          </cell>
          <cell r="K40">
            <v>0</v>
          </cell>
        </row>
        <row r="41">
          <cell r="B41" t="str">
            <v>NC32</v>
          </cell>
          <cell r="C41">
            <v>3668000</v>
          </cell>
          <cell r="H41">
            <v>0</v>
          </cell>
          <cell r="K41">
            <v>0</v>
          </cell>
        </row>
        <row r="42">
          <cell r="B42" t="str">
            <v>NC33</v>
          </cell>
          <cell r="C42">
            <v>3318000</v>
          </cell>
          <cell r="H42">
            <v>0</v>
          </cell>
          <cell r="K42">
            <v>0</v>
          </cell>
        </row>
        <row r="43">
          <cell r="B43" t="str">
            <v>NC41</v>
          </cell>
          <cell r="C43">
            <v>2544000</v>
          </cell>
          <cell r="H43">
            <v>0</v>
          </cell>
          <cell r="K43">
            <v>0</v>
          </cell>
        </row>
        <row r="44">
          <cell r="B44" t="str">
            <v>NC42</v>
          </cell>
          <cell r="C44">
            <v>2131000</v>
          </cell>
          <cell r="H44">
            <v>0</v>
          </cell>
          <cell r="K44">
            <v>0</v>
          </cell>
        </row>
        <row r="45">
          <cell r="B45" t="str">
            <v>NTA</v>
          </cell>
          <cell r="C45">
            <v>1102000</v>
          </cell>
          <cell r="H45">
            <v>0</v>
          </cell>
          <cell r="K45">
            <v>0</v>
          </cell>
        </row>
        <row r="46">
          <cell r="B46" t="str">
            <v>NTB</v>
          </cell>
          <cell r="C46">
            <v>933000</v>
          </cell>
          <cell r="H46">
            <v>0</v>
          </cell>
          <cell r="K46">
            <v>0</v>
          </cell>
        </row>
        <row r="47">
          <cell r="B47" t="str">
            <v>NTC</v>
          </cell>
          <cell r="C47">
            <v>795000</v>
          </cell>
          <cell r="H47">
            <v>0</v>
          </cell>
          <cell r="K47">
            <v>0</v>
          </cell>
        </row>
        <row r="48">
          <cell r="B48" t="str">
            <v>MXDD</v>
          </cell>
          <cell r="C48">
            <v>965000</v>
          </cell>
          <cell r="H48">
            <v>0</v>
          </cell>
          <cell r="I48">
            <v>2000000</v>
          </cell>
          <cell r="J48">
            <v>1500000</v>
          </cell>
          <cell r="K48">
            <v>0</v>
          </cell>
        </row>
        <row r="49">
          <cell r="B49" t="str">
            <v>MXĐV4</v>
          </cell>
          <cell r="C49">
            <v>2078000</v>
          </cell>
          <cell r="H49">
            <v>0</v>
          </cell>
          <cell r="I49">
            <v>2000000</v>
          </cell>
          <cell r="J49">
            <v>1500000</v>
          </cell>
          <cell r="K49">
            <v>0</v>
          </cell>
        </row>
        <row r="50">
          <cell r="B50" t="str">
            <v>MXĐV45</v>
          </cell>
          <cell r="C50">
            <v>2682000</v>
          </cell>
          <cell r="H50">
            <v>0</v>
          </cell>
          <cell r="I50">
            <v>2000000</v>
          </cell>
          <cell r="J50">
            <v>1500000</v>
          </cell>
          <cell r="K50">
            <v>0</v>
          </cell>
        </row>
        <row r="51">
          <cell r="B51" t="str">
            <v>MXĐV5</v>
          </cell>
          <cell r="C51">
            <v>2926000</v>
          </cell>
          <cell r="H51">
            <v>0</v>
          </cell>
          <cell r="I51">
            <v>2000000</v>
          </cell>
          <cell r="J51">
            <v>1500000</v>
          </cell>
          <cell r="K51">
            <v>0</v>
          </cell>
        </row>
        <row r="52">
          <cell r="B52" t="str">
            <v>MXĐV8</v>
          </cell>
          <cell r="C52">
            <v>4017000</v>
          </cell>
          <cell r="H52">
            <v>0</v>
          </cell>
          <cell r="I52">
            <v>2000000</v>
          </cell>
          <cell r="J52">
            <v>1500000</v>
          </cell>
          <cell r="K52">
            <v>0</v>
          </cell>
        </row>
        <row r="53">
          <cell r="B53" t="str">
            <v>MXĐO4</v>
          </cell>
          <cell r="C53">
            <v>3265000</v>
          </cell>
          <cell r="H53">
            <v>0</v>
          </cell>
          <cell r="I53">
            <v>2000000</v>
          </cell>
          <cell r="J53">
            <v>1500000</v>
          </cell>
          <cell r="K53">
            <v>0</v>
          </cell>
        </row>
        <row r="54">
          <cell r="B54" t="str">
            <v>MXĐO45</v>
          </cell>
          <cell r="C54">
            <v>3911000</v>
          </cell>
          <cell r="H54">
            <v>0</v>
          </cell>
          <cell r="I54">
            <v>2000000</v>
          </cell>
          <cell r="J54">
            <v>1500000</v>
          </cell>
          <cell r="K54">
            <v>0</v>
          </cell>
        </row>
        <row r="55">
          <cell r="B55" t="str">
            <v>MXĐO5</v>
          </cell>
          <cell r="C55">
            <v>4622000</v>
          </cell>
          <cell r="H55">
            <v>0</v>
          </cell>
          <cell r="I55">
            <v>2000000</v>
          </cell>
          <cell r="J55">
            <v>1500000</v>
          </cell>
          <cell r="K55">
            <v>0</v>
          </cell>
        </row>
        <row r="56">
          <cell r="B56" t="str">
            <v>MXĐO8</v>
          </cell>
          <cell r="C56">
            <v>5565000</v>
          </cell>
          <cell r="H56">
            <v>0</v>
          </cell>
          <cell r="I56">
            <v>2000000</v>
          </cell>
          <cell r="J56">
            <v>1500000</v>
          </cell>
          <cell r="K56">
            <v>0</v>
          </cell>
        </row>
        <row r="57">
          <cell r="B57" t="str">
            <v>MC</v>
          </cell>
          <cell r="C57">
            <v>5587000</v>
          </cell>
          <cell r="H57">
            <v>0</v>
          </cell>
          <cell r="I57">
            <v>5000000</v>
          </cell>
          <cell r="J57">
            <v>1500000</v>
          </cell>
          <cell r="K57">
            <v>0</v>
          </cell>
        </row>
        <row r="58">
          <cell r="B58" t="str">
            <v>MC1</v>
          </cell>
          <cell r="C58">
            <v>5587000</v>
          </cell>
          <cell r="H58">
            <v>0</v>
          </cell>
          <cell r="I58">
            <v>5000000</v>
          </cell>
          <cell r="J58">
            <v>1500000</v>
          </cell>
          <cell r="K58">
            <v>0</v>
          </cell>
        </row>
        <row r="59">
          <cell r="B59" t="str">
            <v>MC2</v>
          </cell>
          <cell r="C59">
            <v>5587000</v>
          </cell>
          <cell r="H59">
            <v>0</v>
          </cell>
          <cell r="I59">
            <v>5000000</v>
          </cell>
          <cell r="J59">
            <v>1500000</v>
          </cell>
          <cell r="K59">
            <v>0</v>
          </cell>
        </row>
        <row r="60">
          <cell r="B60" t="str">
            <v>MC3</v>
          </cell>
          <cell r="C60">
            <v>5587000</v>
          </cell>
          <cell r="H60">
            <v>0</v>
          </cell>
          <cell r="I60">
            <v>5000000</v>
          </cell>
          <cell r="J60">
            <v>1500000</v>
          </cell>
          <cell r="K60">
            <v>0</v>
          </cell>
        </row>
        <row r="61">
          <cell r="B61" t="str">
            <v>MCN</v>
          </cell>
          <cell r="C61">
            <v>975000</v>
          </cell>
          <cell r="H61">
            <v>0</v>
          </cell>
          <cell r="I61">
            <v>2000000</v>
          </cell>
          <cell r="J61">
            <v>1500000</v>
          </cell>
          <cell r="K61">
            <v>0</v>
          </cell>
        </row>
        <row r="65">
          <cell r="B65">
            <v>1</v>
          </cell>
          <cell r="C65">
            <v>360</v>
          </cell>
        </row>
        <row r="66">
          <cell r="B66">
            <v>1</v>
          </cell>
          <cell r="C66">
            <v>24</v>
          </cell>
        </row>
        <row r="67">
          <cell r="B67">
            <v>1</v>
          </cell>
          <cell r="C67">
            <v>3600</v>
          </cell>
        </row>
        <row r="68">
          <cell r="B68">
            <v>1</v>
          </cell>
          <cell r="C68">
            <v>10000</v>
          </cell>
        </row>
      </sheetData>
      <sheetData sheetId="3" refreshError="1">
        <row r="2">
          <cell r="A2" t="str">
            <v>Mã loại</v>
          </cell>
          <cell r="B2" t="str">
            <v>Mã quy cách</v>
          </cell>
          <cell r="C2" t="str">
            <v>quy cách</v>
          </cell>
          <cell r="D2" t="str">
            <v xml:space="preserve">Phân loại </v>
          </cell>
          <cell r="E2" t="str">
            <v>Đơn vị tính</v>
          </cell>
          <cell r="F2" t="str">
            <v>Đơn giá</v>
          </cell>
          <cell r="G2" t="str">
            <v>Hỗ trợ di chuyển chỗ ở trong phạm vi xã</v>
          </cell>
          <cell r="H2" t="str">
            <v>bồi thường bố trí đất để tiếp nhận mộ (1.5)</v>
          </cell>
          <cell r="I2" t="str">
            <v>BỒI THƯỜNG CHI PHÍ ĐÀO,BỐC</v>
          </cell>
          <cell r="J2" t="str">
            <v>Bồi thường chi phí di chuyển</v>
          </cell>
          <cell r="K2" t="str">
            <v>Chi phí xây dựng mộ mới</v>
          </cell>
          <cell r="L2" t="str">
            <v xml:space="preserve">Chi phí cho việc bố trí đất đai, đầu tư xây dựng hạ tầng để đặt mộ </v>
          </cell>
          <cell r="M2" t="str">
            <v>Bồi thường các khoản chi phí hợp lý khác để di chuyển mộ</v>
          </cell>
        </row>
        <row r="3">
          <cell r="A3" t="str">
            <v>NBT1</v>
          </cell>
          <cell r="B3" t="str">
            <v>NBT1</v>
          </cell>
          <cell r="C3" t="str">
            <v>Nhà ở biệt thự</v>
          </cell>
          <cell r="D3" t="str">
            <v>Nhà biệt thự</v>
          </cell>
          <cell r="E3" t="str">
            <v>đ/m2 sàn</v>
          </cell>
          <cell r="F3">
            <v>5830000</v>
          </cell>
          <cell r="G3">
            <v>3500000</v>
          </cell>
        </row>
        <row r="4">
          <cell r="A4" t="str">
            <v>NC31</v>
          </cell>
          <cell r="B4" t="str">
            <v>NC31</v>
          </cell>
          <cell r="C4" t="str">
            <v>Nhà ở cấp 3 loại 1 (công trình khép kín từ 3 đến &lt;7 tầng có kết cấu khung chịu lực).</v>
          </cell>
          <cell r="D4" t="str">
            <v>Nhà ở cấp 3, loại 1</v>
          </cell>
          <cell r="E4" t="str">
            <v>đ/m2 sàn</v>
          </cell>
          <cell r="F4">
            <v>5500000</v>
          </cell>
          <cell r="G4">
            <v>3500000</v>
          </cell>
        </row>
        <row r="5">
          <cell r="A5" t="str">
            <v>NC32</v>
          </cell>
          <cell r="B5" t="str">
            <v>NC32</v>
          </cell>
          <cell r="C5" t="str">
            <v>Nhà ở cấp 3 loại 2 (công trình khép kín từ 1 đến 3 tầng có kết cấu khung hoặc tường chịu lực).</v>
          </cell>
          <cell r="D5" t="str">
            <v>Nhà ở cấp 3, loại 2</v>
          </cell>
          <cell r="E5" t="str">
            <v>đ/m2 sàn</v>
          </cell>
          <cell r="F5">
            <v>4180000</v>
          </cell>
          <cell r="G5">
            <v>3500000</v>
          </cell>
        </row>
        <row r="6">
          <cell r="A6" t="str">
            <v>NC33</v>
          </cell>
          <cell r="B6" t="str">
            <v>NC33</v>
          </cell>
          <cell r="C6" t="str">
            <v>Nhà ở cấp 3 loại 3 (công trình khép kín, 1 tầng mái bằng, có kết cấu tường chịu lực)</v>
          </cell>
          <cell r="D6" t="str">
            <v>Nhà ở cấp 3, loại 3</v>
          </cell>
          <cell r="E6" t="str">
            <v>đ/m2 sàn</v>
          </cell>
          <cell r="F6">
            <v>3780000</v>
          </cell>
          <cell r="G6">
            <v>3500000</v>
          </cell>
        </row>
        <row r="7">
          <cell r="A7" t="str">
            <v>NC41</v>
          </cell>
          <cell r="B7" t="str">
            <v>NC41</v>
          </cell>
          <cell r="C7" t="str">
            <v>Nhà ở cấp 4 loại 1 (độc lập, không có công trình phụ, 1 tầng mái tôn, mái ngói)</v>
          </cell>
          <cell r="D7" t="str">
            <v>Nhà ở cấp 4, loại 1</v>
          </cell>
          <cell r="E7" t="str">
            <v>đ/m2 XD</v>
          </cell>
          <cell r="F7">
            <v>2900000</v>
          </cell>
          <cell r="G7">
            <v>3500000</v>
          </cell>
        </row>
        <row r="8">
          <cell r="A8" t="str">
            <v>NC42</v>
          </cell>
          <cell r="B8" t="str">
            <v>NC42</v>
          </cell>
          <cell r="C8" t="str">
            <v>Nhà ở cấp 4 loại 2 (độc lập, không có công trình phụ, 1 tầng mái ngói dạng đơn giản)</v>
          </cell>
          <cell r="D8" t="str">
            <v>Nhà ở cấp 4, loại 2</v>
          </cell>
          <cell r="E8" t="str">
            <v>đ/m2 XD</v>
          </cell>
          <cell r="F8">
            <v>2430000</v>
          </cell>
          <cell r="G8">
            <v>3500000</v>
          </cell>
        </row>
        <row r="10">
          <cell r="C10" t="str">
            <v xml:space="preserve">Công trình phụ: </v>
          </cell>
        </row>
        <row r="11">
          <cell r="C11" t="str">
            <v>(tính cho công trình riêng biệt)</v>
          </cell>
        </row>
        <row r="12">
          <cell r="A12" t="str">
            <v>NBA</v>
          </cell>
          <cell r="B12" t="str">
            <v>NBA</v>
          </cell>
          <cell r="C12" t="str">
            <v>Nhà Bếp loại A</v>
          </cell>
          <cell r="D12" t="str">
            <v>Nhà Bếp loại A</v>
          </cell>
          <cell r="E12" t="str">
            <v>m2/XD</v>
          </cell>
          <cell r="F12">
            <v>1090000</v>
          </cell>
        </row>
        <row r="13">
          <cell r="A13" t="str">
            <v>NBB</v>
          </cell>
          <cell r="B13" t="str">
            <v>NBB</v>
          </cell>
          <cell r="C13" t="str">
            <v>Nhà Bếp loại B</v>
          </cell>
          <cell r="D13" t="str">
            <v>Nhà Bếp loại B</v>
          </cell>
          <cell r="E13" t="str">
            <v>m2/XD</v>
          </cell>
          <cell r="F13">
            <v>920000</v>
          </cell>
        </row>
        <row r="14">
          <cell r="A14" t="str">
            <v>NBC</v>
          </cell>
          <cell r="B14" t="str">
            <v>NBC</v>
          </cell>
          <cell r="C14" t="str">
            <v>Nhà Bếp loại C</v>
          </cell>
          <cell r="D14" t="str">
            <v>Nhà Bếp loại C</v>
          </cell>
          <cell r="E14" t="str">
            <v>m2/XD</v>
          </cell>
          <cell r="F14">
            <v>800000</v>
          </cell>
        </row>
        <row r="15">
          <cell r="A15" t="str">
            <v>CNA1</v>
          </cell>
          <cell r="B15" t="str">
            <v>CNA1</v>
          </cell>
          <cell r="C15" t="str">
            <v>Khu chăn nuôi loại A</v>
          </cell>
          <cell r="D15" t="str">
            <v>Khu chăn nuôi loại A</v>
          </cell>
          <cell r="E15" t="str">
            <v>m2/XD</v>
          </cell>
          <cell r="F15">
            <v>940000</v>
          </cell>
        </row>
        <row r="16">
          <cell r="A16" t="str">
            <v>CNB</v>
          </cell>
          <cell r="B16" t="str">
            <v>CNB</v>
          </cell>
          <cell r="C16" t="str">
            <v>Khu chăn nuôi loại B</v>
          </cell>
          <cell r="D16" t="str">
            <v>Khu chăn nuôi loại B</v>
          </cell>
          <cell r="E16" t="str">
            <v>m2/XD</v>
          </cell>
          <cell r="F16">
            <v>760000</v>
          </cell>
        </row>
        <row r="17">
          <cell r="A17" t="str">
            <v>CNC</v>
          </cell>
          <cell r="B17" t="str">
            <v>CNC</v>
          </cell>
          <cell r="C17" t="str">
            <v>Khu chăn nuôi loại C</v>
          </cell>
          <cell r="D17" t="str">
            <v>Khu chăn nuôi loại C</v>
          </cell>
          <cell r="E17" t="str">
            <v>m2/XD</v>
          </cell>
          <cell r="F17">
            <v>680000</v>
          </cell>
        </row>
        <row r="18">
          <cell r="A18" t="str">
            <v>VSA</v>
          </cell>
          <cell r="B18" t="str">
            <v>VSA</v>
          </cell>
          <cell r="C18" t="str">
            <v>Nhà vệ sinh loại A</v>
          </cell>
          <cell r="D18" t="str">
            <v>Nhà vệ sinh loại A</v>
          </cell>
          <cell r="E18" t="str">
            <v>m2/XD</v>
          </cell>
          <cell r="F18">
            <v>1270000</v>
          </cell>
        </row>
        <row r="19">
          <cell r="A19" t="str">
            <v>VSB</v>
          </cell>
          <cell r="B19" t="str">
            <v>VSB</v>
          </cell>
          <cell r="C19" t="str">
            <v>Nhà vệ sinh loại B</v>
          </cell>
          <cell r="D19" t="str">
            <v>Nhà vệ sinh loại B</v>
          </cell>
          <cell r="E19" t="str">
            <v>m2/XD</v>
          </cell>
          <cell r="F19">
            <v>810000</v>
          </cell>
        </row>
        <row r="20">
          <cell r="A20" t="str">
            <v>VSC</v>
          </cell>
          <cell r="B20" t="str">
            <v>VSC</v>
          </cell>
          <cell r="C20" t="str">
            <v>Nhà vệ sinh loại C</v>
          </cell>
          <cell r="D20" t="str">
            <v>Nhà vệ sinh loại C</v>
          </cell>
          <cell r="E20" t="str">
            <v>m2/XD</v>
          </cell>
          <cell r="F20">
            <v>350000</v>
          </cell>
        </row>
        <row r="21">
          <cell r="A21" t="str">
            <v>VST</v>
          </cell>
          <cell r="B21" t="str">
            <v>VST</v>
          </cell>
          <cell r="C21" t="str">
            <v>Nhà vệ sinh chất lượng thấp</v>
          </cell>
          <cell r="D21" t="str">
            <v>Nhà vệ sinh chất lượng thấp</v>
          </cell>
          <cell r="E21" t="str">
            <v>m2/XD</v>
          </cell>
          <cell r="F21">
            <v>230000</v>
          </cell>
        </row>
        <row r="22">
          <cell r="C22" t="str">
            <v>Các công trình khác</v>
          </cell>
        </row>
        <row r="23">
          <cell r="A23" t="str">
            <v>KOA</v>
          </cell>
          <cell r="B23" t="str">
            <v>KOA</v>
          </cell>
          <cell r="C23" t="str">
            <v>Kiốt loại A</v>
          </cell>
          <cell r="D23" t="str">
            <v>Kiốt loại A</v>
          </cell>
          <cell r="E23" t="str">
            <v>m2</v>
          </cell>
          <cell r="F23">
            <v>770000</v>
          </cell>
        </row>
        <row r="24">
          <cell r="A24" t="str">
            <v>KOB</v>
          </cell>
          <cell r="B24" t="str">
            <v>KOB</v>
          </cell>
          <cell r="C24" t="str">
            <v>Kiốt loại B</v>
          </cell>
          <cell r="D24" t="str">
            <v>Kiốt loại B</v>
          </cell>
          <cell r="E24" t="str">
            <v>m2</v>
          </cell>
          <cell r="F24">
            <v>460000</v>
          </cell>
        </row>
        <row r="25">
          <cell r="A25" t="str">
            <v>KOC</v>
          </cell>
          <cell r="B25" t="str">
            <v>KOC</v>
          </cell>
          <cell r="C25" t="str">
            <v>Kiốt loại C</v>
          </cell>
          <cell r="D25" t="str">
            <v>Kiốt loại C</v>
          </cell>
          <cell r="E25" t="str">
            <v>m2</v>
          </cell>
          <cell r="F25">
            <v>220000</v>
          </cell>
        </row>
        <row r="26">
          <cell r="A26" t="str">
            <v>GXG5</v>
          </cell>
          <cell r="B26" t="str">
            <v>GXG4,5</v>
          </cell>
          <cell r="C26" t="str">
            <v>Gác xép gỗ nhóm 4, 5</v>
          </cell>
          <cell r="D26" t="str">
            <v>Gác xép gỗ nhóm 5</v>
          </cell>
          <cell r="E26" t="str">
            <v>m2</v>
          </cell>
          <cell r="F26">
            <v>360000</v>
          </cell>
        </row>
        <row r="27">
          <cell r="A27" t="str">
            <v>GXG4</v>
          </cell>
          <cell r="B27" t="str">
            <v>GXG4,5</v>
          </cell>
          <cell r="C27" t="str">
            <v>Gác xép gỗ nhóm 4, 5</v>
          </cell>
          <cell r="D27" t="str">
            <v>Gác xép gỗ nhóm 4</v>
          </cell>
          <cell r="E27" t="str">
            <v>m2</v>
          </cell>
          <cell r="F27">
            <v>360000</v>
          </cell>
        </row>
        <row r="28">
          <cell r="A28" t="str">
            <v>GXBT</v>
          </cell>
          <cell r="B28" t="str">
            <v>GXBT</v>
          </cell>
          <cell r="C28" t="str">
            <v>Gác xép bê tông</v>
          </cell>
          <cell r="D28" t="str">
            <v>Gác xép bê tông</v>
          </cell>
          <cell r="E28" t="str">
            <v>m2</v>
          </cell>
          <cell r="F28">
            <v>720000</v>
          </cell>
        </row>
        <row r="29">
          <cell r="A29" t="str">
            <v>TRG1</v>
          </cell>
          <cell r="B29" t="str">
            <v>TRG1</v>
          </cell>
          <cell r="C29" t="str">
            <v>Tường rào xây gạch chỉ 110mm  bổ trụ</v>
          </cell>
          <cell r="D29" t="str">
            <v>Tường rào xây gạch chỉ 110mm  bổ trụ</v>
          </cell>
          <cell r="E29" t="str">
            <v>m2</v>
          </cell>
          <cell r="F29">
            <v>380000</v>
          </cell>
        </row>
        <row r="30">
          <cell r="A30" t="str">
            <v>TRG2</v>
          </cell>
          <cell r="B30" t="str">
            <v>TRG2</v>
          </cell>
          <cell r="C30" t="str">
            <v>Tường rào xây gạch chỉ dày 220mm</v>
          </cell>
          <cell r="D30" t="str">
            <v>Tường rào xây gạch chỉ dày 220mm</v>
          </cell>
          <cell r="E30" t="str">
            <v>m2</v>
          </cell>
          <cell r="F30">
            <v>500000</v>
          </cell>
        </row>
        <row r="31">
          <cell r="A31" t="str">
            <v>TRCN</v>
          </cell>
          <cell r="B31" t="str">
            <v>TRCN</v>
          </cell>
          <cell r="C31" t="str">
            <v>Tường rào xây cay xỉ (cay vôi) dày 100mm, bổ trụ</v>
          </cell>
          <cell r="D31" t="str">
            <v>Tường rào xây cay xỉ dày 110mm</v>
          </cell>
          <cell r="E31" t="str">
            <v>m2</v>
          </cell>
          <cell r="F31">
            <v>140000</v>
          </cell>
        </row>
        <row r="32">
          <cell r="A32" t="str">
            <v>TRC250</v>
          </cell>
          <cell r="B32" t="str">
            <v>TRC250</v>
          </cell>
          <cell r="C32" t="str">
            <v>Tường rào xây cay xỉ ( cay vôi)  dày 250mm</v>
          </cell>
          <cell r="D32" t="str">
            <v>Tường rào xây cay xỉ  dày 250mm</v>
          </cell>
          <cell r="E32" t="str">
            <v>m2</v>
          </cell>
          <cell r="F32">
            <v>220000</v>
          </cell>
        </row>
        <row r="33">
          <cell r="A33" t="str">
            <v>TRBT11</v>
          </cell>
          <cell r="B33" t="str">
            <v>TRBT1</v>
          </cell>
          <cell r="C33" t="str">
            <v>Tường rào xây cay bê tông (gạch papanh) dày 110mm, bổ trụ</v>
          </cell>
          <cell r="D33" t="str">
            <v>Tường rào xây cay bê tông (gạch papanh) dày 110mm, bổ trụ</v>
          </cell>
          <cell r="E33" t="str">
            <v>m2</v>
          </cell>
          <cell r="F33">
            <v>200000</v>
          </cell>
        </row>
        <row r="34">
          <cell r="A34" t="str">
            <v>TRBT13</v>
          </cell>
          <cell r="B34" t="str">
            <v>TRBT2</v>
          </cell>
          <cell r="C34" t="str">
            <v>Tường rào xây cay bê tông (gạch papanh) dày 130mm, bổ trụ</v>
          </cell>
          <cell r="D34" t="str">
            <v>Tường rào xây cay bê tông (gạch papanh) dày 130mm, bổ trụ</v>
          </cell>
          <cell r="E34" t="str">
            <v>m2</v>
          </cell>
          <cell r="F34">
            <v>240000</v>
          </cell>
        </row>
        <row r="35">
          <cell r="A35" t="str">
            <v>TRBT25</v>
          </cell>
          <cell r="B35" t="str">
            <v>TRC250</v>
          </cell>
          <cell r="C35" t="str">
            <v>Tường rào xây cay bê tông (gạch papanh) dày 250mm, bổ trụ</v>
          </cell>
          <cell r="D35" t="str">
            <v>Tường rào xây cay bê tông (gạch papanh) dày 250mm, bổ trụ</v>
          </cell>
          <cell r="E35" t="str">
            <v>m2</v>
          </cell>
          <cell r="F35">
            <v>410000</v>
          </cell>
        </row>
        <row r="36">
          <cell r="A36" t="str">
            <v>TRCĐ</v>
          </cell>
          <cell r="B36" t="str">
            <v>TRCĐ</v>
          </cell>
          <cell r="C36" t="str">
            <v>Tường rào xây cay đất</v>
          </cell>
          <cell r="D36" t="str">
            <v>Tường rào xây cay đất</v>
          </cell>
          <cell r="E36" t="str">
            <v>m2</v>
          </cell>
          <cell r="F36">
            <v>70000</v>
          </cell>
        </row>
        <row r="37">
          <cell r="A37" t="str">
            <v>BMG</v>
          </cell>
          <cell r="B37" t="str">
            <v>BMG</v>
          </cell>
          <cell r="C37" t="str">
            <v>Bán mái có kết cấu:  cột , kèo, xà gồ (đòn tay) làm bằng gỗ hồng sắc hoặc bạch đàn, lợp Fibrô xi măng không có tường bao che</v>
          </cell>
          <cell r="D37" t="str">
            <v>Bán mái kết cấu gỗ, lợp Fibro ximăng</v>
          </cell>
          <cell r="E37" t="str">
            <v>m2</v>
          </cell>
          <cell r="F37">
            <v>153000</v>
          </cell>
        </row>
        <row r="38">
          <cell r="A38" t="str">
            <v>BMS</v>
          </cell>
          <cell r="B38" t="str">
            <v>BMS</v>
          </cell>
          <cell r="C38" t="str">
            <v>Bán mái có kết cấu:  cột , kèo, xà gồ (đòn tay) làm bằng sắt các loại (sắt góc, sắt hộp 40–60, thép bản các loại) lợp tôn Austnam màu, không có tường bao che</v>
          </cell>
          <cell r="D38" t="str">
            <v>Bán mái kết cấu sắt góc,  lợp tôn</v>
          </cell>
          <cell r="E38" t="str">
            <v>m2</v>
          </cell>
          <cell r="F38">
            <v>647000</v>
          </cell>
        </row>
        <row r="39">
          <cell r="A39" t="str">
            <v>KSB40</v>
          </cell>
          <cell r="B39" t="str">
            <v>KSB40</v>
          </cell>
          <cell r="C39" t="str">
            <v>Khung lưới sắt B 40 làm rào chắn</v>
          </cell>
          <cell r="D39" t="str">
            <v>Khung lưới sắt B 40</v>
          </cell>
          <cell r="E39" t="str">
            <v>m2</v>
          </cell>
          <cell r="F39">
            <v>180000</v>
          </cell>
        </row>
        <row r="40">
          <cell r="A40" t="str">
            <v>NLG</v>
          </cell>
          <cell r="B40" t="str">
            <v>NLG</v>
          </cell>
          <cell r="C40" t="str">
            <v>Nền lát gạch liên doanh KT 30x30; 40x40</v>
          </cell>
          <cell r="D40" t="str">
            <v>Nền lát gạch liên doanh</v>
          </cell>
          <cell r="E40" t="str">
            <v>m2</v>
          </cell>
          <cell r="F40">
            <v>280000</v>
          </cell>
        </row>
        <row r="41">
          <cell r="A41" t="str">
            <v>SBT</v>
          </cell>
          <cell r="B41" t="str">
            <v>SBT</v>
          </cell>
          <cell r="C41" t="str">
            <v>Sân bê tông gạch vỡ láng vữa xi măng cát mác 150 dày 2-:- 3 cm</v>
          </cell>
          <cell r="D41" t="str">
            <v>Sân bê tông gạch vỡ, láng vữa xi măng</v>
          </cell>
          <cell r="E41" t="str">
            <v>m2</v>
          </cell>
          <cell r="F41">
            <v>100000</v>
          </cell>
        </row>
        <row r="42">
          <cell r="A42" t="str">
            <v>SGC</v>
          </cell>
          <cell r="B42" t="str">
            <v>SGC</v>
          </cell>
          <cell r="C42" t="str">
            <v>Sân lát gạch chỉ</v>
          </cell>
          <cell r="D42" t="str">
            <v>Sân lát gạch chỉ</v>
          </cell>
          <cell r="E42" t="str">
            <v>m2</v>
          </cell>
          <cell r="F42">
            <v>120000</v>
          </cell>
        </row>
        <row r="43">
          <cell r="A43" t="str">
            <v>SGLN</v>
          </cell>
          <cell r="B43" t="str">
            <v>SGLN</v>
          </cell>
          <cell r="C43" t="str">
            <v>Sân lát gạch lá nem</v>
          </cell>
          <cell r="D43" t="str">
            <v xml:space="preserve">Sân lát gạch lá nem </v>
          </cell>
          <cell r="E43" t="str">
            <v>m2</v>
          </cell>
          <cell r="F43">
            <v>120000</v>
          </cell>
        </row>
        <row r="44">
          <cell r="A44" t="str">
            <v>SV</v>
          </cell>
          <cell r="B44" t="str">
            <v>SV</v>
          </cell>
          <cell r="C44" t="str">
            <v>Sân vôi (dày 5 -:- 10 cm)</v>
          </cell>
          <cell r="D44" t="str">
            <v>Sân vôi dày 5-10 cm</v>
          </cell>
          <cell r="E44" t="str">
            <v>m2</v>
          </cell>
          <cell r="F44">
            <v>60000</v>
          </cell>
        </row>
        <row r="45">
          <cell r="A45" t="str">
            <v>BNK1</v>
          </cell>
          <cell r="B45" t="str">
            <v>BNK1</v>
          </cell>
          <cell r="C45" t="str">
            <v xml:space="preserve"> Bể nước không có tấm đan thành 110 trát vữa xi măng 1 mặt</v>
          </cell>
          <cell r="D45" t="str">
            <v>Bể nước không có tấm đan thành xây 110 trát 1 mặt</v>
          </cell>
          <cell r="E45" t="str">
            <v>m3</v>
          </cell>
          <cell r="F45">
            <v>750000</v>
          </cell>
        </row>
        <row r="46">
          <cell r="A46" t="str">
            <v>BNK2</v>
          </cell>
          <cell r="B46" t="str">
            <v>BNK2</v>
          </cell>
          <cell r="C46" t="str">
            <v xml:space="preserve"> Bể nước không có tấm đan thành 110 trát vữa xi măng 2 mặt</v>
          </cell>
          <cell r="D46" t="str">
            <v>Bể nước không có tấm đan thành xây 110 trát 2 mặt</v>
          </cell>
          <cell r="E46" t="str">
            <v>m3</v>
          </cell>
          <cell r="F46">
            <v>890000</v>
          </cell>
        </row>
        <row r="47">
          <cell r="C47" t="str">
            <v>Bể nước có tấm đan bê tông</v>
          </cell>
        </row>
        <row r="48">
          <cell r="A48" t="str">
            <v>BNC1</v>
          </cell>
          <cell r="B48" t="str">
            <v>BNC1</v>
          </cell>
          <cell r="C48" t="str">
            <v xml:space="preserve"> Bể nước có tấm đan thành 110 trát vữa xi măng 1 mặt</v>
          </cell>
          <cell r="D48" t="str">
            <v>Bể nước có tấm đan bê tông, thành 110, trát vữa xi măng 1 mặt</v>
          </cell>
          <cell r="E48" t="str">
            <v>m3</v>
          </cell>
          <cell r="F48">
            <v>1280000</v>
          </cell>
        </row>
        <row r="49">
          <cell r="A49" t="str">
            <v>BNC2</v>
          </cell>
          <cell r="B49" t="str">
            <v>BNC2</v>
          </cell>
          <cell r="C49" t="str">
            <v xml:space="preserve"> Bể nước có tấm đan thành 110 trát vữa xi măng 2 mặt</v>
          </cell>
          <cell r="D49" t="str">
            <v>Bể nước có tấm đan bê tông, thành 110, trát vữa xi măng 2 mặt</v>
          </cell>
          <cell r="E49" t="str">
            <v>m3</v>
          </cell>
          <cell r="F49">
            <v>1680000</v>
          </cell>
        </row>
        <row r="50">
          <cell r="A50" t="str">
            <v>GK</v>
          </cell>
          <cell r="B50" t="str">
            <v>GK</v>
          </cell>
          <cell r="C50" t="str">
            <v>Giếng khoan thủ công có ống vách lọc, hút nước sâu ≤50 m</v>
          </cell>
          <cell r="D50" t="str">
            <v>Giếng khoan thủ công có ống vách lọc, hút nước sâu</v>
          </cell>
          <cell r="E50" t="str">
            <v>m</v>
          </cell>
          <cell r="F50">
            <v>130000</v>
          </cell>
        </row>
        <row r="51">
          <cell r="C51" t="str">
            <v>Giếng ĐK  ≤ 0,8 m, sâu ≤6 m</v>
          </cell>
        </row>
        <row r="52">
          <cell r="A52" t="str">
            <v>GĐC1</v>
          </cell>
          <cell r="B52" t="str">
            <v>GĐC6</v>
          </cell>
          <cell r="C52" t="str">
            <v>Giếng ĐK ≤ 0,8 m, sâu ≤6 m, đất đào cổ xây gạch</v>
          </cell>
          <cell r="D52" t="str">
            <v>Giếng đất đào, cổ xây gạch sâu 1 m</v>
          </cell>
          <cell r="E52" t="str">
            <v>cái</v>
          </cell>
          <cell r="F52">
            <v>3040000</v>
          </cell>
        </row>
        <row r="53">
          <cell r="A53" t="str">
            <v>GĐC2</v>
          </cell>
          <cell r="B53" t="str">
            <v>GĐC6</v>
          </cell>
          <cell r="C53" t="str">
            <v>Giếng ĐK ≤ 0,8 m, sâu ≤6 m, đất đào cổ xây gạch</v>
          </cell>
          <cell r="D53" t="str">
            <v>Giếng đất đào, cổ xây gạch sâu 2 m</v>
          </cell>
          <cell r="E53" t="str">
            <v>cái</v>
          </cell>
          <cell r="F53">
            <v>3040000</v>
          </cell>
        </row>
        <row r="54">
          <cell r="A54" t="str">
            <v>GĐC3</v>
          </cell>
          <cell r="B54" t="str">
            <v>GĐC6</v>
          </cell>
          <cell r="C54" t="str">
            <v>Giếng ĐK ≤ 0,8 m, sâu ≤6 m, đất đào cổ xây gạch</v>
          </cell>
          <cell r="D54" t="str">
            <v>Giếng đất đào, cổ xây gạch sâu 3 m</v>
          </cell>
          <cell r="E54" t="str">
            <v>cái</v>
          </cell>
          <cell r="F54">
            <v>3040000</v>
          </cell>
        </row>
        <row r="55">
          <cell r="A55" t="str">
            <v>GĐC4</v>
          </cell>
          <cell r="B55" t="str">
            <v>GĐC6</v>
          </cell>
          <cell r="C55" t="str">
            <v>Giếng ĐK ≤ 0,8 m, sâu ≤6 m, đất đào cổ xây gạch</v>
          </cell>
          <cell r="D55" t="str">
            <v>Giếng đất đào, cổ xây gạch sâu 4 m</v>
          </cell>
          <cell r="E55" t="str">
            <v>cái</v>
          </cell>
          <cell r="F55">
            <v>3040000</v>
          </cell>
        </row>
        <row r="56">
          <cell r="A56" t="str">
            <v>GĐC5</v>
          </cell>
          <cell r="B56" t="str">
            <v>GĐC6</v>
          </cell>
          <cell r="C56" t="str">
            <v>Giếng ĐK ≤ 0,8 m, sâu ≤6 m, đất đào cổ xây gạch</v>
          </cell>
          <cell r="D56" t="str">
            <v>Giếng đất đào, cổ xây gạch sâu 5 m</v>
          </cell>
          <cell r="E56" t="str">
            <v>cái</v>
          </cell>
          <cell r="F56">
            <v>3040000</v>
          </cell>
        </row>
        <row r="57">
          <cell r="A57" t="str">
            <v>GĐC6</v>
          </cell>
          <cell r="B57" t="str">
            <v>GĐC6</v>
          </cell>
          <cell r="C57" t="str">
            <v>Giếng ĐK ≤ 0,8 m, sâu ≤6 m, đất đào cổ xây gạch</v>
          </cell>
          <cell r="D57" t="str">
            <v>Giếng đất đào, cổ xây gạch sâu 6 m</v>
          </cell>
          <cell r="E57" t="str">
            <v>cái</v>
          </cell>
          <cell r="F57">
            <v>3040000</v>
          </cell>
        </row>
        <row r="58">
          <cell r="A58" t="str">
            <v>GCG1</v>
          </cell>
          <cell r="B58" t="str">
            <v>GCG6</v>
          </cell>
          <cell r="C58" t="str">
            <v>Giếng ĐK ≤ 0,8 m, sâu ≤6 m, cuốn gạch từ đáy lên</v>
          </cell>
          <cell r="D58" t="str">
            <v>Giếng cuốn gạch từ đáy lên sâu 1 m</v>
          </cell>
          <cell r="E58" t="str">
            <v>cái</v>
          </cell>
          <cell r="F58">
            <v>4270000</v>
          </cell>
        </row>
        <row r="59">
          <cell r="A59" t="str">
            <v>GCG2</v>
          </cell>
          <cell r="B59" t="str">
            <v>GCG6</v>
          </cell>
          <cell r="C59" t="str">
            <v>Giếng ĐK ≤ 0,8 m, sâu ≤6 m, cuốn gạch từ đáy lên</v>
          </cell>
          <cell r="D59" t="str">
            <v>Giếng cuốn gạch từ đáy lên sâu 2 m</v>
          </cell>
          <cell r="E59" t="str">
            <v>cái</v>
          </cell>
          <cell r="F59">
            <v>4270000</v>
          </cell>
        </row>
        <row r="60">
          <cell r="A60" t="str">
            <v>GCG3</v>
          </cell>
          <cell r="B60" t="str">
            <v>GCG6</v>
          </cell>
          <cell r="C60" t="str">
            <v>Giếng ĐK ≤ 0,8 m, sâu ≤6 m, cuốn gạch từ đáy lên</v>
          </cell>
          <cell r="D60" t="str">
            <v>Giếng cuốn gạch từ đáy lên sâu 3 m</v>
          </cell>
          <cell r="E60" t="str">
            <v>cái</v>
          </cell>
          <cell r="F60">
            <v>4270000</v>
          </cell>
        </row>
        <row r="61">
          <cell r="A61" t="str">
            <v>GCG4</v>
          </cell>
          <cell r="B61" t="str">
            <v>GCG6</v>
          </cell>
          <cell r="C61" t="str">
            <v>Giếng ĐK ≤ 0,8 m, sâu ≤6 m, cuốn gạch từ đáy lên</v>
          </cell>
          <cell r="D61" t="str">
            <v>Giếng cuốn gạch từ đáy lên sâu 4 m</v>
          </cell>
          <cell r="E61" t="str">
            <v>cái</v>
          </cell>
          <cell r="F61">
            <v>4270000</v>
          </cell>
        </row>
        <row r="62">
          <cell r="A62" t="str">
            <v>GCG5</v>
          </cell>
          <cell r="B62" t="str">
            <v>GCG6</v>
          </cell>
          <cell r="C62" t="str">
            <v>Giếng ĐK ≤ 0,8 m, sâu ≤6 m, cuốn gạch từ đáy lên</v>
          </cell>
          <cell r="D62" t="str">
            <v>Giếng cuốn gạch từ đáy lên sâu 5 m</v>
          </cell>
          <cell r="E62" t="str">
            <v>cái</v>
          </cell>
          <cell r="F62">
            <v>4270000</v>
          </cell>
        </row>
        <row r="63">
          <cell r="A63" t="str">
            <v>GCG6</v>
          </cell>
          <cell r="B63" t="str">
            <v>GCG6</v>
          </cell>
          <cell r="C63" t="str">
            <v>Giếng ĐK ≤ 0,8 m, sâu ≤6 m, cuốn gạch từ đáy lên</v>
          </cell>
          <cell r="D63" t="str">
            <v>Giếng cuốn gạch từ đáy lên sâu 6 m</v>
          </cell>
          <cell r="E63" t="str">
            <v>cái</v>
          </cell>
          <cell r="F63">
            <v>4270000</v>
          </cell>
        </row>
        <row r="64">
          <cell r="C64" t="str">
            <v>Giếng ĐK từ 0,9 -:- 1,0 m, sâu 7-:-10 m</v>
          </cell>
        </row>
        <row r="65">
          <cell r="A65" t="str">
            <v>GĐC7</v>
          </cell>
          <cell r="B65" t="str">
            <v>GĐC7</v>
          </cell>
          <cell r="C65" t="str">
            <v>Giếng ĐK từ 0,9 -:- 1,0 m, sâu 7-:-10 m, đất đào, cổ xây gạch</v>
          </cell>
          <cell r="D65" t="str">
            <v>Giếng đất đào, cổ xây gạch sâu 7 m</v>
          </cell>
          <cell r="E65" t="str">
            <v>cái</v>
          </cell>
          <cell r="F65">
            <v>4790000</v>
          </cell>
        </row>
        <row r="66">
          <cell r="A66" t="str">
            <v>GĐC8</v>
          </cell>
          <cell r="B66" t="str">
            <v>GĐC7</v>
          </cell>
          <cell r="C66" t="str">
            <v>Giếng ĐK từ 0,9 -:- 1,0 m, sâu 7-:-10 m, đất đào, cổ xây gạch</v>
          </cell>
          <cell r="D66" t="str">
            <v>Giếng đất đào, cổ xây gạch sâu 8 m</v>
          </cell>
          <cell r="E66" t="str">
            <v>cái</v>
          </cell>
          <cell r="F66">
            <v>4790000</v>
          </cell>
        </row>
        <row r="67">
          <cell r="A67" t="str">
            <v>GĐC9</v>
          </cell>
          <cell r="B67" t="str">
            <v>GĐC7</v>
          </cell>
          <cell r="C67" t="str">
            <v>Giếng ĐK từ 0,9 -:- 1,0 m, sâu 7-:-10 m, đất đào, cổ xây gạch</v>
          </cell>
          <cell r="D67" t="str">
            <v>Giếng đất đào, cổ xây gạch sâu 9 m</v>
          </cell>
          <cell r="E67" t="str">
            <v>cái</v>
          </cell>
          <cell r="F67">
            <v>4790000</v>
          </cell>
        </row>
        <row r="68">
          <cell r="A68" t="str">
            <v>GĐC10</v>
          </cell>
          <cell r="B68" t="str">
            <v>GĐC7</v>
          </cell>
          <cell r="C68" t="str">
            <v>Giếng ĐK từ 0,9 -:- 1,0 m, sâu 7-:-10 m, đất đào, cổ xây gạch</v>
          </cell>
          <cell r="D68" t="str">
            <v>Giếng đất đào, cổ xây gạch sâu 10 m</v>
          </cell>
          <cell r="E68" t="str">
            <v>cái</v>
          </cell>
          <cell r="F68">
            <v>4790000</v>
          </cell>
        </row>
        <row r="69">
          <cell r="A69" t="str">
            <v>GCG7</v>
          </cell>
          <cell r="B69" t="str">
            <v>GCG7</v>
          </cell>
          <cell r="C69" t="str">
            <v xml:space="preserve">Giếng ĐK từ 0,9 -:- 1,0 m, sâu 7-:-10 m, cuốn gạch từ đáy lên </v>
          </cell>
          <cell r="D69" t="str">
            <v xml:space="preserve">Giếng cuốn gạch từ đáy lên sâu 7 m </v>
          </cell>
          <cell r="E69" t="str">
            <v>cái</v>
          </cell>
          <cell r="F69">
            <v>6890000</v>
          </cell>
        </row>
        <row r="70">
          <cell r="A70" t="str">
            <v>GCG8</v>
          </cell>
          <cell r="B70" t="str">
            <v>GCG7</v>
          </cell>
          <cell r="C70" t="str">
            <v xml:space="preserve">Giếng ĐK từ 0,9 -:- 1,0 m, sâu 7-:-10 m, cuốn gạch từ đáy lên </v>
          </cell>
          <cell r="D70" t="str">
            <v xml:space="preserve">Giếng cuốn gạch từ đáy lên sâu 8 m </v>
          </cell>
          <cell r="E70" t="str">
            <v>cái</v>
          </cell>
          <cell r="F70">
            <v>6890000</v>
          </cell>
        </row>
        <row r="71">
          <cell r="A71" t="str">
            <v>GCG9</v>
          </cell>
          <cell r="B71" t="str">
            <v>GCG7</v>
          </cell>
          <cell r="C71" t="str">
            <v xml:space="preserve">Giếng ĐK từ 0,9 -:- 1,0 m, sâu 7-:-10 m, cuốn gạch từ đáy lên </v>
          </cell>
          <cell r="D71" t="str">
            <v xml:space="preserve">Giếng cuốn gạch từ đáy lên sâu 9 m </v>
          </cell>
          <cell r="E71" t="str">
            <v>cái</v>
          </cell>
          <cell r="F71">
            <v>6890000</v>
          </cell>
        </row>
        <row r="72">
          <cell r="A72" t="str">
            <v>GCG10</v>
          </cell>
          <cell r="B72" t="str">
            <v>GCG7</v>
          </cell>
          <cell r="C72" t="str">
            <v xml:space="preserve">Giếng ĐK từ 0,9 -:- 1,0 m, sâu 7-:-10 m, cuốn gạch từ đáy lên </v>
          </cell>
          <cell r="D72" t="str">
            <v xml:space="preserve">Giếng cuốn gạch từ đáy lên sâu 10 m </v>
          </cell>
          <cell r="E72" t="str">
            <v>cái</v>
          </cell>
          <cell r="F72">
            <v>6890000</v>
          </cell>
        </row>
        <row r="73">
          <cell r="C73" t="str">
            <v>Giếng ĐK từ 1-:-1,5  m, sâu &gt;10 m</v>
          </cell>
        </row>
        <row r="74">
          <cell r="A74" t="str">
            <v>GCG11</v>
          </cell>
          <cell r="B74" t="str">
            <v>CGC10</v>
          </cell>
          <cell r="C74" t="str">
            <v xml:space="preserve">Giếng ĐK từ 1-:-1,5  m, sâu &gt;10 m, đất đào, cổ xây gạch </v>
          </cell>
          <cell r="D74" t="str">
            <v>Giếng đất đào, cổ xây gạch sâu 11 m</v>
          </cell>
          <cell r="E74" t="str">
            <v>cái</v>
          </cell>
          <cell r="F74">
            <v>5360000</v>
          </cell>
        </row>
        <row r="75">
          <cell r="A75" t="str">
            <v>GCG12</v>
          </cell>
          <cell r="B75" t="str">
            <v>CGC10</v>
          </cell>
          <cell r="C75" t="str">
            <v xml:space="preserve">Giếng ĐK từ 1-:-1,5  m, sâu &gt;10 m, đất đào, cổ xây gạch </v>
          </cell>
          <cell r="D75" t="str">
            <v>Giếng đất đào, cổ xây gạch sâu 12 m</v>
          </cell>
          <cell r="E75" t="str">
            <v>cái</v>
          </cell>
          <cell r="F75">
            <v>5360000</v>
          </cell>
        </row>
        <row r="76">
          <cell r="A76" t="str">
            <v>GCG13</v>
          </cell>
          <cell r="B76" t="str">
            <v>CGC10</v>
          </cell>
          <cell r="C76" t="str">
            <v xml:space="preserve">Giếng ĐK từ 1-:-1,5  m, sâu &gt;10 m, đất đào, cổ xây gạch </v>
          </cell>
          <cell r="D76" t="str">
            <v>Giếng đất đào, cổ xây gạch sâu 13 m</v>
          </cell>
          <cell r="E76" t="str">
            <v>cái</v>
          </cell>
          <cell r="F76">
            <v>5360000</v>
          </cell>
        </row>
        <row r="77">
          <cell r="A77" t="str">
            <v>GCG14</v>
          </cell>
          <cell r="B77" t="str">
            <v>CGC10</v>
          </cell>
          <cell r="C77" t="str">
            <v xml:space="preserve">Giếng ĐK từ 1-:-1,5  m, sâu &gt;10 m, đất đào, cổ xây gạch </v>
          </cell>
          <cell r="D77" t="str">
            <v>Giếng đất đào, cổ xây gạch sâu 14 m</v>
          </cell>
          <cell r="E77" t="str">
            <v>cái</v>
          </cell>
          <cell r="F77">
            <v>5360000</v>
          </cell>
        </row>
        <row r="78">
          <cell r="A78" t="str">
            <v>GCG15</v>
          </cell>
          <cell r="B78" t="str">
            <v>CGC10</v>
          </cell>
          <cell r="C78" t="str">
            <v xml:space="preserve">Giếng ĐK từ 1-:-1,5  m, sâu &gt;10 m, đất đào, cổ xây gạch </v>
          </cell>
          <cell r="D78" t="str">
            <v>Giếng đất đào, cổ xây gạch sâu 15 m</v>
          </cell>
          <cell r="E78" t="str">
            <v>cái</v>
          </cell>
          <cell r="F78">
            <v>5360000</v>
          </cell>
        </row>
        <row r="79">
          <cell r="A79" t="str">
            <v>GCG 11</v>
          </cell>
          <cell r="B79" t="str">
            <v>GCG10</v>
          </cell>
          <cell r="C79" t="str">
            <v>Giếng ĐK từ 1-:-1,5  m, sâu &gt;10 m, cuốn gạch từ đáy lên</v>
          </cell>
          <cell r="D79" t="str">
            <v xml:space="preserve">Giếng cuốn gạch từ đáy lên sâu 11 m </v>
          </cell>
          <cell r="E79" t="str">
            <v>cái</v>
          </cell>
          <cell r="F79">
            <v>10360000</v>
          </cell>
        </row>
        <row r="80">
          <cell r="A80" t="str">
            <v>GCG 12</v>
          </cell>
          <cell r="B80" t="str">
            <v>GCG10</v>
          </cell>
          <cell r="C80" t="str">
            <v>Giếng ĐK từ 1-:-1,5  m, sâu &gt;10 m, cuốn gạch từ đáy lên</v>
          </cell>
          <cell r="D80" t="str">
            <v xml:space="preserve">Giếng cuốn gạch từ đáy lên sâu 12 m </v>
          </cell>
          <cell r="E80" t="str">
            <v>cái</v>
          </cell>
          <cell r="F80">
            <v>10360000</v>
          </cell>
        </row>
        <row r="81">
          <cell r="A81" t="str">
            <v>GCG 13</v>
          </cell>
          <cell r="B81" t="str">
            <v>GCG10</v>
          </cell>
          <cell r="C81" t="str">
            <v>Giếng ĐK từ 1-:-1,5  m, sâu &gt;10 m, cuốn gạch từ đáy lên</v>
          </cell>
          <cell r="D81" t="str">
            <v xml:space="preserve">Giếng cuốn gạch từ đáy lên sâu 13 m </v>
          </cell>
          <cell r="E81" t="str">
            <v>cái</v>
          </cell>
          <cell r="F81">
            <v>10360000</v>
          </cell>
        </row>
        <row r="82">
          <cell r="A82" t="str">
            <v>GCG 14</v>
          </cell>
          <cell r="B82" t="str">
            <v>GCG10</v>
          </cell>
          <cell r="C82" t="str">
            <v>Giếng ĐK từ 1-:-1,5  m, sâu &gt;10 m, cuốn gạch từ đáy lên</v>
          </cell>
          <cell r="D82" t="str">
            <v xml:space="preserve">Giếng cuốn gạch từ đáy lên sâu 14 m </v>
          </cell>
          <cell r="E82" t="str">
            <v>cái</v>
          </cell>
          <cell r="F82">
            <v>10360000</v>
          </cell>
        </row>
        <row r="83">
          <cell r="A83" t="str">
            <v>GCG 15</v>
          </cell>
          <cell r="B83" t="str">
            <v>GCG10</v>
          </cell>
          <cell r="C83" t="str">
            <v>Giếng ĐK từ 1-:-1,5  m, sâu &gt;10 m, cuốn gạch từ đáy lên</v>
          </cell>
          <cell r="D83" t="str">
            <v xml:space="preserve">Giếng cuốn gạch từ đáy lên sâu 15 m </v>
          </cell>
          <cell r="E83" t="str">
            <v>cái</v>
          </cell>
          <cell r="F83">
            <v>10360000</v>
          </cell>
        </row>
        <row r="84">
          <cell r="C84" t="str">
            <v>Mộ đã cải táng, diện tích chiếm đất (DTCĐ)</v>
          </cell>
        </row>
        <row r="85">
          <cell r="C85" t="str">
            <v>Mộ vô chủ khi đưa vào nghĩa trang</v>
          </cell>
        </row>
        <row r="86">
          <cell r="A86" t="str">
            <v>MD</v>
          </cell>
          <cell r="B86" t="str">
            <v>MD</v>
          </cell>
          <cell r="C86" t="str">
            <v>Mộ đất đã cải táng</v>
          </cell>
          <cell r="D86" t="str">
            <v>Mộ đất đã cải táng</v>
          </cell>
          <cell r="E86" t="str">
            <v>mộ</v>
          </cell>
          <cell r="I86">
            <v>2000000</v>
          </cell>
          <cell r="J86">
            <v>2000000</v>
          </cell>
          <cell r="K86">
            <v>1060000</v>
          </cell>
          <cell r="L86">
            <v>2000000</v>
          </cell>
          <cell r="M86">
            <v>1500000</v>
          </cell>
        </row>
        <row r="87">
          <cell r="A87" t="str">
            <v>MXĐVVC</v>
          </cell>
          <cell r="B87" t="str">
            <v>MXĐVVC</v>
          </cell>
          <cell r="C87" t="str">
            <v>Mộ xây gạch, trát xung quanh vữa mác 25 đến 50, quét vôi ve, xi măng hay sơn</v>
          </cell>
          <cell r="D87" t="str">
            <v>Mộ xây gạch, trát xung quanh vữa mác 25 đến 50, quét vôi ve, xi măng hay sơn</v>
          </cell>
          <cell r="E87" t="str">
            <v>mộ</v>
          </cell>
          <cell r="K87" t="str">
            <v>có cụ thể theo số lượng viên gạch và DTCĐ</v>
          </cell>
        </row>
        <row r="88">
          <cell r="A88" t="str">
            <v>MXĐV4VC</v>
          </cell>
          <cell r="B88" t="str">
            <v>MXĐV4VC</v>
          </cell>
          <cell r="C88" t="str">
            <v>Mộ xây gạch, trát xung quanh vữa mác 25 đến 50, quét vôi ve, xi măng hay sơn dưới 400 viên, DTCĐ ≤1,5 m2, đã cải táng</v>
          </cell>
          <cell r="D88" t="str">
            <v>Mộ xây gạch, trát vữa xi măng dưới 400 viên, đã cải táng</v>
          </cell>
          <cell r="E88" t="str">
            <v>mộ</v>
          </cell>
          <cell r="I88">
            <v>2000000</v>
          </cell>
          <cell r="J88">
            <v>2000000</v>
          </cell>
          <cell r="K88">
            <v>2370000</v>
          </cell>
          <cell r="L88">
            <v>2000000</v>
          </cell>
          <cell r="M88">
            <v>1500000</v>
          </cell>
        </row>
        <row r="89">
          <cell r="A89" t="str">
            <v>MXĐV45VC</v>
          </cell>
          <cell r="B89" t="str">
            <v>MXĐV45VC</v>
          </cell>
          <cell r="C89" t="str">
            <v>Mộ xây gạch, trát xung quanh vữa mác 25 đến 50, quét vôi ve, xi măng hay sơn từ 400 đến dưới 500 viên, DTCĐ  từ 1,5 m2 -:- 2 m2, đã cải táng</v>
          </cell>
          <cell r="D89" t="str">
            <v>Mộ xây gạch, trát vữa xi măng từ 400 đến dưới 500 viên, đã cải táng</v>
          </cell>
          <cell r="E89" t="str">
            <v>mộ</v>
          </cell>
          <cell r="I89">
            <v>2000000</v>
          </cell>
          <cell r="J89">
            <v>2000000</v>
          </cell>
          <cell r="K89">
            <v>3050000</v>
          </cell>
          <cell r="L89">
            <v>2000000</v>
          </cell>
          <cell r="M89">
            <v>1500000</v>
          </cell>
        </row>
        <row r="90">
          <cell r="A90" t="str">
            <v>MXĐV5VC</v>
          </cell>
          <cell r="B90" t="str">
            <v>MXĐV5VC</v>
          </cell>
          <cell r="C90" t="str">
            <v>Mộ xây gạch, trát xung quanh vữa mác 25 đến 50, quét vôi ve, xi măng hay sơn từ 500 đến dưới 800 viên, DTCĐ  từ 2 m2 -:- 2,5 m2, đã cải táng</v>
          </cell>
          <cell r="D90" t="str">
            <v>Mộ xây gạch, trát vữa xi măng từ 500 dưới 800 viên, đã cải táng</v>
          </cell>
          <cell r="E90" t="str">
            <v>mộ</v>
          </cell>
          <cell r="I90">
            <v>2000000</v>
          </cell>
          <cell r="J90">
            <v>2000000</v>
          </cell>
          <cell r="K90">
            <v>3330000</v>
          </cell>
          <cell r="L90">
            <v>2000000</v>
          </cell>
          <cell r="M90">
            <v>1500000</v>
          </cell>
        </row>
        <row r="91">
          <cell r="A91" t="str">
            <v>MXĐV8VC</v>
          </cell>
          <cell r="B91" t="str">
            <v>MXĐV8VC</v>
          </cell>
          <cell r="C91" t="str">
            <v>Mộ xây gạch, trát xung quanh vữa mác 25 đến 50, quét vôi ve, xi măng hay sơn trên 800 viên, DTCĐ  &gt;2,5 m2, đã cải táng</v>
          </cell>
          <cell r="D91" t="str">
            <v>Mộ xây gạch, trát vữa ximăng trên 800 viên, đã cải táng</v>
          </cell>
          <cell r="E91" t="str">
            <v>mộ</v>
          </cell>
          <cell r="I91">
            <v>2000000</v>
          </cell>
          <cell r="J91">
            <v>2000000</v>
          </cell>
          <cell r="K91">
            <v>4570000</v>
          </cell>
          <cell r="L91">
            <v>2000000</v>
          </cell>
          <cell r="M91">
            <v>1500000</v>
          </cell>
        </row>
        <row r="92">
          <cell r="A92" t="str">
            <v>MXĐOVC</v>
          </cell>
          <cell r="B92" t="str">
            <v>MXĐOVC</v>
          </cell>
          <cell r="C92" t="str">
            <v>Mộ xây gạch ốp xung quanh bằng gạch men sứ  các màu, vữa XM mác 50</v>
          </cell>
          <cell r="D92" t="str">
            <v>Mộ xây gạch ốp xung quanh bằng gạch men sứ  các màu, vữa mác 50</v>
          </cell>
          <cell r="E92" t="str">
            <v>mộ</v>
          </cell>
          <cell r="K92" t="str">
            <v>có cụ thể theo số lượng viên gạch và DTCĐ</v>
          </cell>
        </row>
        <row r="93">
          <cell r="A93" t="str">
            <v>MXĐO4VC</v>
          </cell>
          <cell r="B93" t="str">
            <v>MXĐO4VC</v>
          </cell>
          <cell r="C93" t="str">
            <v>Dưới 400 viên, DTCĐ ≤ 1,5 m2</v>
          </cell>
          <cell r="D93" t="str">
            <v>Mộ xây gạch, ốp xung quanh bằng gạch men sứ,  dưới 400 viên, đã cải táng</v>
          </cell>
          <cell r="E93" t="str">
            <v>mộ</v>
          </cell>
          <cell r="I93">
            <v>2000000</v>
          </cell>
          <cell r="J93">
            <v>2000000</v>
          </cell>
          <cell r="K93">
            <v>3700000</v>
          </cell>
          <cell r="L93">
            <v>2000000</v>
          </cell>
          <cell r="M93">
            <v>1500000</v>
          </cell>
        </row>
        <row r="94">
          <cell r="A94" t="str">
            <v>MXĐO45VC</v>
          </cell>
          <cell r="B94" t="str">
            <v>MXĐO45VC</v>
          </cell>
          <cell r="C94" t="str">
            <v>từ 400 - 500 viên, DTCĐ  từ 1,5 m2 -:- 2 m2</v>
          </cell>
          <cell r="D94" t="str">
            <v>Mộ xây gạch, ốp xung quanh bằng gạch men sứ,  từ 400 đến dưới 500 viên, đã cải táng</v>
          </cell>
          <cell r="E94" t="str">
            <v>mộ</v>
          </cell>
          <cell r="I94">
            <v>2000000</v>
          </cell>
          <cell r="J94">
            <v>2000000</v>
          </cell>
          <cell r="K94">
            <v>4500000</v>
          </cell>
          <cell r="L94">
            <v>2000000</v>
          </cell>
          <cell r="M94">
            <v>1500000</v>
          </cell>
        </row>
        <row r="95">
          <cell r="A95" t="str">
            <v>MXĐO5VC</v>
          </cell>
          <cell r="B95" t="str">
            <v>MXĐO5VC</v>
          </cell>
          <cell r="C95" t="str">
            <v>từ 500 - 800 viên, DTCĐ  từ 2 m2 -:- 2,5 m2</v>
          </cell>
          <cell r="D95" t="str">
            <v>Mộ xây gạch,ốp xung quanh bằng gạch men sứ, từ 500 dưới 800 viên, đã cải táng</v>
          </cell>
          <cell r="E95" t="str">
            <v>mộ</v>
          </cell>
          <cell r="I95">
            <v>2000000</v>
          </cell>
          <cell r="J95">
            <v>2000000</v>
          </cell>
          <cell r="K95">
            <v>5300000</v>
          </cell>
          <cell r="L95">
            <v>2000000</v>
          </cell>
          <cell r="M95">
            <v>1500000</v>
          </cell>
        </row>
        <row r="96">
          <cell r="A96" t="str">
            <v>MXĐO8VC</v>
          </cell>
          <cell r="B96" t="str">
            <v>MXĐO8VC</v>
          </cell>
          <cell r="C96" t="str">
            <v>trên 800 viên, DTCĐ  &gt;2,5 m2</v>
          </cell>
          <cell r="D96" t="str">
            <v>Mộ xây gạch, ốp xung quanh bằng gạch men sứ, trên 800 viên, đã cải táng</v>
          </cell>
          <cell r="E96" t="str">
            <v>mộ</v>
          </cell>
          <cell r="I96">
            <v>2000000</v>
          </cell>
          <cell r="J96">
            <v>2000000</v>
          </cell>
          <cell r="K96">
            <v>6300000</v>
          </cell>
          <cell r="L96">
            <v>2000000</v>
          </cell>
          <cell r="M96">
            <v>1500000</v>
          </cell>
        </row>
        <row r="97">
          <cell r="C97" t="str">
            <v>Mộ chưa cải táng</v>
          </cell>
        </row>
        <row r="98">
          <cell r="A98" t="str">
            <v>MCVC</v>
          </cell>
          <cell r="B98" t="str">
            <v>MCVC</v>
          </cell>
          <cell r="C98" t="str">
            <v>Mộ đến thời gian cải táng nhưng chưa cải táng trên 36 tháng tính từ ngày chôn)</v>
          </cell>
          <cell r="D98" t="str">
            <v>Mộ đến thời gian cải táng nhưng chưa cải táng trên 36 tháng tính từ ngày chôn)</v>
          </cell>
          <cell r="E98" t="str">
            <v>mộ</v>
          </cell>
          <cell r="I98">
            <v>5000000</v>
          </cell>
          <cell r="J98">
            <v>2000000</v>
          </cell>
          <cell r="K98">
            <v>6150000</v>
          </cell>
          <cell r="L98">
            <v>2000000</v>
          </cell>
          <cell r="M98">
            <v>1500000</v>
          </cell>
        </row>
        <row r="99">
          <cell r="C99" t="str">
            <v>Mộ chưa đến thời gian cải táng:</v>
          </cell>
          <cell r="E99" t="str">
            <v>mộ</v>
          </cell>
        </row>
        <row r="100">
          <cell r="A100" t="str">
            <v>MC1VC</v>
          </cell>
          <cell r="B100" t="str">
            <v>MC1VC</v>
          </cell>
          <cell r="C100" t="str">
            <v>Mộ chưa đến thời gian cải táng, đã chôn cất Dưới 1 năm</v>
          </cell>
          <cell r="D100" t="str">
            <v xml:space="preserve">Mộ chưa cải táng, chôn cất dưới 1 năm </v>
          </cell>
          <cell r="E100" t="str">
            <v>mộ</v>
          </cell>
          <cell r="I100">
            <v>5000000</v>
          </cell>
          <cell r="J100">
            <v>2000000</v>
          </cell>
          <cell r="K100">
            <v>6150000</v>
          </cell>
          <cell r="L100">
            <v>2000000</v>
          </cell>
          <cell r="M100">
            <v>1500000</v>
          </cell>
        </row>
        <row r="101">
          <cell r="A101" t="str">
            <v>MC2VC</v>
          </cell>
          <cell r="B101" t="str">
            <v>MC2VC</v>
          </cell>
          <cell r="C101" t="str">
            <v>Mộ chưa đến thời gian cải táng, đã chôn cất  từ 1 năm -:- 2 năm</v>
          </cell>
          <cell r="D101" t="str">
            <v>Mộ chưa cải táng, chôn cất từ 1 - 2 năm</v>
          </cell>
          <cell r="E101" t="str">
            <v>mộ</v>
          </cell>
          <cell r="I101">
            <v>5000000</v>
          </cell>
          <cell r="J101">
            <v>2000000</v>
          </cell>
          <cell r="K101">
            <v>6150000</v>
          </cell>
          <cell r="L101">
            <v>2000000</v>
          </cell>
          <cell r="M101">
            <v>1500000</v>
          </cell>
        </row>
        <row r="102">
          <cell r="A102" t="str">
            <v>MC3VC</v>
          </cell>
          <cell r="B102" t="str">
            <v>MC3VC</v>
          </cell>
          <cell r="C102" t="str">
            <v>Mộ chưa đến thời gian cải táng, đã chôn cất  từ 2 năm -:-  Dưới 3 năm</v>
          </cell>
          <cell r="D102" t="str">
            <v>Mộ chưa cải táng, chôn cất từ 2 - 3 năm</v>
          </cell>
          <cell r="E102" t="str">
            <v>mộ</v>
          </cell>
          <cell r="I102">
            <v>5000000</v>
          </cell>
          <cell r="J102">
            <v>2000000</v>
          </cell>
          <cell r="K102">
            <v>6150000</v>
          </cell>
          <cell r="L102">
            <v>2000000</v>
          </cell>
          <cell r="M102">
            <v>1500000</v>
          </cell>
        </row>
        <row r="103">
          <cell r="A103" t="str">
            <v>MCNVC</v>
          </cell>
          <cell r="B103" t="str">
            <v>MCNVC</v>
          </cell>
          <cell r="C103" t="str">
            <v>Mộ trẻ nhỏ (mới sinh đến 48 tháng )</v>
          </cell>
          <cell r="D103" t="str">
            <v xml:space="preserve">Mộ trẻ nhỏ </v>
          </cell>
          <cell r="E103" t="str">
            <v>mộ</v>
          </cell>
          <cell r="I103">
            <v>2000000</v>
          </cell>
          <cell r="J103">
            <v>2000000</v>
          </cell>
          <cell r="K103">
            <v>1070000</v>
          </cell>
          <cell r="L103">
            <v>2000000</v>
          </cell>
          <cell r="M103">
            <v>1500000</v>
          </cell>
        </row>
        <row r="104">
          <cell r="C104" t="str">
            <v>Mộ có chủ khi gia đình tự lo địa điểm di chuyển mộ(không vào nghĩa trang)</v>
          </cell>
        </row>
        <row r="105">
          <cell r="A105" t="str">
            <v>MDD</v>
          </cell>
          <cell r="B105" t="str">
            <v>MDD</v>
          </cell>
          <cell r="C105" t="str">
            <v>Mộ đất</v>
          </cell>
          <cell r="D105" t="str">
            <v>Mộ đất đã cải táng</v>
          </cell>
          <cell r="E105" t="str">
            <v>mộ</v>
          </cell>
          <cell r="H105">
            <v>1500000</v>
          </cell>
          <cell r="I105">
            <v>2000000</v>
          </cell>
          <cell r="J105">
            <v>2000000</v>
          </cell>
          <cell r="K105">
            <v>1060000</v>
          </cell>
          <cell r="L105">
            <v>2000000</v>
          </cell>
          <cell r="M105">
            <v>1500000</v>
          </cell>
        </row>
        <row r="106">
          <cell r="A106" t="str">
            <v>MXĐV</v>
          </cell>
          <cell r="B106" t="str">
            <v>MXĐV</v>
          </cell>
          <cell r="C106" t="str">
            <v>Mộ xây gạch, trát xung quanh vữa mác 25 đến 50, quét vôi ve, xi măng hay sơn</v>
          </cell>
          <cell r="D106" t="str">
            <v>Mộ xây gạch, trát xung quanh vữa mác 25 đến 50, quét vôi ve, xi măng hay sơn</v>
          </cell>
          <cell r="E106" t="str">
            <v>mộ</v>
          </cell>
          <cell r="K106" t="str">
            <v>có cụ thể theo số lượng viên gạch và DTCĐ</v>
          </cell>
        </row>
        <row r="107">
          <cell r="A107" t="str">
            <v>MXĐV4</v>
          </cell>
          <cell r="B107" t="str">
            <v>MXĐV4</v>
          </cell>
          <cell r="C107" t="str">
            <v>Mộ xây gạch, trát xung quanh vữa mác 25 đến 50, quét vôi ve, xi măng hay sơn dưới 400 viên, DTCĐ ≤1,5 m2, đã cải táng</v>
          </cell>
          <cell r="D107" t="str">
            <v>Mộ xây gạch, trát vữa xi măng dưới 400 viên, đã cải táng</v>
          </cell>
          <cell r="E107" t="str">
            <v>mộ</v>
          </cell>
          <cell r="H107">
            <v>1500000</v>
          </cell>
          <cell r="I107">
            <v>2000000</v>
          </cell>
          <cell r="J107">
            <v>2000000</v>
          </cell>
          <cell r="K107">
            <v>2370000</v>
          </cell>
          <cell r="L107">
            <v>2000000</v>
          </cell>
          <cell r="M107">
            <v>1500000</v>
          </cell>
        </row>
        <row r="108">
          <cell r="A108" t="str">
            <v>MXĐV45</v>
          </cell>
          <cell r="B108" t="str">
            <v>MXĐV45</v>
          </cell>
          <cell r="C108" t="str">
            <v>Mộ xây gạch, trát xung quanh vữa mác 25 đến 50, quét vôi ve, xi măng hay sơn từ 400 đến dưới 500 viên, DTCĐ  từ 1,5 m2 -:- 2 m2, đã cải táng</v>
          </cell>
          <cell r="D108" t="str">
            <v>Mộ xây gạch, trát vữa xi măng từ 400 đến dưới 500 viên, đã cải táng</v>
          </cell>
          <cell r="E108" t="str">
            <v>mộ</v>
          </cell>
          <cell r="H108">
            <v>1500000</v>
          </cell>
          <cell r="I108">
            <v>2000000</v>
          </cell>
          <cell r="J108">
            <v>2000000</v>
          </cell>
          <cell r="K108">
            <v>3050000</v>
          </cell>
          <cell r="L108">
            <v>2000000</v>
          </cell>
          <cell r="M108">
            <v>1500000</v>
          </cell>
        </row>
        <row r="109">
          <cell r="A109" t="str">
            <v>MXĐV5</v>
          </cell>
          <cell r="B109" t="str">
            <v>MXĐV5</v>
          </cell>
          <cell r="C109" t="str">
            <v>Mộ xây gạch, trát xung quanh vữa mác 25 đến 50, quét vôi ve, xi măng hay sơn từ 500 đến dưới 800 viên, DTCĐ  từ 2 m2 -:- 2,5 m2, đã cải táng</v>
          </cell>
          <cell r="D109" t="str">
            <v>Mộ xây gạch, trát vữa xi măng từ 500 dưới 800 viên, đã cải táng</v>
          </cell>
          <cell r="E109" t="str">
            <v>mộ</v>
          </cell>
          <cell r="H109">
            <v>1500000</v>
          </cell>
          <cell r="I109">
            <v>2000000</v>
          </cell>
          <cell r="J109">
            <v>2000000</v>
          </cell>
          <cell r="K109">
            <v>3330000</v>
          </cell>
          <cell r="L109">
            <v>2000000</v>
          </cell>
          <cell r="M109">
            <v>1500000</v>
          </cell>
        </row>
        <row r="110">
          <cell r="A110" t="str">
            <v>MXĐV8</v>
          </cell>
          <cell r="B110" t="str">
            <v>MXĐV8</v>
          </cell>
          <cell r="C110" t="str">
            <v>Mộ xây gạch, trát xung quanh vữa mác 25 đến 50, quét vôi ve, xi măng hay sơn trên 800 viên, DTCĐ  &gt;2,5 m2, đã cải táng</v>
          </cell>
          <cell r="D110" t="str">
            <v>Mộ xây gạch, trát vữa ximăng trên 800 viên, đã cải táng</v>
          </cell>
          <cell r="E110" t="str">
            <v>mộ</v>
          </cell>
          <cell r="H110">
            <v>1500000</v>
          </cell>
          <cell r="I110">
            <v>2000000</v>
          </cell>
          <cell r="J110">
            <v>2000000</v>
          </cell>
          <cell r="K110">
            <v>4570000</v>
          </cell>
          <cell r="L110">
            <v>2000000</v>
          </cell>
          <cell r="M110">
            <v>1500000</v>
          </cell>
        </row>
        <row r="111">
          <cell r="A111" t="str">
            <v>MXĐO</v>
          </cell>
          <cell r="B111" t="str">
            <v>MXĐO</v>
          </cell>
          <cell r="C111" t="str">
            <v>Mộ xây gạch ốp xung quanh bằng gạch men sứ  các màu, vữa mác 50</v>
          </cell>
          <cell r="D111" t="str">
            <v>Mộ xây gạch ốp xung quanh bằng gạch men sứ  các màu, vữa mác 50</v>
          </cell>
          <cell r="E111" t="str">
            <v>mộ</v>
          </cell>
          <cell r="J111">
            <v>2000000</v>
          </cell>
          <cell r="K111" t="str">
            <v>có cụ thể theo số lượng viên gạch và DTCĐ</v>
          </cell>
        </row>
        <row r="112">
          <cell r="A112" t="str">
            <v>MXĐO4</v>
          </cell>
          <cell r="B112" t="str">
            <v>MXĐO4</v>
          </cell>
          <cell r="C112" t="str">
            <v>Dưới 400 viên, DTCĐ ≤ 1,5 m2</v>
          </cell>
          <cell r="D112" t="str">
            <v>Mộ xây gạch, ốp xung quanh bằng gạch men sứ,  dưới 400 viên, đã cải táng</v>
          </cell>
          <cell r="E112" t="str">
            <v>mộ</v>
          </cell>
          <cell r="H112">
            <v>1500000</v>
          </cell>
          <cell r="I112">
            <v>2000000</v>
          </cell>
          <cell r="J112">
            <v>2000000</v>
          </cell>
          <cell r="K112">
            <v>3700000</v>
          </cell>
          <cell r="L112">
            <v>2000000</v>
          </cell>
          <cell r="M112">
            <v>1500000</v>
          </cell>
        </row>
        <row r="113">
          <cell r="A113" t="str">
            <v>MXĐO45</v>
          </cell>
          <cell r="B113" t="str">
            <v>MXĐO45</v>
          </cell>
          <cell r="C113" t="str">
            <v>từ 400 - 500 viên, DTCĐ  từ 1,5 m2 -:- 2 m2</v>
          </cell>
          <cell r="D113" t="str">
            <v>Mộ xây gạch, ốp xung quanh bằng gạch men sứ,  từ 400 đến dưới 500 viên, đã cải táng</v>
          </cell>
          <cell r="E113" t="str">
            <v>mộ</v>
          </cell>
          <cell r="H113">
            <v>1500000</v>
          </cell>
          <cell r="I113">
            <v>2000000</v>
          </cell>
          <cell r="J113">
            <v>2000000</v>
          </cell>
          <cell r="K113">
            <v>4500000</v>
          </cell>
          <cell r="L113">
            <v>2000000</v>
          </cell>
          <cell r="M113">
            <v>1500000</v>
          </cell>
        </row>
        <row r="114">
          <cell r="A114" t="str">
            <v>MXĐO5</v>
          </cell>
          <cell r="B114" t="str">
            <v>MXĐO5</v>
          </cell>
          <cell r="C114" t="str">
            <v>từ 500 - 800 viên, DTCĐ  từ 2 m2 -:- 2,5 m2</v>
          </cell>
          <cell r="D114" t="str">
            <v>Mộ xây gạch,ốp xung quanh bằng gạch men sứ, từ 500 dưới 800 viên, đã cải táng</v>
          </cell>
          <cell r="E114" t="str">
            <v>mộ</v>
          </cell>
          <cell r="H114">
            <v>1500000</v>
          </cell>
          <cell r="I114">
            <v>2000000</v>
          </cell>
          <cell r="J114">
            <v>2000000</v>
          </cell>
          <cell r="K114">
            <v>5300000</v>
          </cell>
          <cell r="L114">
            <v>2000000</v>
          </cell>
          <cell r="M114">
            <v>1500000</v>
          </cell>
        </row>
        <row r="115">
          <cell r="A115" t="str">
            <v>MXĐO8</v>
          </cell>
          <cell r="B115" t="str">
            <v>MXĐO8</v>
          </cell>
          <cell r="C115" t="str">
            <v>trên 800 viên, DTCĐ  &gt;2,5 m2</v>
          </cell>
          <cell r="D115" t="str">
            <v>Mộ xây gạch, ốp xung quanh bằng gạch men sứ, trên 800 viên, đã cải táng</v>
          </cell>
          <cell r="E115" t="str">
            <v>mộ</v>
          </cell>
          <cell r="H115">
            <v>1500000</v>
          </cell>
          <cell r="I115">
            <v>2000000</v>
          </cell>
          <cell r="J115">
            <v>2000000</v>
          </cell>
          <cell r="K115">
            <v>6300000</v>
          </cell>
          <cell r="L115">
            <v>2000000</v>
          </cell>
          <cell r="M115">
            <v>1500000</v>
          </cell>
        </row>
        <row r="116">
          <cell r="C116" t="str">
            <v>Mộ chưa cải táng</v>
          </cell>
        </row>
        <row r="117">
          <cell r="A117" t="str">
            <v>MC</v>
          </cell>
          <cell r="B117" t="str">
            <v>MC</v>
          </cell>
          <cell r="C117" t="str">
            <v>Mộ đến thời gian cải táng nhưng chưa cải táng trên 36 tháng tính từ ngày chôn)</v>
          </cell>
          <cell r="D117" t="str">
            <v>Mộ đến thời gian cải táng nhưng chưa cải táng trên 36 tháng tính từ ngày chôn)</v>
          </cell>
          <cell r="E117" t="str">
            <v>mộ</v>
          </cell>
          <cell r="H117">
            <v>1500000</v>
          </cell>
          <cell r="I117">
            <v>5000000</v>
          </cell>
          <cell r="J117">
            <v>2000000</v>
          </cell>
          <cell r="K117">
            <v>6150000</v>
          </cell>
          <cell r="L117">
            <v>2000000</v>
          </cell>
          <cell r="M117">
            <v>1500000</v>
          </cell>
        </row>
        <row r="118">
          <cell r="C118" t="str">
            <v>Mộ chưa đến thời gian cải táng:</v>
          </cell>
        </row>
        <row r="119">
          <cell r="A119" t="str">
            <v>MC1</v>
          </cell>
          <cell r="B119" t="str">
            <v>MC1</v>
          </cell>
          <cell r="C119" t="str">
            <v>Mộ chưa đến thời gian cải táng, đã chôn cất Dưới 1 năm</v>
          </cell>
          <cell r="D119" t="str">
            <v xml:space="preserve">Mộ chưa cải táng, chôn cất dưới 1 năm </v>
          </cell>
          <cell r="E119" t="str">
            <v>mộ</v>
          </cell>
          <cell r="H119">
            <v>1500000</v>
          </cell>
          <cell r="I119">
            <v>5000000</v>
          </cell>
          <cell r="J119">
            <v>2000000</v>
          </cell>
          <cell r="K119">
            <v>6150000</v>
          </cell>
          <cell r="L119">
            <v>2000000</v>
          </cell>
          <cell r="M119">
            <v>1500000</v>
          </cell>
        </row>
        <row r="120">
          <cell r="A120" t="str">
            <v>MC2</v>
          </cell>
          <cell r="B120" t="str">
            <v>MC2</v>
          </cell>
          <cell r="C120" t="str">
            <v>Mộ chưa đến thời gian cải táng, đã chôn cất  từ 1 năm -:- 2 năm</v>
          </cell>
          <cell r="D120" t="str">
            <v>Mộ chưa cải táng, chôn cất từ 1 - 2 năm</v>
          </cell>
          <cell r="E120" t="str">
            <v>mộ</v>
          </cell>
          <cell r="H120">
            <v>1500000</v>
          </cell>
          <cell r="I120">
            <v>5000000</v>
          </cell>
          <cell r="J120">
            <v>2000000</v>
          </cell>
          <cell r="K120">
            <v>6150000</v>
          </cell>
          <cell r="L120">
            <v>2000000</v>
          </cell>
          <cell r="M120">
            <v>1500000</v>
          </cell>
        </row>
        <row r="121">
          <cell r="A121" t="str">
            <v>MC3</v>
          </cell>
          <cell r="B121" t="str">
            <v>MC3</v>
          </cell>
          <cell r="C121" t="str">
            <v>Mộ chưa đến thời gian cải táng, đã chôn cất  từ 2 năm -:-  Dưới 3 năm</v>
          </cell>
          <cell r="D121" t="str">
            <v>Mộ chưa cải táng, chôn cất từ 2 - 3 năm</v>
          </cell>
          <cell r="E121" t="str">
            <v>mộ</v>
          </cell>
          <cell r="H121">
            <v>1500000</v>
          </cell>
          <cell r="I121">
            <v>5000000</v>
          </cell>
          <cell r="J121">
            <v>2000000</v>
          </cell>
          <cell r="K121">
            <v>6150000</v>
          </cell>
          <cell r="L121">
            <v>2000000</v>
          </cell>
          <cell r="M121">
            <v>1500000</v>
          </cell>
        </row>
        <row r="122">
          <cell r="A122" t="str">
            <v>MCN</v>
          </cell>
          <cell r="B122" t="str">
            <v>MCN</v>
          </cell>
          <cell r="C122" t="str">
            <v>Mộ trẻ nhỏ (mới sinh đến 48 tháng )</v>
          </cell>
          <cell r="D122" t="str">
            <v xml:space="preserve">Mộ trẻ nhỏ </v>
          </cell>
          <cell r="E122" t="str">
            <v>mộ</v>
          </cell>
          <cell r="H122">
            <v>1500000</v>
          </cell>
          <cell r="I122">
            <v>2000000</v>
          </cell>
          <cell r="J122">
            <v>2000000</v>
          </cell>
          <cell r="K122">
            <v>1070000</v>
          </cell>
          <cell r="L122">
            <v>2000000</v>
          </cell>
          <cell r="M122">
            <v>1500000</v>
          </cell>
        </row>
        <row r="123">
          <cell r="C123" t="str">
            <v>Ao thả cá (không tính xây bờ, cống)</v>
          </cell>
        </row>
        <row r="124">
          <cell r="A124" t="str">
            <v>AĐB11</v>
          </cell>
          <cell r="B124" t="str">
            <v>AĐB11</v>
          </cell>
          <cell r="C124" t="str">
            <v>Ao thả cá (không tính xây bờ, cống) đất đào 100 %</v>
          </cell>
          <cell r="D124" t="str">
            <v>Ao thả cá (không tính xây bờ, cống) đất đào 100 %</v>
          </cell>
          <cell r="E124" t="str">
            <v>m3</v>
          </cell>
          <cell r="F124">
            <v>20000</v>
          </cell>
          <cell r="I124" t="str">
            <v xml:space="preserve"> </v>
          </cell>
        </row>
        <row r="125">
          <cell r="A125" t="str">
            <v>AĐB55</v>
          </cell>
          <cell r="B125" t="str">
            <v>AĐB55</v>
          </cell>
          <cell r="C125" t="str">
            <v>Ao thả cá (không tính xây bờ, cống) đất đào 50 %, đắp 50%</v>
          </cell>
          <cell r="D125" t="str">
            <v>Ao thả cá (không tính xây bờ, cống) đất đào 50 %, đắp 50%</v>
          </cell>
          <cell r="E125" t="str">
            <v>m3</v>
          </cell>
          <cell r="F125">
            <v>12000</v>
          </cell>
        </row>
        <row r="126">
          <cell r="A126" t="str">
            <v>AĐB12</v>
          </cell>
          <cell r="B126" t="str">
            <v>AĐB12</v>
          </cell>
          <cell r="C126" t="str">
            <v>Ao thả cá (không tính xây bờ, cống) đắp bờ 100 %</v>
          </cell>
          <cell r="D126" t="str">
            <v>Ao thả cá (không tính xây bờ, cống) đắp bờ 100 %</v>
          </cell>
          <cell r="E126" t="str">
            <v>m3</v>
          </cell>
          <cell r="F126">
            <v>12000</v>
          </cell>
        </row>
        <row r="127">
          <cell r="A127" t="str">
            <v>CS</v>
          </cell>
          <cell r="B127" t="str">
            <v>CS</v>
          </cell>
          <cell r="C127" t="str">
            <v>Cổng sắt: khung làm bằng (ống kẽm, sắt góc, sắt hộp,..) phần dưới bịt tôn, phần trên chấn song bằng sắt hình, sắt tròn, hoa sắt, sơn màu.</v>
          </cell>
          <cell r="D127" t="str">
            <v>Cổng sắt</v>
          </cell>
          <cell r="E127" t="str">
            <v>m2</v>
          </cell>
          <cell r="F127">
            <v>920000</v>
          </cell>
        </row>
        <row r="128">
          <cell r="A128" t="str">
            <v>HRS</v>
          </cell>
          <cell r="B128" t="str">
            <v>HRS</v>
          </cell>
          <cell r="C128" t="str">
            <v>Hàng rào làm bằng sắt hình các loại, sắt tròn (từ Φ10 -:-Φ14) có điểm hoa sắt, sơn chống gỉ.</v>
          </cell>
          <cell r="D128" t="str">
            <v>Hàng rào sắt</v>
          </cell>
          <cell r="E128" t="str">
            <v>m2</v>
          </cell>
          <cell r="F128">
            <v>400000</v>
          </cell>
        </row>
        <row r="129">
          <cell r="A129" t="str">
            <v>CGA</v>
          </cell>
          <cell r="B129" t="str">
            <v>CGA</v>
          </cell>
          <cell r="C129" t="str">
            <v>Chuồng nuôi gà, vịt xây gạch, mái Fibrô ximăng, cao ≥1,5m (tính DTXD).</v>
          </cell>
          <cell r="D129" t="str">
            <v>Chuồng gà xây gạch, mái Fibro xi măng, cao &gt;1,5 m</v>
          </cell>
          <cell r="E129" t="str">
            <v>m2</v>
          </cell>
          <cell r="F129">
            <v>480000</v>
          </cell>
        </row>
        <row r="130">
          <cell r="A130" t="str">
            <v>CVI</v>
          </cell>
          <cell r="B130" t="str">
            <v>CVI</v>
          </cell>
          <cell r="C130" t="str">
            <v>Chuồng nuôi gà, vịt xây gạch, mái Fibrô ximăng, cao ≥1,5m (tính DTXD).</v>
          </cell>
          <cell r="D130" t="str">
            <v>Chuồng vịt xây gạch, mái Fibro xi măng, cao &gt;1,5 m</v>
          </cell>
          <cell r="E130" t="str">
            <v>m2</v>
          </cell>
          <cell r="F130">
            <v>439000</v>
          </cell>
        </row>
        <row r="131">
          <cell r="A131" t="str">
            <v>KXG</v>
          </cell>
          <cell r="B131" t="str">
            <v>KXG</v>
          </cell>
          <cell r="C131" t="str">
            <v xml:space="preserve">Khối xây gạch chỉ dày &gt; 330mm </v>
          </cell>
          <cell r="D131" t="str">
            <v>Khối xây gạch</v>
          </cell>
          <cell r="E131" t="str">
            <v>m3</v>
          </cell>
          <cell r="F131">
            <v>1130000</v>
          </cell>
        </row>
        <row r="132">
          <cell r="A132" t="str">
            <v>KXC</v>
          </cell>
          <cell r="B132" t="str">
            <v>KXC</v>
          </cell>
          <cell r="C132" t="str">
            <v>Khối xây cay bê tông ( gạch papanh) dày &gt;330mm</v>
          </cell>
          <cell r="D132" t="str">
            <v>Khối xây cay</v>
          </cell>
          <cell r="E132" t="str">
            <v>m3</v>
          </cell>
          <cell r="F132">
            <v>1050000</v>
          </cell>
        </row>
        <row r="133">
          <cell r="A133" t="str">
            <v>KXĐ</v>
          </cell>
          <cell r="B133" t="str">
            <v>KXĐ</v>
          </cell>
          <cell r="C133" t="str">
            <v>Khối xây đá hộc ( đá xanh)</v>
          </cell>
          <cell r="D133" t="str">
            <v>Khối xây đá</v>
          </cell>
          <cell r="E133" t="str">
            <v>m3</v>
          </cell>
          <cell r="F133">
            <v>980000</v>
          </cell>
        </row>
        <row r="134">
          <cell r="A134" t="str">
            <v>DTG</v>
          </cell>
          <cell r="B134" t="str">
            <v>DTG</v>
          </cell>
          <cell r="C134" t="str">
            <v>Dây thép gai</v>
          </cell>
          <cell r="D134" t="str">
            <v>Dây thép gai</v>
          </cell>
          <cell r="E134" t="str">
            <v>m</v>
          </cell>
          <cell r="F134">
            <v>7700</v>
          </cell>
        </row>
        <row r="135">
          <cell r="A135" t="str">
            <v>BRC</v>
          </cell>
          <cell r="B135" t="str">
            <v>BRC</v>
          </cell>
          <cell r="C135" t="str">
            <v>Bờ rào cắm bằng cây dóc, nứa khoảng cách 20cm/cây.</v>
          </cell>
          <cell r="D135" t="str">
            <v xml:space="preserve">Bờ rào cây </v>
          </cell>
          <cell r="E135" t="str">
            <v>m</v>
          </cell>
          <cell r="F135">
            <v>12000</v>
          </cell>
        </row>
        <row r="136">
          <cell r="A136" t="str">
            <v>KBT</v>
          </cell>
          <cell r="B136" t="str">
            <v>KBT</v>
          </cell>
          <cell r="C136" t="str">
            <v>Khối bê tông mác 200</v>
          </cell>
          <cell r="D136" t="str">
            <v>Khối bê tông mác 200</v>
          </cell>
          <cell r="E136" t="str">
            <v>m3</v>
          </cell>
          <cell r="F136">
            <v>1810000</v>
          </cell>
        </row>
        <row r="137">
          <cell r="A137" t="str">
            <v>KBTCT</v>
          </cell>
          <cell r="B137" t="str">
            <v>KBTCT</v>
          </cell>
          <cell r="C137" t="str">
            <v>Khối Bê tông cốt thép mác 200</v>
          </cell>
          <cell r="D137" t="str">
            <v>Khối Bê tông cốt thép mác 200</v>
          </cell>
          <cell r="E137" t="str">
            <v>m3</v>
          </cell>
          <cell r="F137">
            <v>3510000</v>
          </cell>
        </row>
        <row r="138">
          <cell r="A138" t="str">
            <v>NTA</v>
          </cell>
          <cell r="B138" t="str">
            <v>NTA</v>
          </cell>
          <cell r="C138" t="str">
            <v>Nhà tạm Loại A</v>
          </cell>
          <cell r="D138" t="str">
            <v>Nhà tạm Loại A</v>
          </cell>
          <cell r="E138" t="str">
            <v>m2</v>
          </cell>
          <cell r="F138">
            <v>1260000</v>
          </cell>
        </row>
        <row r="139">
          <cell r="A139" t="str">
            <v>NTB</v>
          </cell>
          <cell r="B139" t="str">
            <v>NTB</v>
          </cell>
          <cell r="C139" t="str">
            <v>Nhà tạm Loại B</v>
          </cell>
          <cell r="D139" t="str">
            <v>Nhà tạm Loại B</v>
          </cell>
          <cell r="E139" t="str">
            <v>m2</v>
          </cell>
          <cell r="F139">
            <v>1060000</v>
          </cell>
        </row>
        <row r="140">
          <cell r="A140" t="str">
            <v>NTC</v>
          </cell>
          <cell r="B140" t="str">
            <v>NTC</v>
          </cell>
          <cell r="C140" t="str">
            <v>Nhà tạm Loại C</v>
          </cell>
          <cell r="D140" t="str">
            <v>Nhà tạm Loại C</v>
          </cell>
          <cell r="E140" t="str">
            <v>m2</v>
          </cell>
          <cell r="F140">
            <v>910000</v>
          </cell>
        </row>
        <row r="141">
          <cell r="A141" t="str">
            <v>CHN</v>
          </cell>
          <cell r="B141" t="str">
            <v>CHN</v>
          </cell>
          <cell r="C141" t="str">
            <v>Cây hàng năm</v>
          </cell>
          <cell r="D141" t="str">
            <v xml:space="preserve">Cây hàng năm </v>
          </cell>
          <cell r="E141" t="str">
            <v>m2</v>
          </cell>
          <cell r="F141">
            <v>8800</v>
          </cell>
        </row>
        <row r="142">
          <cell r="A142" t="str">
            <v>TCC</v>
          </cell>
          <cell r="B142" t="str">
            <v>TCC</v>
          </cell>
          <cell r="C142" t="str">
            <v>Tôm, cá nuôi chuyên canh</v>
          </cell>
          <cell r="D142" t="str">
            <v>Tôm, cá nuôi chuyên canh</v>
          </cell>
          <cell r="E142" t="str">
            <v>m2</v>
          </cell>
          <cell r="F142">
            <v>7200</v>
          </cell>
        </row>
        <row r="143">
          <cell r="A143" t="str">
            <v>TCK</v>
          </cell>
          <cell r="B143" t="str">
            <v>TCK</v>
          </cell>
          <cell r="C143" t="str">
            <v>Tôm cá nuôi không chuyên canh</v>
          </cell>
          <cell r="D143" t="str">
            <v>Tôm cá nuôi không chuyên canh</v>
          </cell>
          <cell r="E143" t="str">
            <v>m2</v>
          </cell>
          <cell r="F143">
            <v>4500</v>
          </cell>
        </row>
        <row r="144">
          <cell r="A144" t="str">
            <v>TCTN</v>
          </cell>
          <cell r="B144" t="str">
            <v>TCTN</v>
          </cell>
          <cell r="C144" t="str">
            <v>Tôm cá, tận dụng mặt nước tự nhiên nuôi thuỷ sản</v>
          </cell>
          <cell r="D144" t="str">
            <v>Tôm cá, tận dụng mặt nước tự nhiên nuôi thuỷ sản</v>
          </cell>
          <cell r="E144" t="str">
            <v>m2</v>
          </cell>
          <cell r="F144">
            <v>3200</v>
          </cell>
        </row>
        <row r="145">
          <cell r="C145" t="str">
            <v xml:space="preserve"> Các loại hoa (trồng thành luống theo hàng) </v>
          </cell>
        </row>
        <row r="146">
          <cell r="A146" t="str">
            <v>H1ĐT</v>
          </cell>
          <cell r="B146" t="str">
            <v>H1</v>
          </cell>
          <cell r="C146" t="str">
            <v>Hoa Đồng tiền, Hà lan, Nụ Tầm xuân, Loa kèn, Hoa Hồng, trồng theo luống, hàng</v>
          </cell>
          <cell r="D146" t="str">
            <v>Hoa Đồng tiền, trồng theo luống, hàng</v>
          </cell>
          <cell r="E146" t="str">
            <v>m2</v>
          </cell>
          <cell r="F146">
            <v>36200</v>
          </cell>
        </row>
        <row r="147">
          <cell r="A147" t="str">
            <v>H1HL</v>
          </cell>
          <cell r="B147" t="str">
            <v>H1</v>
          </cell>
          <cell r="C147" t="str">
            <v>Hoa Đồng tiền, Hà lan, Nụ Tầm xuân, Loa kèn, Hoa Hồng, trồng theo luống, hàng</v>
          </cell>
          <cell r="D147" t="str">
            <v>Hoa Hà lan, trồng theo luống, hàng</v>
          </cell>
          <cell r="E147" t="str">
            <v>m2</v>
          </cell>
          <cell r="F147">
            <v>36200</v>
          </cell>
        </row>
        <row r="148">
          <cell r="A148" t="str">
            <v>H1NTX</v>
          </cell>
          <cell r="B148" t="str">
            <v>H1</v>
          </cell>
          <cell r="C148" t="str">
            <v>Hoa Đồng tiền, Hà lan, Nụ Tầm xuân, Loa kèn, Hoa Hồng, trồng theo luống, hàng</v>
          </cell>
          <cell r="D148" t="str">
            <v>Hoa Nụ Tầm xuân, trồng theo luống, hàng</v>
          </cell>
          <cell r="E148" t="str">
            <v>m2</v>
          </cell>
          <cell r="F148">
            <v>36200</v>
          </cell>
        </row>
        <row r="149">
          <cell r="A149" t="str">
            <v>H1LK</v>
          </cell>
          <cell r="B149" t="str">
            <v>H1</v>
          </cell>
          <cell r="C149" t="str">
            <v>Hoa Đồng tiền, Hà lan, Nụ Tầm xuân, Loa kèn, Hoa Hồng, trồng theo luống, hàng</v>
          </cell>
          <cell r="D149" t="str">
            <v>Hoa Loa kèn, trồng theo luống, hàng</v>
          </cell>
          <cell r="E149" t="str">
            <v>m2</v>
          </cell>
          <cell r="F149">
            <v>36200</v>
          </cell>
        </row>
        <row r="150">
          <cell r="A150" t="str">
            <v>H1H</v>
          </cell>
          <cell r="B150" t="str">
            <v>H1</v>
          </cell>
          <cell r="C150" t="str">
            <v>Hoa Đồng tiền, Hà lan, Nụ Tầm xuân, Loa kèn, Hoa Hồng, trồng theo luống, hàng</v>
          </cell>
          <cell r="D150" t="str">
            <v>Hoa Hoa Hồng, trồng theo luống, hàng</v>
          </cell>
          <cell r="E150" t="str">
            <v>m2</v>
          </cell>
          <cell r="F150">
            <v>36200</v>
          </cell>
        </row>
        <row r="151">
          <cell r="A151" t="str">
            <v>H1LO</v>
          </cell>
          <cell r="B151" t="str">
            <v>H1</v>
          </cell>
          <cell r="C151" t="str">
            <v>Hoa Lay ơn, Loa kèn trồng theo luống, hàng</v>
          </cell>
          <cell r="D151" t="str">
            <v>Hoa Lay ơn, trồng theo luống, hàng</v>
          </cell>
          <cell r="E151" t="str">
            <v>m2</v>
          </cell>
          <cell r="F151">
            <v>33900</v>
          </cell>
        </row>
        <row r="152">
          <cell r="A152" t="str">
            <v>H1LK</v>
          </cell>
          <cell r="B152" t="str">
            <v>H1</v>
          </cell>
          <cell r="C152" t="str">
            <v>Hoa Lay ơn, Loa kèn trồng theo luống, hàng</v>
          </cell>
          <cell r="D152" t="str">
            <v>Hoa Loa kèn, trồng theo luống, hàng</v>
          </cell>
          <cell r="E152" t="str">
            <v>m2</v>
          </cell>
          <cell r="F152">
            <v>33900</v>
          </cell>
        </row>
        <row r="153">
          <cell r="A153" t="str">
            <v>H2DC</v>
          </cell>
          <cell r="B153" t="str">
            <v>H1</v>
          </cell>
          <cell r="C153" t="str">
            <v xml:space="preserve"> Hoa Dương cát, Hoa huệ Hoa cúc, Ngọc trâm, Trồng theo luống, hàng</v>
          </cell>
          <cell r="D153" t="str">
            <v>Hoa Dương cát, trồng theo luống, hàng</v>
          </cell>
          <cell r="E153" t="str">
            <v>m2</v>
          </cell>
          <cell r="F153">
            <v>29000</v>
          </cell>
        </row>
        <row r="154">
          <cell r="A154" t="str">
            <v>H2H</v>
          </cell>
          <cell r="B154" t="str">
            <v>H1</v>
          </cell>
          <cell r="C154" t="str">
            <v xml:space="preserve"> Hoa Dương cát, Hoa huệ Hoa cúc, Ngọc trâm, Trồng theo luống, hàng</v>
          </cell>
          <cell r="D154" t="str">
            <v>Hoa Huệ, trồng theo luống, hàng</v>
          </cell>
          <cell r="E154" t="str">
            <v>m2</v>
          </cell>
          <cell r="F154">
            <v>29000</v>
          </cell>
        </row>
        <row r="155">
          <cell r="A155" t="str">
            <v>H2C</v>
          </cell>
          <cell r="B155" t="str">
            <v>H1</v>
          </cell>
          <cell r="C155" t="str">
            <v xml:space="preserve"> Hoa Dương cát, Hoa huệ Hoa cúc, Ngọc trâm, Trồng theo luống, hàng</v>
          </cell>
          <cell r="D155" t="str">
            <v>Hoa Cúc, trồng theo luống, hàng</v>
          </cell>
          <cell r="E155" t="str">
            <v>m2</v>
          </cell>
          <cell r="F155">
            <v>29000</v>
          </cell>
        </row>
        <row r="156">
          <cell r="A156" t="str">
            <v>H2NT</v>
          </cell>
          <cell r="B156" t="str">
            <v>H1</v>
          </cell>
          <cell r="C156" t="str">
            <v xml:space="preserve"> Hoa Dương cát, Hoa huệ Hoa cúc, Ngọc trâm, Trồng theo luống, hàng</v>
          </cell>
          <cell r="D156" t="str">
            <v>Hoa Ngọc Trâm trồng theo luống, hàng</v>
          </cell>
          <cell r="E156" t="str">
            <v>m2</v>
          </cell>
          <cell r="F156">
            <v>29000</v>
          </cell>
        </row>
        <row r="157">
          <cell r="A157" t="str">
            <v>H3LL</v>
          </cell>
          <cell r="B157" t="str">
            <v>H2</v>
          </cell>
          <cell r="C157" t="str">
            <v xml:space="preserve"> Hoa Lưu ly, Sen cạn, Thạch thảo, trồng theo luống, hàng</v>
          </cell>
          <cell r="D157" t="str">
            <v>Hoa Lưu Ly, trồng theo luống, hàng</v>
          </cell>
          <cell r="E157" t="str">
            <v>m2</v>
          </cell>
          <cell r="F157">
            <v>24800</v>
          </cell>
        </row>
        <row r="158">
          <cell r="A158" t="str">
            <v>H3SC</v>
          </cell>
          <cell r="B158" t="str">
            <v>H2</v>
          </cell>
          <cell r="C158" t="str">
            <v xml:space="preserve"> Hoa Lưu ly, Sen cạn, Thạch thảo, trồng theo luống, hàng</v>
          </cell>
          <cell r="D158" t="str">
            <v xml:space="preserve"> Sen Cạn, trồng theo luống, hàng</v>
          </cell>
          <cell r="E158" t="str">
            <v>m2</v>
          </cell>
          <cell r="F158">
            <v>24800</v>
          </cell>
        </row>
        <row r="159">
          <cell r="A159" t="str">
            <v>H3TT</v>
          </cell>
          <cell r="B159" t="str">
            <v>H2</v>
          </cell>
          <cell r="C159" t="str">
            <v xml:space="preserve"> Hoa Lưu ly, Sen cạn, Thạch thảo, trồng theo luống, hàng</v>
          </cell>
          <cell r="D159" t="str">
            <v>Thạch thảo trồng theo luống, hàng</v>
          </cell>
          <cell r="E159" t="str">
            <v>m2</v>
          </cell>
          <cell r="F159">
            <v>24800</v>
          </cell>
        </row>
        <row r="160">
          <cell r="A160" t="str">
            <v>HLL1</v>
          </cell>
          <cell r="B160" t="str">
            <v>H1</v>
          </cell>
          <cell r="C160" t="str">
            <v>Hoa lili dưới 20cm</v>
          </cell>
          <cell r="D160" t="str">
            <v>Hoa lili cây cao dưới 20cm</v>
          </cell>
          <cell r="E160" t="str">
            <v>m2</v>
          </cell>
          <cell r="F160">
            <v>17800</v>
          </cell>
        </row>
        <row r="161">
          <cell r="A161" t="str">
            <v>HLL2</v>
          </cell>
          <cell r="B161" t="str">
            <v>H2</v>
          </cell>
          <cell r="C161" t="str">
            <v>Hoa lili trên 20cm</v>
          </cell>
          <cell r="D161" t="str">
            <v>Hoa lili cây cao trên 20cm</v>
          </cell>
          <cell r="E161" t="str">
            <v>m2</v>
          </cell>
          <cell r="F161">
            <v>24200</v>
          </cell>
        </row>
        <row r="162">
          <cell r="A162" t="str">
            <v>HK</v>
          </cell>
          <cell r="B162" t="str">
            <v>HK</v>
          </cell>
          <cell r="C162" t="str">
            <v xml:space="preserve"> Các loại hoa khác</v>
          </cell>
          <cell r="D162" t="str">
            <v>Các loại hoa khác</v>
          </cell>
          <cell r="E162" t="str">
            <v>m2</v>
          </cell>
          <cell r="F162">
            <v>18600</v>
          </cell>
        </row>
        <row r="163">
          <cell r="A163" t="str">
            <v>CC</v>
          </cell>
          <cell r="B163" t="str">
            <v>CC</v>
          </cell>
          <cell r="C163" t="str">
            <v>Cây cảnh</v>
          </cell>
        </row>
        <row r="164">
          <cell r="A164" t="str">
            <v>CD</v>
          </cell>
          <cell r="B164" t="str">
            <v>CD</v>
          </cell>
          <cell r="C164" t="str">
            <v>Cây Đào (trồng thành luống, hàng)</v>
          </cell>
        </row>
        <row r="165">
          <cell r="A165" t="str">
            <v>CD1</v>
          </cell>
          <cell r="B165" t="str">
            <v>CD1</v>
          </cell>
          <cell r="C165" t="str">
            <v>Đào giống mật độ bình quân 20 cây/m2, trồng thành luống, theo hàng</v>
          </cell>
          <cell r="D165" t="str">
            <v>Đào giống mật độ bình quân 20 cây/m2, trồng thành luống, theo hàng</v>
          </cell>
          <cell r="E165" t="str">
            <v>m2</v>
          </cell>
          <cell r="F165">
            <v>42500</v>
          </cell>
        </row>
        <row r="166">
          <cell r="A166" t="str">
            <v>CD2</v>
          </cell>
          <cell r="B166" t="str">
            <v>CD2</v>
          </cell>
          <cell r="C166" t="str">
            <v>Đào tán cao &gt; 0,2 m, tán F ≤ 50cm, ĐK thân 2-4cm, mật độ BQ 0,5 cây/m2</v>
          </cell>
          <cell r="D166" t="str">
            <v>Đào tán cao &gt; 0,2 m, tán F ≤ 50cm, ĐK thân 2-4cm, mật độ BQ 0,5 cây/m2</v>
          </cell>
          <cell r="E166" t="str">
            <v>m2</v>
          </cell>
          <cell r="F166">
            <v>32900</v>
          </cell>
        </row>
        <row r="167">
          <cell r="A167" t="str">
            <v>CD3</v>
          </cell>
          <cell r="B167" t="str">
            <v>CD3</v>
          </cell>
          <cell r="C167" t="str">
            <v>Đào thế 1-3 thân chính, tán F ≤ 50cm, cao&gt;0,4 m, ĐK 3-5cm, MĐBQ 0,5c/m2</v>
          </cell>
          <cell r="D167" t="str">
            <v>Đào thế 1-3 thân chính, tán F ≤ 50cm, cao&gt;0,4 m, ĐK 3-5cm, MĐBQ 0,5c/m2</v>
          </cell>
          <cell r="E167" t="str">
            <v>m2</v>
          </cell>
          <cell r="F167">
            <v>41700</v>
          </cell>
        </row>
        <row r="168">
          <cell r="A168" t="str">
            <v>CD4</v>
          </cell>
          <cell r="B168" t="str">
            <v>CD4</v>
          </cell>
          <cell r="C168" t="str">
            <v>Đào thế ≥5 thân chính, tán&gt;50 cm, cao &gt;0,7 m, ĐK&gt;5 cm, MĐ BQ 0,5 cây/m2</v>
          </cell>
          <cell r="D168" t="str">
            <v>Đào thế ≥5 thân chính, tán&gt;50 cm, cao &gt;0,7 m, ĐK&gt;5 cm, MĐ BQ 0,5 cây/m2</v>
          </cell>
          <cell r="E168" t="str">
            <v>m2</v>
          </cell>
          <cell r="F168">
            <v>52000</v>
          </cell>
        </row>
        <row r="169">
          <cell r="A169" t="str">
            <v>CQ</v>
          </cell>
          <cell r="B169" t="str">
            <v>CQ</v>
          </cell>
          <cell r="C169" t="str">
            <v>Cây quất (trồng thành luống, hàng)</v>
          </cell>
          <cell r="D169" t="str">
            <v>Cây quất (trồng thành luống, hàng)</v>
          </cell>
        </row>
        <row r="170">
          <cell r="A170" t="str">
            <v>CQ1</v>
          </cell>
          <cell r="B170" t="str">
            <v>CQ1</v>
          </cell>
          <cell r="C170" t="str">
            <v>Cây&lt;1năm, cao 0,3-0,5m, thân 1-2cm, tán &lt; 0,4m, mật độ BQ 1cây/m2</v>
          </cell>
          <cell r="D170" t="str">
            <v>Cây&lt;1năm, cao 0,3-0,5m, thân 1-2cm, tán &lt; 0,4m, mật độ BQ 1cây/m2</v>
          </cell>
          <cell r="E170" t="str">
            <v>m2</v>
          </cell>
          <cell r="F170">
            <v>33000</v>
          </cell>
        </row>
        <row r="171">
          <cell r="A171" t="str">
            <v>CQ2</v>
          </cell>
          <cell r="B171" t="str">
            <v>CQ2</v>
          </cell>
          <cell r="C171" t="str">
            <v>Cây 1-2 năm, cao 0,5-1m, thân 1-3 cm, tán ≤ 0,8m, mật độ BQ 0,8 cây/m2</v>
          </cell>
          <cell r="D171" t="str">
            <v>Cây 1-2 năm, cao 0,5-1m, thân 1-3 cm, tán ≤ 0,8m, mật độ BQ 0,8 cây/m2</v>
          </cell>
          <cell r="E171" t="str">
            <v>m2</v>
          </cell>
          <cell r="F171">
            <v>38200</v>
          </cell>
        </row>
        <row r="172">
          <cell r="A172" t="str">
            <v>CQ3</v>
          </cell>
          <cell r="B172" t="str">
            <v>CQ3</v>
          </cell>
          <cell r="C172" t="str">
            <v>Cây trên 2 năm, cao trên 1m, ĐK thân, trên 3cm, tán &gt; 0,8m, MĐBQ 0,7c/m2</v>
          </cell>
          <cell r="D172" t="str">
            <v>Cây trên 2 năm, cao trên 1m, ĐK thân, trên 3cm, tán &gt; 0,8m, MĐBQ 0,7c/m2</v>
          </cell>
          <cell r="E172" t="str">
            <v>m2</v>
          </cell>
          <cell r="F172">
            <v>45100</v>
          </cell>
        </row>
        <row r="173">
          <cell r="A173" t="str">
            <v>CCN3</v>
          </cell>
          <cell r="B173" t="str">
            <v>CCN3</v>
          </cell>
          <cell r="C173" t="str">
            <v>Cây cảnh nhóm 3 (trồng thành vườn)</v>
          </cell>
          <cell r="D173" t="str">
            <v>Cây cảnh nhóm 3 (trồng thành vườn)</v>
          </cell>
          <cell r="E173" t="str">
            <v>m2</v>
          </cell>
          <cell r="F173">
            <v>37500</v>
          </cell>
        </row>
        <row r="174">
          <cell r="A174" t="str">
            <v>CCN4</v>
          </cell>
          <cell r="B174" t="str">
            <v>CCN4</v>
          </cell>
          <cell r="C174" t="str">
            <v>Cây cảnh nhóm 4 (trồng thành vườn)</v>
          </cell>
          <cell r="D174" t="str">
            <v>Cây cảnh nhóm 4 (trồng thành vườn)</v>
          </cell>
        </row>
        <row r="175">
          <cell r="A175" t="str">
            <v>CCN41</v>
          </cell>
          <cell r="B175" t="str">
            <v>CCN41</v>
          </cell>
          <cell r="C175" t="str">
            <v>Cây nhỏ hơn 1 năm, MĐBQ 1cây/m2</v>
          </cell>
          <cell r="D175" t="str">
            <v>Cây nhỏ hơn 1 năm, MĐBQ 1cây/m2</v>
          </cell>
          <cell r="E175" t="str">
            <v>m2</v>
          </cell>
          <cell r="F175">
            <v>44000</v>
          </cell>
        </row>
        <row r="176">
          <cell r="A176" t="str">
            <v>CCN42</v>
          </cell>
          <cell r="B176" t="str">
            <v>CCM42</v>
          </cell>
          <cell r="C176" t="str">
            <v>Cây 1- 2 năm, MĐBQ 0,7 cây/m2</v>
          </cell>
          <cell r="D176" t="str">
            <v>Cây 1- 2 năm, MĐBQ 0,7 cây/m2</v>
          </cell>
          <cell r="E176" t="str">
            <v>m2</v>
          </cell>
          <cell r="F176">
            <v>84500</v>
          </cell>
        </row>
        <row r="177">
          <cell r="A177" t="str">
            <v>CCN43</v>
          </cell>
          <cell r="B177" t="str">
            <v>CCN43</v>
          </cell>
          <cell r="C177" t="str">
            <v>Cây 2- 3 năm, MĐBQ 0,5 cây/m2</v>
          </cell>
          <cell r="D177" t="str">
            <v>Cây 2- 3 năm, MĐBQ 0,5 cây/m2</v>
          </cell>
          <cell r="E177" t="str">
            <v>m2</v>
          </cell>
          <cell r="F177">
            <v>135500</v>
          </cell>
        </row>
        <row r="178">
          <cell r="A178" t="str">
            <v>CAV</v>
          </cell>
          <cell r="B178" t="str">
            <v>CAV</v>
          </cell>
          <cell r="C178" t="str">
            <v>Cây cau vua (đường kính gốc đo cách mặt đất 30cm)</v>
          </cell>
        </row>
        <row r="179">
          <cell r="A179" t="str">
            <v>CAV1</v>
          </cell>
          <cell r="B179" t="str">
            <v>CAV1</v>
          </cell>
          <cell r="C179" t="str">
            <v>Cây giống trồng thành luống theo hàng; mật độ từ 10 cây trở xuống trên 1 m2</v>
          </cell>
          <cell r="D179" t="str">
            <v>Cau vua giống mật độc &lt;10 cây/m2</v>
          </cell>
          <cell r="E179" t="str">
            <v>cây</v>
          </cell>
          <cell r="F179">
            <v>22300</v>
          </cell>
        </row>
        <row r="180">
          <cell r="A180" t="str">
            <v>CAV2</v>
          </cell>
          <cell r="B180" t="str">
            <v>CAV26</v>
          </cell>
          <cell r="C180" t="str">
            <v>Cây cau vua cao từ 0,3 m đến 0,7 m, ĐK gốc từ 2-6 cm</v>
          </cell>
          <cell r="D180" t="str">
            <v>cau vua đường kính gốc bằng 2 cm</v>
          </cell>
          <cell r="E180" t="str">
            <v>cây</v>
          </cell>
          <cell r="F180">
            <v>57000</v>
          </cell>
        </row>
        <row r="181">
          <cell r="A181" t="str">
            <v>CAV3</v>
          </cell>
          <cell r="B181" t="str">
            <v>CAV26</v>
          </cell>
          <cell r="C181" t="str">
            <v>Cây cau vua cao từ 0,3 m đến 0,7 m, ĐK gốc từ 2-6 cm</v>
          </cell>
          <cell r="D181" t="str">
            <v>cau vua đường kính gốc bằng 3 cm</v>
          </cell>
          <cell r="E181" t="str">
            <v>cây</v>
          </cell>
          <cell r="F181">
            <v>57000</v>
          </cell>
        </row>
        <row r="182">
          <cell r="A182" t="str">
            <v>CAV4</v>
          </cell>
          <cell r="B182" t="str">
            <v>CAV26</v>
          </cell>
          <cell r="C182" t="str">
            <v>Cây cau vua cao từ 0,3 m đến 0,7 m, ĐK gốc từ 2-6 cm</v>
          </cell>
          <cell r="D182" t="str">
            <v>cau vua đường kính gốc bằng 4 cm</v>
          </cell>
          <cell r="E182" t="str">
            <v>cây</v>
          </cell>
          <cell r="F182">
            <v>57000</v>
          </cell>
        </row>
        <row r="183">
          <cell r="A183" t="str">
            <v>CAV5</v>
          </cell>
          <cell r="B183" t="str">
            <v>CAV26</v>
          </cell>
          <cell r="C183" t="str">
            <v>Cây cau vua cao từ 0,3 m đến 0,7 m, ĐK gốc từ 2-6 cm</v>
          </cell>
          <cell r="D183" t="str">
            <v>cau vua đường kính gốc bằng 5 cm</v>
          </cell>
          <cell r="E183" t="str">
            <v>cây</v>
          </cell>
          <cell r="F183">
            <v>57000</v>
          </cell>
        </row>
        <row r="184">
          <cell r="A184" t="str">
            <v>CAV6</v>
          </cell>
          <cell r="B184" t="str">
            <v>CAV26</v>
          </cell>
          <cell r="C184" t="str">
            <v>Cây cau vua cao từ 0,3 m đến 0,7 m, ĐK gốc từ 2-6 cm</v>
          </cell>
          <cell r="D184" t="str">
            <v>cau vua đường kính gốc bằng 6 cm</v>
          </cell>
          <cell r="E184" t="str">
            <v>cây</v>
          </cell>
          <cell r="F184">
            <v>57000</v>
          </cell>
        </row>
        <row r="185">
          <cell r="A185" t="str">
            <v>CAV7</v>
          </cell>
          <cell r="B185" t="str">
            <v>CAV715</v>
          </cell>
          <cell r="C185" t="str">
            <v>Cây cau vua cao từ 0,8 m đến 1,5 m, ĐK gốc từ 7-15 cm</v>
          </cell>
          <cell r="D185" t="str">
            <v>cau vua đường kính gốc bằng 7 cm</v>
          </cell>
          <cell r="E185" t="str">
            <v>cây</v>
          </cell>
          <cell r="F185">
            <v>114800</v>
          </cell>
        </row>
        <row r="186">
          <cell r="A186" t="str">
            <v>CAV8</v>
          </cell>
          <cell r="B186" t="str">
            <v>CAV715</v>
          </cell>
          <cell r="C186" t="str">
            <v>Cây cau vua cao từ 0,8 m đến 1,5 m, ĐK gốc từ 7-15 cm</v>
          </cell>
          <cell r="D186" t="str">
            <v>cau vua đường kính gốc bằng 8 cm</v>
          </cell>
          <cell r="E186" t="str">
            <v>cây</v>
          </cell>
          <cell r="F186">
            <v>114800</v>
          </cell>
        </row>
        <row r="187">
          <cell r="A187" t="str">
            <v>CAV9</v>
          </cell>
          <cell r="B187" t="str">
            <v>CAV715</v>
          </cell>
          <cell r="C187" t="str">
            <v>Cây cau vua cao từ 0,8 m đến 1,5 m, ĐK gốc từ 7-15 cm</v>
          </cell>
          <cell r="D187" t="str">
            <v>cau vua đường kính gốc bằng 9 cm</v>
          </cell>
          <cell r="E187" t="str">
            <v>cây</v>
          </cell>
          <cell r="F187">
            <v>114800</v>
          </cell>
        </row>
        <row r="188">
          <cell r="A188" t="str">
            <v>CAV10</v>
          </cell>
          <cell r="B188" t="str">
            <v>CAV715</v>
          </cell>
          <cell r="C188" t="str">
            <v>Cây cau vua cao từ 0,8 m đến 1,5 m, ĐK gốc từ 7-15 cm</v>
          </cell>
          <cell r="D188" t="str">
            <v>cau vua đường kính gốc bằng 10 cm</v>
          </cell>
          <cell r="E188" t="str">
            <v>cây</v>
          </cell>
          <cell r="F188">
            <v>114800</v>
          </cell>
        </row>
        <row r="189">
          <cell r="A189" t="str">
            <v>CAV11</v>
          </cell>
          <cell r="B189" t="str">
            <v>CAV715</v>
          </cell>
          <cell r="C189" t="str">
            <v>Cây cau vua cao từ 0,8 m đến 1,5 m, ĐK gốc từ 7-15 cm</v>
          </cell>
          <cell r="D189" t="str">
            <v>cau vua đường kính gốc bằng 11 cm</v>
          </cell>
          <cell r="E189" t="str">
            <v>cây</v>
          </cell>
          <cell r="F189">
            <v>114800</v>
          </cell>
        </row>
        <row r="190">
          <cell r="A190" t="str">
            <v>CAV12</v>
          </cell>
          <cell r="B190" t="str">
            <v>CAV715</v>
          </cell>
          <cell r="C190" t="str">
            <v>Cây cau vua cao từ 0,8 m đến 1,5 m, ĐK gốc từ 7-15 cm</v>
          </cell>
          <cell r="D190" t="str">
            <v>cau vua đường kính gốc bằng 12 cm</v>
          </cell>
          <cell r="E190" t="str">
            <v>cây</v>
          </cell>
          <cell r="F190">
            <v>114800</v>
          </cell>
        </row>
        <row r="191">
          <cell r="A191" t="str">
            <v>CAV13</v>
          </cell>
          <cell r="B191" t="str">
            <v>CAV715</v>
          </cell>
          <cell r="C191" t="str">
            <v>Cây cau vua cao từ 0,8 m đến 1,5 m, ĐK gốc từ 7-15 cm</v>
          </cell>
          <cell r="D191" t="str">
            <v>cau vua đường kính gốc bằng 13 cm</v>
          </cell>
          <cell r="E191" t="str">
            <v>cây</v>
          </cell>
          <cell r="F191">
            <v>114800</v>
          </cell>
        </row>
        <row r="192">
          <cell r="A192" t="str">
            <v>CAV14</v>
          </cell>
          <cell r="B192" t="str">
            <v>CAV715</v>
          </cell>
          <cell r="C192" t="str">
            <v>Cây cau vua cao từ 0,8 m đến 1,5 m, ĐK gốc từ 7-15 cm</v>
          </cell>
          <cell r="D192" t="str">
            <v>cau vua đường kính gốc bằng 14 cm</v>
          </cell>
          <cell r="E192" t="str">
            <v>cây</v>
          </cell>
          <cell r="F192">
            <v>114800</v>
          </cell>
        </row>
        <row r="193">
          <cell r="A193" t="str">
            <v>CAV15</v>
          </cell>
          <cell r="B193" t="str">
            <v>CAV715</v>
          </cell>
          <cell r="C193" t="str">
            <v>Cây cau vua cao từ 0,8 m đến 1,5 m, ĐK gốc từ 7-15 cm</v>
          </cell>
          <cell r="D193" t="str">
            <v>cau vua đường kính gốc bằng 15 cm</v>
          </cell>
          <cell r="E193" t="str">
            <v>cây</v>
          </cell>
          <cell r="F193">
            <v>114800</v>
          </cell>
        </row>
        <row r="194">
          <cell r="A194" t="str">
            <v>CAV16</v>
          </cell>
          <cell r="B194" t="str">
            <v>CAV1625</v>
          </cell>
          <cell r="C194" t="str">
            <v>Cây cau vua cao từ 1,6 m đến 3 m, ĐK gốc từ 16-25 cm</v>
          </cell>
          <cell r="D194" t="str">
            <v>cau vua đường kính gốc bằng 16 cm</v>
          </cell>
          <cell r="E194" t="str">
            <v>cây</v>
          </cell>
          <cell r="F194">
            <v>176400</v>
          </cell>
        </row>
        <row r="195">
          <cell r="A195" t="str">
            <v>CAV17</v>
          </cell>
          <cell r="B195" t="str">
            <v>CAV1625</v>
          </cell>
          <cell r="C195" t="str">
            <v>Cây cau vua cao từ 1,6 m đến 3 m, ĐK gốc từ 16-25 cm</v>
          </cell>
          <cell r="D195" t="str">
            <v>cau vua đường kính gốc bằng 17 cm</v>
          </cell>
          <cell r="E195" t="str">
            <v>cây</v>
          </cell>
          <cell r="F195">
            <v>176400</v>
          </cell>
        </row>
        <row r="196">
          <cell r="A196" t="str">
            <v>CAV18</v>
          </cell>
          <cell r="B196" t="str">
            <v>CAV1625</v>
          </cell>
          <cell r="C196" t="str">
            <v>Cây cau vua cao từ 1,6 m đến 3 m, ĐK gốc từ 16-25 cm</v>
          </cell>
          <cell r="D196" t="str">
            <v>cau vua đường kính gốc bằng 18 cm</v>
          </cell>
          <cell r="E196" t="str">
            <v>cây</v>
          </cell>
          <cell r="F196">
            <v>176400</v>
          </cell>
        </row>
        <row r="197">
          <cell r="A197" t="str">
            <v>CAV19</v>
          </cell>
          <cell r="B197" t="str">
            <v>CAV1625</v>
          </cell>
          <cell r="C197" t="str">
            <v>Cây cau vua cao từ 1,6 m đến 3 m, ĐK gốc từ 16-25 cm</v>
          </cell>
          <cell r="D197" t="str">
            <v>cau vua đường kính gốc bằng 19 cm</v>
          </cell>
          <cell r="E197" t="str">
            <v>cây</v>
          </cell>
          <cell r="F197">
            <v>176400</v>
          </cell>
        </row>
        <row r="198">
          <cell r="A198" t="str">
            <v>CAV20</v>
          </cell>
          <cell r="B198" t="str">
            <v>CAV1625</v>
          </cell>
          <cell r="C198" t="str">
            <v>Cây cau vua cao từ 1,6 m đến 3 m, ĐK gốc từ 16-25 cm</v>
          </cell>
          <cell r="D198" t="str">
            <v>cau vua đường kính gốc bằng 20cm</v>
          </cell>
          <cell r="E198" t="str">
            <v>cây</v>
          </cell>
          <cell r="F198">
            <v>176400</v>
          </cell>
        </row>
        <row r="199">
          <cell r="A199" t="str">
            <v>CAV21</v>
          </cell>
          <cell r="B199" t="str">
            <v>CAV1625</v>
          </cell>
          <cell r="C199" t="str">
            <v>Cây cau vua cao từ 1,6 m đến 3 m, ĐK gốc từ 16-25 cm</v>
          </cell>
          <cell r="D199" t="str">
            <v>cau vua đường kính gốc bằng 21 cm</v>
          </cell>
          <cell r="E199" t="str">
            <v>cây</v>
          </cell>
          <cell r="F199">
            <v>176400</v>
          </cell>
        </row>
        <row r="200">
          <cell r="A200" t="str">
            <v>CAV22</v>
          </cell>
          <cell r="B200" t="str">
            <v>CAV1625</v>
          </cell>
          <cell r="C200" t="str">
            <v>Cây cau vua cao từ 1,6 m đến 3 m, ĐK gốc từ 16-25 cm</v>
          </cell>
          <cell r="D200" t="str">
            <v>cau vua đường kính gốc bằng 22 cm</v>
          </cell>
          <cell r="E200" t="str">
            <v>cây</v>
          </cell>
          <cell r="F200">
            <v>176400</v>
          </cell>
        </row>
        <row r="201">
          <cell r="A201" t="str">
            <v>CAV23</v>
          </cell>
          <cell r="B201" t="str">
            <v>CAV1625</v>
          </cell>
          <cell r="C201" t="str">
            <v>Cây cau vua cao từ 1,6 m đến 3 m, ĐK gốc từ 16-25 cm</v>
          </cell>
          <cell r="D201" t="str">
            <v>cau vua đường kính gốc bằng 23 cm</v>
          </cell>
          <cell r="E201" t="str">
            <v>cây</v>
          </cell>
          <cell r="F201">
            <v>176400</v>
          </cell>
        </row>
        <row r="202">
          <cell r="A202" t="str">
            <v>CAV24</v>
          </cell>
          <cell r="B202" t="str">
            <v>CAV1625</v>
          </cell>
          <cell r="C202" t="str">
            <v>Cây cau vua cao từ 1,6 m đến 3 m, ĐK gốc từ 16-25 cm</v>
          </cell>
          <cell r="D202" t="str">
            <v>cau vua đường kính gốc bằng 24 cm</v>
          </cell>
          <cell r="E202" t="str">
            <v>cây</v>
          </cell>
          <cell r="F202">
            <v>176400</v>
          </cell>
        </row>
        <row r="203">
          <cell r="A203" t="str">
            <v>CAV25</v>
          </cell>
          <cell r="B203" t="str">
            <v>CAV1625</v>
          </cell>
          <cell r="C203" t="str">
            <v>Cây cau vua cao từ 1,6 m đến 3 m, ĐK gốc từ 16-25 cm</v>
          </cell>
          <cell r="D203" t="str">
            <v>cau vua đường kính gốc bằng 25 cm</v>
          </cell>
          <cell r="E203" t="str">
            <v>cây</v>
          </cell>
          <cell r="F203">
            <v>176400</v>
          </cell>
        </row>
        <row r="204">
          <cell r="A204" t="str">
            <v>CAV26</v>
          </cell>
          <cell r="B204" t="str">
            <v>CAV2635</v>
          </cell>
          <cell r="C204" t="str">
            <v>Cây cau vua cao từ 3,1 m đến 4 m, ĐK gốc từ 26-35 cm</v>
          </cell>
          <cell r="D204" t="str">
            <v>cau vua đường kính gốc bằng 26 cm</v>
          </cell>
          <cell r="E204" t="str">
            <v>cây</v>
          </cell>
          <cell r="F204">
            <v>252000</v>
          </cell>
        </row>
        <row r="205">
          <cell r="A205" t="str">
            <v>CAV27</v>
          </cell>
          <cell r="B205" t="str">
            <v>CAV2635</v>
          </cell>
          <cell r="C205" t="str">
            <v>Cây cau vua cao từ 3,1 m đến 4 m, ĐK gốc từ 26-35 cm</v>
          </cell>
          <cell r="D205" t="str">
            <v>cau vua đường kính gốc bằng 27 cm</v>
          </cell>
          <cell r="E205" t="str">
            <v>cây</v>
          </cell>
          <cell r="F205">
            <v>252000</v>
          </cell>
        </row>
        <row r="206">
          <cell r="A206" t="str">
            <v>CAV28</v>
          </cell>
          <cell r="B206" t="str">
            <v>CAV2635</v>
          </cell>
          <cell r="C206" t="str">
            <v>Cây cau vua cao từ 3,1 m đến 4 m, ĐK gốc từ 26-35 cm</v>
          </cell>
          <cell r="D206" t="str">
            <v>cau vua đường kính gốc bằng 28 cm</v>
          </cell>
          <cell r="E206" t="str">
            <v>cây</v>
          </cell>
          <cell r="F206">
            <v>252000</v>
          </cell>
        </row>
        <row r="207">
          <cell r="A207" t="str">
            <v>CAV29</v>
          </cell>
          <cell r="B207" t="str">
            <v>CAV2635</v>
          </cell>
          <cell r="C207" t="str">
            <v>Cây cau vua cao từ 3,1 m đến 4 m, ĐK gốc từ 26-35 cm</v>
          </cell>
          <cell r="D207" t="str">
            <v>cau vua đường kính gốc bằng 29 cm</v>
          </cell>
          <cell r="E207" t="str">
            <v>cây</v>
          </cell>
          <cell r="F207">
            <v>252000</v>
          </cell>
        </row>
        <row r="208">
          <cell r="A208" t="str">
            <v>CAV30</v>
          </cell>
          <cell r="B208" t="str">
            <v>CAV2635</v>
          </cell>
          <cell r="C208" t="str">
            <v>Cây cau vua cao từ 3,1 m đến 4 m, ĐK gốc từ 26-35 cm</v>
          </cell>
          <cell r="D208" t="str">
            <v>cau vua đường kính gốc bằng 30 cm</v>
          </cell>
          <cell r="E208" t="str">
            <v>cây</v>
          </cell>
          <cell r="F208">
            <v>252000</v>
          </cell>
        </row>
        <row r="209">
          <cell r="A209" t="str">
            <v>CAV31</v>
          </cell>
          <cell r="B209" t="str">
            <v>CAV2635</v>
          </cell>
          <cell r="C209" t="str">
            <v>Cây cau vua cao từ 3,1 m đến 4 m, ĐK gốc từ 26-35 cm</v>
          </cell>
          <cell r="D209" t="str">
            <v>cau vua đường kính gốc bằng 31 cm</v>
          </cell>
          <cell r="E209" t="str">
            <v>cây</v>
          </cell>
          <cell r="F209">
            <v>252000</v>
          </cell>
        </row>
        <row r="210">
          <cell r="A210" t="str">
            <v>CAV32</v>
          </cell>
          <cell r="B210" t="str">
            <v>CAV2635</v>
          </cell>
          <cell r="C210" t="str">
            <v>Cây cau vua cao từ 3,1 m đến 4 m, ĐK gốc từ 26-35 cm</v>
          </cell>
          <cell r="D210" t="str">
            <v>cau vua đường kính gốc bằng 32 cm</v>
          </cell>
          <cell r="E210" t="str">
            <v>cây</v>
          </cell>
          <cell r="F210">
            <v>252000</v>
          </cell>
        </row>
        <row r="211">
          <cell r="A211" t="str">
            <v>CAV33</v>
          </cell>
          <cell r="B211" t="str">
            <v>CAV2635</v>
          </cell>
          <cell r="C211" t="str">
            <v>Cây cau vua cao từ 3,1 m đến 4 m, ĐK gốc từ 26-35 cm</v>
          </cell>
          <cell r="D211" t="str">
            <v>cau vua đường kính gốc bằng 33 cm</v>
          </cell>
          <cell r="E211" t="str">
            <v>cây</v>
          </cell>
          <cell r="F211">
            <v>252000</v>
          </cell>
        </row>
        <row r="212">
          <cell r="A212" t="str">
            <v>CAV34</v>
          </cell>
          <cell r="B212" t="str">
            <v>CAV2635</v>
          </cell>
          <cell r="C212" t="str">
            <v>Cây cau vua cao từ 3,1 m đến 4 m, ĐK gốc từ 26-35 cm</v>
          </cell>
          <cell r="D212" t="str">
            <v>cau vua đường kính gốc bằng 34 cm</v>
          </cell>
          <cell r="E212" t="str">
            <v>cây</v>
          </cell>
          <cell r="F212">
            <v>252000</v>
          </cell>
        </row>
        <row r="213">
          <cell r="A213" t="str">
            <v>CAV35</v>
          </cell>
          <cell r="B213" t="str">
            <v>CAV2635</v>
          </cell>
          <cell r="C213" t="str">
            <v>Cây cau vua cao từ 3,1 m đến 4 m, ĐK gốc từ 26-35 cm</v>
          </cell>
          <cell r="D213" t="str">
            <v>cau vua đường kính gốc bằng 35 cm</v>
          </cell>
          <cell r="E213" t="str">
            <v>cây</v>
          </cell>
          <cell r="F213">
            <v>252000</v>
          </cell>
        </row>
        <row r="214">
          <cell r="A214" t="str">
            <v>CAV36</v>
          </cell>
          <cell r="B214" t="str">
            <v>CAV36</v>
          </cell>
          <cell r="C214" t="str">
            <v>Cây cau vua cao trên 4 m, ĐK gốc từ  36 cm trở lên</v>
          </cell>
          <cell r="D214" t="str">
            <v>cau vua đường kính gốc bằng 36 cm</v>
          </cell>
          <cell r="E214" t="str">
            <v>cây</v>
          </cell>
          <cell r="F214">
            <v>321600</v>
          </cell>
        </row>
        <row r="215">
          <cell r="A215" t="str">
            <v>CAV37</v>
          </cell>
          <cell r="B215" t="str">
            <v>CAV36</v>
          </cell>
          <cell r="C215" t="str">
            <v>Cây cau vua cao trên 4 m, ĐK gốc từ  36 cm trở lên</v>
          </cell>
          <cell r="D215" t="str">
            <v>cau vua đường kính gốc bằng 37 cm</v>
          </cell>
          <cell r="E215" t="str">
            <v>cây</v>
          </cell>
          <cell r="F215">
            <v>321600</v>
          </cell>
        </row>
        <row r="216">
          <cell r="A216" t="str">
            <v>CAV38</v>
          </cell>
          <cell r="B216" t="str">
            <v>CAV36</v>
          </cell>
          <cell r="C216" t="str">
            <v>Cây cau vua cao trên 4 m, ĐK gốc từ  36 cm trở lên</v>
          </cell>
          <cell r="D216" t="str">
            <v>cau vua đường kính gốc bằng 38 cm</v>
          </cell>
          <cell r="E216" t="str">
            <v>cây</v>
          </cell>
          <cell r="F216">
            <v>321600</v>
          </cell>
        </row>
        <row r="217">
          <cell r="A217" t="str">
            <v>CAV39</v>
          </cell>
          <cell r="B217" t="str">
            <v>CAV36</v>
          </cell>
          <cell r="C217" t="str">
            <v>Cây cau vua cao trên 4 m, ĐK gốc từ  36 cm trở lên</v>
          </cell>
          <cell r="D217" t="str">
            <v>cau vua đường kính gốc bằng 39 cm</v>
          </cell>
          <cell r="E217" t="str">
            <v>cây</v>
          </cell>
          <cell r="F217">
            <v>321600</v>
          </cell>
        </row>
        <row r="218">
          <cell r="A218" t="str">
            <v>CAV40</v>
          </cell>
          <cell r="B218" t="str">
            <v>CAV36</v>
          </cell>
          <cell r="C218" t="str">
            <v>Cây cau vua cao trên 4 m, ĐK gốc từ  36 cm trở lên</v>
          </cell>
          <cell r="D218" t="str">
            <v>cau vua đường kính gốc bằng 40 cm</v>
          </cell>
          <cell r="E218" t="str">
            <v>cây</v>
          </cell>
          <cell r="F218">
            <v>321600</v>
          </cell>
        </row>
        <row r="219">
          <cell r="A219" t="str">
            <v>CAV41</v>
          </cell>
          <cell r="B219" t="str">
            <v>CAV36</v>
          </cell>
          <cell r="C219" t="str">
            <v>Cây cau vua cao trên 4 m, ĐK gốc từ  36 cm trở lên</v>
          </cell>
          <cell r="D219" t="str">
            <v>cau vua đường kính gốc bằng 41 cm</v>
          </cell>
          <cell r="E219" t="str">
            <v>cây</v>
          </cell>
          <cell r="F219">
            <v>321600</v>
          </cell>
        </row>
        <row r="220">
          <cell r="A220" t="str">
            <v>CAV42</v>
          </cell>
          <cell r="B220" t="str">
            <v>CAV36</v>
          </cell>
          <cell r="C220" t="str">
            <v>Cây cau vua cao trên 4 m, ĐK gốc từ  36 cm trở lên</v>
          </cell>
          <cell r="D220" t="str">
            <v>cau vua đường kính gốc bằng 42 cm</v>
          </cell>
          <cell r="E220" t="str">
            <v>cây</v>
          </cell>
          <cell r="F220">
            <v>321600</v>
          </cell>
        </row>
        <row r="221">
          <cell r="A221" t="str">
            <v>CAV43</v>
          </cell>
          <cell r="B221" t="str">
            <v>CAV36</v>
          </cell>
          <cell r="C221" t="str">
            <v>Cây cau vua cao trên 4 m, ĐK gốc từ  36 cm trở lên</v>
          </cell>
          <cell r="D221" t="str">
            <v>cau vua đường kính gốc bằng 43 cm</v>
          </cell>
          <cell r="E221" t="str">
            <v>cây</v>
          </cell>
          <cell r="F221">
            <v>321600</v>
          </cell>
        </row>
        <row r="222">
          <cell r="A222" t="str">
            <v>CAV44</v>
          </cell>
          <cell r="B222" t="str">
            <v>CAV36</v>
          </cell>
          <cell r="C222" t="str">
            <v>Cây cau vua cao trên 4 m, ĐK gốc từ  36 cm trở lên</v>
          </cell>
          <cell r="D222" t="str">
            <v>cau vua đường kính gốc bằng 44 cm</v>
          </cell>
          <cell r="E222" t="str">
            <v>cây</v>
          </cell>
          <cell r="F222">
            <v>321600</v>
          </cell>
        </row>
        <row r="223">
          <cell r="A223" t="str">
            <v>CAV45</v>
          </cell>
          <cell r="B223" t="str">
            <v>CAV36</v>
          </cell>
          <cell r="C223" t="str">
            <v>Cây cau vua cao trên 4 m, ĐK gốc từ  36 cm trở lên</v>
          </cell>
          <cell r="D223" t="str">
            <v>cau vua đường kính gốc bằng 45 cm</v>
          </cell>
          <cell r="E223" t="str">
            <v>cây</v>
          </cell>
          <cell r="F223">
            <v>321600</v>
          </cell>
        </row>
        <row r="224">
          <cell r="C224" t="str">
            <v>Cây ăn quả, đường kính gốc (ĐK) là Φ, ĐK tán là Φ, chiều cao cây là H</v>
          </cell>
          <cell r="E224" t="str">
            <v>cây</v>
          </cell>
        </row>
        <row r="225">
          <cell r="C225" t="str">
            <v xml:space="preserve"> Vải thiều, Hồng (theo ĐK gốc và ĐK tán lá của cây, đo ĐK gốc cách mặt đất 20 cm)</v>
          </cell>
          <cell r="E225" t="str">
            <v>cây</v>
          </cell>
        </row>
        <row r="226">
          <cell r="A226" t="str">
            <v>VTM</v>
          </cell>
          <cell r="B226" t="str">
            <v>VTM</v>
          </cell>
          <cell r="C226" t="str">
            <v xml:space="preserve"> Vải thiều mới trồng đến dưới 1 năm</v>
          </cell>
          <cell r="D226" t="str">
            <v>Cây vải thiều  mới trồng</v>
          </cell>
          <cell r="E226" t="str">
            <v>cây</v>
          </cell>
          <cell r="F226">
            <v>47000</v>
          </cell>
        </row>
        <row r="227">
          <cell r="A227" t="str">
            <v>VT05</v>
          </cell>
          <cell r="B227" t="str">
            <v>VT05</v>
          </cell>
          <cell r="C227" t="str">
            <v xml:space="preserve"> Vải thiều đường kính tán F  ≥ 0,5m</v>
          </cell>
          <cell r="D227" t="str">
            <v xml:space="preserve"> Vải thiều đường kính tán F  ≥ 0,5m</v>
          </cell>
          <cell r="E227" t="str">
            <v>cây</v>
          </cell>
          <cell r="F227">
            <v>74000</v>
          </cell>
        </row>
        <row r="228">
          <cell r="A228" t="str">
            <v>VT06</v>
          </cell>
          <cell r="B228" t="str">
            <v>VT0610</v>
          </cell>
          <cell r="C228" t="str">
            <v xml:space="preserve"> Vải thiều đường kính tán 0,6 ≤ F   &lt; 1m</v>
          </cell>
          <cell r="D228" t="str">
            <v xml:space="preserve"> Vải thiều đường kính tán F =0,6m</v>
          </cell>
          <cell r="E228" t="str">
            <v>cây</v>
          </cell>
          <cell r="F228">
            <v>101000</v>
          </cell>
        </row>
        <row r="229">
          <cell r="A229" t="str">
            <v>VT07</v>
          </cell>
          <cell r="B229" t="str">
            <v>VT0610</v>
          </cell>
          <cell r="C229" t="str">
            <v xml:space="preserve"> Vải thiều đường kính tán 0,6 ≤ F   &lt; 1m</v>
          </cell>
          <cell r="D229" t="str">
            <v xml:space="preserve"> Vải thiều đường kính tán F =0,7m</v>
          </cell>
          <cell r="E229" t="str">
            <v>cây</v>
          </cell>
          <cell r="F229">
            <v>101000</v>
          </cell>
        </row>
        <row r="230">
          <cell r="A230" t="str">
            <v>VT08</v>
          </cell>
          <cell r="B230" t="str">
            <v>VT0610</v>
          </cell>
          <cell r="C230" t="str">
            <v xml:space="preserve"> Vải thiều đường kính tán 0,6 ≤ F   &lt; 1m</v>
          </cell>
          <cell r="D230" t="str">
            <v xml:space="preserve"> Vải thiều đường kính tán F =0,8m</v>
          </cell>
          <cell r="E230" t="str">
            <v>cây</v>
          </cell>
          <cell r="F230">
            <v>101000</v>
          </cell>
        </row>
        <row r="231">
          <cell r="A231" t="str">
            <v>VT09</v>
          </cell>
          <cell r="B231" t="str">
            <v>VT0610</v>
          </cell>
          <cell r="C231" t="str">
            <v xml:space="preserve"> Vải thiều đường kính tán 0,6 ≤ F   &lt; 1m</v>
          </cell>
          <cell r="D231" t="str">
            <v xml:space="preserve"> Vải thiều đường kính tán F =0,9m</v>
          </cell>
          <cell r="E231" t="str">
            <v>cây</v>
          </cell>
          <cell r="F231">
            <v>101000</v>
          </cell>
        </row>
        <row r="232">
          <cell r="A232" t="str">
            <v>VT10</v>
          </cell>
          <cell r="B232" t="str">
            <v>VT1015</v>
          </cell>
          <cell r="C232" t="str">
            <v xml:space="preserve"> Vải thiều đường kính tán 1m ≤ F   &lt; 1,5m</v>
          </cell>
          <cell r="D232" t="str">
            <v xml:space="preserve"> Vải thiều đường kính tán F =1m</v>
          </cell>
          <cell r="E232" t="str">
            <v>cây</v>
          </cell>
          <cell r="F232">
            <v>161000</v>
          </cell>
        </row>
        <row r="233">
          <cell r="A233" t="str">
            <v>VT11</v>
          </cell>
          <cell r="B233" t="str">
            <v>VT1015</v>
          </cell>
          <cell r="C233" t="str">
            <v xml:space="preserve"> Vải thiều đường kính tán 1m ≤ F   &lt; 1,5m</v>
          </cell>
          <cell r="D233" t="str">
            <v xml:space="preserve"> Vải thiều đường kính tán F =1,1m</v>
          </cell>
          <cell r="E233" t="str">
            <v>cây</v>
          </cell>
          <cell r="F233">
            <v>161000</v>
          </cell>
        </row>
        <row r="234">
          <cell r="A234" t="str">
            <v>VT12</v>
          </cell>
          <cell r="B234" t="str">
            <v>VT1015</v>
          </cell>
          <cell r="C234" t="str">
            <v xml:space="preserve"> Vải thiều đường kính tán 1m ≤ F   &lt; 1,5m</v>
          </cell>
          <cell r="D234" t="str">
            <v xml:space="preserve"> Vải thiều đường kính tán F =1,2m</v>
          </cell>
          <cell r="E234" t="str">
            <v>cây</v>
          </cell>
          <cell r="F234">
            <v>161000</v>
          </cell>
        </row>
        <row r="235">
          <cell r="A235" t="str">
            <v>VT13</v>
          </cell>
          <cell r="B235" t="str">
            <v>VT1015</v>
          </cell>
          <cell r="C235" t="str">
            <v xml:space="preserve"> Vải thiều đường kính tán 1m ≤ F   &lt; 1,5m</v>
          </cell>
          <cell r="D235" t="str">
            <v xml:space="preserve"> Vải thiều đường kính tán F =1,3m</v>
          </cell>
          <cell r="E235" t="str">
            <v>cây</v>
          </cell>
          <cell r="F235">
            <v>161000</v>
          </cell>
        </row>
        <row r="236">
          <cell r="A236" t="str">
            <v>VT14</v>
          </cell>
          <cell r="B236" t="str">
            <v>VT1015</v>
          </cell>
          <cell r="C236" t="str">
            <v xml:space="preserve"> Vải thiều đường kính tán 1m ≤ F   &lt; 1,5m</v>
          </cell>
          <cell r="D236" t="str">
            <v xml:space="preserve"> Vải thiều đường kính tán F =1,4m</v>
          </cell>
          <cell r="E236" t="str">
            <v>cây</v>
          </cell>
          <cell r="F236">
            <v>161000</v>
          </cell>
        </row>
        <row r="237">
          <cell r="A237" t="str">
            <v>VT15</v>
          </cell>
          <cell r="B237" t="str">
            <v>VT1520</v>
          </cell>
          <cell r="C237" t="str">
            <v xml:space="preserve"> Vải thiều đường kính tán 1,5m ≤ F   &lt; 2m</v>
          </cell>
          <cell r="D237" t="str">
            <v xml:space="preserve"> Vải thiều đường kính tán F =1,5m</v>
          </cell>
          <cell r="E237" t="str">
            <v>cây</v>
          </cell>
          <cell r="F237">
            <v>304500</v>
          </cell>
        </row>
        <row r="238">
          <cell r="A238" t="str">
            <v>VT16</v>
          </cell>
          <cell r="B238" t="str">
            <v>VT1520</v>
          </cell>
          <cell r="C238" t="str">
            <v xml:space="preserve"> Vải thiều đường kính tán 1,5m ≤ F   &lt; 2m</v>
          </cell>
          <cell r="D238" t="str">
            <v xml:space="preserve"> Vải thiều đường kính tán F =1,6m</v>
          </cell>
          <cell r="E238" t="str">
            <v>cây</v>
          </cell>
          <cell r="F238">
            <v>304500</v>
          </cell>
        </row>
        <row r="239">
          <cell r="A239" t="str">
            <v>VT17</v>
          </cell>
          <cell r="B239" t="str">
            <v>VT1520</v>
          </cell>
          <cell r="C239" t="str">
            <v xml:space="preserve"> Vải thiều đường kính tán 1,5m ≤ F   &lt; 2m</v>
          </cell>
          <cell r="D239" t="str">
            <v xml:space="preserve"> Vải thiều đường kính tán F =1,7m</v>
          </cell>
          <cell r="E239" t="str">
            <v>cây</v>
          </cell>
          <cell r="F239">
            <v>304500</v>
          </cell>
        </row>
        <row r="240">
          <cell r="A240" t="str">
            <v>VT18</v>
          </cell>
          <cell r="B240" t="str">
            <v>VT1520</v>
          </cell>
          <cell r="C240" t="str">
            <v xml:space="preserve"> Vải thiều đường kính tán 1,5m ≤ F   &lt; 2m</v>
          </cell>
          <cell r="D240" t="str">
            <v xml:space="preserve"> Vải thiều đường kính tán F =1,8m</v>
          </cell>
          <cell r="E240" t="str">
            <v>cây</v>
          </cell>
          <cell r="F240">
            <v>304500</v>
          </cell>
        </row>
        <row r="241">
          <cell r="A241" t="str">
            <v>VT19</v>
          </cell>
          <cell r="B241" t="str">
            <v>VT1520</v>
          </cell>
          <cell r="C241" t="str">
            <v xml:space="preserve"> Vải thiều đường kính tán 1,5m ≤ F   &lt; 2m</v>
          </cell>
          <cell r="D241" t="str">
            <v xml:space="preserve"> Vải thiều đường kính tán F =1,9m</v>
          </cell>
          <cell r="E241" t="str">
            <v>cây</v>
          </cell>
          <cell r="F241">
            <v>304500</v>
          </cell>
        </row>
        <row r="242">
          <cell r="A242" t="str">
            <v>VT20</v>
          </cell>
          <cell r="B242" t="str">
            <v>VT2025</v>
          </cell>
          <cell r="C242" t="str">
            <v xml:space="preserve"> Vải thiều đường kính tán 2m ≤ F  &lt; 2,5m</v>
          </cell>
          <cell r="D242" t="str">
            <v xml:space="preserve"> Vải thiều đường kính tán F = 2m</v>
          </cell>
          <cell r="E242" t="str">
            <v>cây</v>
          </cell>
          <cell r="F242">
            <v>416000</v>
          </cell>
        </row>
        <row r="243">
          <cell r="A243" t="str">
            <v>VT21</v>
          </cell>
          <cell r="B243" t="str">
            <v>VT2025</v>
          </cell>
          <cell r="C243" t="str">
            <v xml:space="preserve"> Vải thiều đường kính tán 2m ≤ F  &lt; 2,5m</v>
          </cell>
          <cell r="D243" t="str">
            <v xml:space="preserve"> Vải thiều đường kính tán F = 2,1m</v>
          </cell>
          <cell r="E243" t="str">
            <v>cây</v>
          </cell>
          <cell r="F243">
            <v>416000</v>
          </cell>
        </row>
        <row r="244">
          <cell r="A244" t="str">
            <v>VT22</v>
          </cell>
          <cell r="B244" t="str">
            <v>VT2025</v>
          </cell>
          <cell r="C244" t="str">
            <v xml:space="preserve"> Vải thiều đường kính tán 2m ≤ F  &lt; 2,5m</v>
          </cell>
          <cell r="D244" t="str">
            <v xml:space="preserve"> Vải thiều đường kính tán F = 2,2m</v>
          </cell>
          <cell r="E244" t="str">
            <v>cây</v>
          </cell>
          <cell r="F244">
            <v>416000</v>
          </cell>
        </row>
        <row r="245">
          <cell r="A245" t="str">
            <v>VT23</v>
          </cell>
          <cell r="B245" t="str">
            <v>VT2025</v>
          </cell>
          <cell r="C245" t="str">
            <v xml:space="preserve"> Vải thiều đường kính tán 2m ≤ F  &lt; 2,5m</v>
          </cell>
          <cell r="D245" t="str">
            <v xml:space="preserve"> Vải thiều đường kính tán F = 2,3m</v>
          </cell>
          <cell r="E245" t="str">
            <v>cây</v>
          </cell>
          <cell r="F245">
            <v>416000</v>
          </cell>
        </row>
        <row r="246">
          <cell r="A246" t="str">
            <v>VT24</v>
          </cell>
          <cell r="B246" t="str">
            <v>VT2025</v>
          </cell>
          <cell r="C246" t="str">
            <v xml:space="preserve"> Vải thiều đường kính tán 2m ≤ F  &lt; 2,5m</v>
          </cell>
          <cell r="D246" t="str">
            <v xml:space="preserve"> Vải thiều đường kính tán F = 2,4m</v>
          </cell>
          <cell r="E246" t="str">
            <v>cây</v>
          </cell>
          <cell r="F246">
            <v>416000</v>
          </cell>
        </row>
        <row r="247">
          <cell r="A247" t="str">
            <v>VT25</v>
          </cell>
          <cell r="B247" t="str">
            <v>VT2530</v>
          </cell>
          <cell r="C247" t="str">
            <v xml:space="preserve"> Vải thiều đường kính tán 2,5m ≤ F  &lt; 3m</v>
          </cell>
          <cell r="D247" t="str">
            <v xml:space="preserve"> Vải thiều đường kính tán F = 2,5m</v>
          </cell>
          <cell r="E247" t="str">
            <v>cây</v>
          </cell>
          <cell r="F247">
            <v>527500</v>
          </cell>
        </row>
        <row r="248">
          <cell r="A248" t="str">
            <v>VT26</v>
          </cell>
          <cell r="B248" t="str">
            <v>VT2530</v>
          </cell>
          <cell r="C248" t="str">
            <v xml:space="preserve"> Vải thiều đường kính tán 2,5m ≤ F  &lt; 3m</v>
          </cell>
          <cell r="D248" t="str">
            <v xml:space="preserve"> Vải thiều đường kính tán F = 2,6m</v>
          </cell>
          <cell r="E248" t="str">
            <v>cây</v>
          </cell>
          <cell r="F248">
            <v>527500</v>
          </cell>
        </row>
        <row r="249">
          <cell r="A249" t="str">
            <v>VT27</v>
          </cell>
          <cell r="B249" t="str">
            <v>VT2530</v>
          </cell>
          <cell r="C249" t="str">
            <v xml:space="preserve"> Vải thiều đường kính tán 2,5m ≤ F  &lt; 3m</v>
          </cell>
          <cell r="D249" t="str">
            <v xml:space="preserve"> Vải thiều đường kính tán F = 2,7m</v>
          </cell>
          <cell r="E249" t="str">
            <v>cây</v>
          </cell>
          <cell r="F249">
            <v>527500</v>
          </cell>
        </row>
        <row r="250">
          <cell r="A250" t="str">
            <v>VT28</v>
          </cell>
          <cell r="B250" t="str">
            <v>VT2530</v>
          </cell>
          <cell r="C250" t="str">
            <v xml:space="preserve"> Vải thiều đường kính tán 2,5m ≤ F  &lt; 3m</v>
          </cell>
          <cell r="D250" t="str">
            <v xml:space="preserve"> Vải thiều đường kính tán F = 2,8m</v>
          </cell>
          <cell r="E250" t="str">
            <v>cây</v>
          </cell>
          <cell r="F250">
            <v>527500</v>
          </cell>
        </row>
        <row r="251">
          <cell r="A251" t="str">
            <v>VT29</v>
          </cell>
          <cell r="B251" t="str">
            <v>VT2530</v>
          </cell>
          <cell r="C251" t="str">
            <v xml:space="preserve"> Vải thiều đường kính tán 2,5m ≤ F  &lt; 3m</v>
          </cell>
          <cell r="D251" t="str">
            <v xml:space="preserve"> Vải thiều đường kính tán F = 2,9m</v>
          </cell>
          <cell r="E251" t="str">
            <v>cây</v>
          </cell>
          <cell r="F251">
            <v>527500</v>
          </cell>
        </row>
        <row r="252">
          <cell r="A252" t="str">
            <v>VT30</v>
          </cell>
          <cell r="B252" t="str">
            <v>VT3035</v>
          </cell>
          <cell r="C252" t="str">
            <v xml:space="preserve"> Vải thiều đường kính tán 3m≤ F  &lt; 3,5m</v>
          </cell>
          <cell r="D252" t="str">
            <v xml:space="preserve"> Vải thiều đường kính tán F = 3m</v>
          </cell>
          <cell r="E252" t="str">
            <v>cây</v>
          </cell>
          <cell r="F252">
            <v>639000</v>
          </cell>
        </row>
        <row r="253">
          <cell r="A253" t="str">
            <v>VT31</v>
          </cell>
          <cell r="B253" t="str">
            <v>VT3035</v>
          </cell>
          <cell r="C253" t="str">
            <v xml:space="preserve"> Vải thiều đường kính tán 3m≤ F  &lt; 3,5m</v>
          </cell>
          <cell r="D253" t="str">
            <v xml:space="preserve"> Vải thiều đường kính tán F = 3,1m</v>
          </cell>
          <cell r="E253" t="str">
            <v>cây</v>
          </cell>
          <cell r="F253">
            <v>639000</v>
          </cell>
        </row>
        <row r="254">
          <cell r="A254" t="str">
            <v>VT32</v>
          </cell>
          <cell r="B254" t="str">
            <v>VT3035</v>
          </cell>
          <cell r="C254" t="str">
            <v xml:space="preserve"> Vải thiều đường kính tán 3m≤ F  &lt; 3,5m</v>
          </cell>
          <cell r="D254" t="str">
            <v xml:space="preserve"> Vải thiều đường kính tán F = 3,2m</v>
          </cell>
          <cell r="E254" t="str">
            <v>cây</v>
          </cell>
          <cell r="F254">
            <v>639000</v>
          </cell>
        </row>
        <row r="255">
          <cell r="A255" t="str">
            <v>VT33</v>
          </cell>
          <cell r="B255" t="str">
            <v>VT3035</v>
          </cell>
          <cell r="C255" t="str">
            <v xml:space="preserve"> Vải thiều đường kính tán 3m≤ F  &lt; 3,5m</v>
          </cell>
          <cell r="D255" t="str">
            <v xml:space="preserve"> Vải thiều đường kính tán F = 3,3m</v>
          </cell>
          <cell r="E255" t="str">
            <v>cây</v>
          </cell>
          <cell r="F255">
            <v>639000</v>
          </cell>
        </row>
        <row r="257">
          <cell r="A257" t="str">
            <v>VT35</v>
          </cell>
          <cell r="B257" t="str">
            <v>VT3540</v>
          </cell>
          <cell r="C257" t="str">
            <v xml:space="preserve"> Vải thiều đường kính tán 3,5m ≤ F  &lt; 4m</v>
          </cell>
          <cell r="D257" t="str">
            <v xml:space="preserve"> Vải thiều đường kính tán F = 3,5m</v>
          </cell>
          <cell r="E257" t="str">
            <v>cây</v>
          </cell>
          <cell r="F257">
            <v>750500</v>
          </cell>
        </row>
        <row r="258">
          <cell r="A258" t="str">
            <v>VT36</v>
          </cell>
          <cell r="B258" t="str">
            <v>VT3540</v>
          </cell>
          <cell r="C258" t="str">
            <v xml:space="preserve"> Vải thiều đường kính tán 3,5m ≤ F  &lt; 4m</v>
          </cell>
          <cell r="D258" t="str">
            <v xml:space="preserve"> Vải thiều đường kính tán F = 3,6m</v>
          </cell>
          <cell r="E258" t="str">
            <v>cây</v>
          </cell>
          <cell r="F258">
            <v>750500</v>
          </cell>
        </row>
        <row r="259">
          <cell r="A259" t="str">
            <v>VT37</v>
          </cell>
          <cell r="B259" t="str">
            <v>VT3540</v>
          </cell>
          <cell r="C259" t="str">
            <v xml:space="preserve"> Vải thiều đường kính tán 3,5m ≤ F  &lt; 4m</v>
          </cell>
          <cell r="D259" t="str">
            <v xml:space="preserve"> Vải thiều đường kính tán F = 3,7m</v>
          </cell>
          <cell r="E259" t="str">
            <v>cây</v>
          </cell>
          <cell r="F259">
            <v>750500</v>
          </cell>
        </row>
        <row r="260">
          <cell r="A260" t="str">
            <v>VT38</v>
          </cell>
          <cell r="B260" t="str">
            <v>VT3540</v>
          </cell>
          <cell r="C260" t="str">
            <v xml:space="preserve"> Vải thiều đường kính tán 3,5m ≤ F  &lt; 4m</v>
          </cell>
          <cell r="D260" t="str">
            <v xml:space="preserve"> Vải thiều đường kính tán F = 3,8m</v>
          </cell>
          <cell r="E260" t="str">
            <v>cây</v>
          </cell>
          <cell r="F260">
            <v>750500</v>
          </cell>
        </row>
        <row r="261">
          <cell r="A261" t="str">
            <v>VT39</v>
          </cell>
          <cell r="B261" t="str">
            <v>VT3540</v>
          </cell>
          <cell r="C261" t="str">
            <v xml:space="preserve"> Vải thiều đường kính tán 3,5m ≤ F  &lt; 4m</v>
          </cell>
          <cell r="D261" t="str">
            <v xml:space="preserve"> Vải thiều đường kính tán F = 3,9m</v>
          </cell>
          <cell r="E261" t="str">
            <v>cây</v>
          </cell>
          <cell r="F261">
            <v>750500</v>
          </cell>
        </row>
        <row r="262">
          <cell r="A262" t="str">
            <v>VT40</v>
          </cell>
          <cell r="B262" t="str">
            <v>VT4045</v>
          </cell>
          <cell r="C262" t="str">
            <v xml:space="preserve"> Vải thiều đường kính tán 4m ≤ F  &lt; 4,5m</v>
          </cell>
          <cell r="D262" t="str">
            <v xml:space="preserve"> Vải thiều đường kính tán F = 4m</v>
          </cell>
          <cell r="E262" t="str">
            <v>cây</v>
          </cell>
          <cell r="F262">
            <v>862000</v>
          </cell>
        </row>
        <row r="263">
          <cell r="A263" t="str">
            <v>VT41</v>
          </cell>
          <cell r="B263" t="str">
            <v>VT4045</v>
          </cell>
          <cell r="C263" t="str">
            <v xml:space="preserve"> Vải thiều đường kính tán 4m ≤ F  &lt; 4,5m</v>
          </cell>
          <cell r="D263" t="str">
            <v xml:space="preserve"> Vải thiều đường kính tán F = 4,1m</v>
          </cell>
          <cell r="E263" t="str">
            <v>cây</v>
          </cell>
          <cell r="F263">
            <v>862000</v>
          </cell>
        </row>
        <row r="264">
          <cell r="A264" t="str">
            <v>VT42</v>
          </cell>
          <cell r="B264" t="str">
            <v>VT4045</v>
          </cell>
          <cell r="C264" t="str">
            <v xml:space="preserve"> Vải thiều đường kính tán 4m ≤ F  &lt; 4,5m</v>
          </cell>
          <cell r="D264" t="str">
            <v xml:space="preserve"> Vải thiều đường kính tán F = 4,2m</v>
          </cell>
          <cell r="E264" t="str">
            <v>cây</v>
          </cell>
          <cell r="F264">
            <v>862000</v>
          </cell>
        </row>
        <row r="265">
          <cell r="A265" t="str">
            <v>VT43</v>
          </cell>
          <cell r="B265" t="str">
            <v>VT4045</v>
          </cell>
          <cell r="C265" t="str">
            <v xml:space="preserve"> Vải thiều đường kính tán 4m ≤ F  &lt; 4,5m</v>
          </cell>
          <cell r="D265" t="str">
            <v xml:space="preserve"> Vải thiều đường kính tán F = 4,3m</v>
          </cell>
          <cell r="E265" t="str">
            <v>cây</v>
          </cell>
          <cell r="F265">
            <v>862000</v>
          </cell>
        </row>
        <row r="266">
          <cell r="A266" t="str">
            <v>VT44</v>
          </cell>
          <cell r="B266" t="str">
            <v>VT4045</v>
          </cell>
          <cell r="C266" t="str">
            <v xml:space="preserve"> Vải thiều đường kính tán 4m ≤ F  &lt; 4,5m</v>
          </cell>
          <cell r="D266" t="str">
            <v xml:space="preserve"> Vải thiều đường kính tán F = 4,4m</v>
          </cell>
          <cell r="E266" t="str">
            <v>cây</v>
          </cell>
          <cell r="F266">
            <v>862000</v>
          </cell>
        </row>
        <row r="267">
          <cell r="A267" t="str">
            <v>VT45</v>
          </cell>
          <cell r="B267" t="str">
            <v>VT4555</v>
          </cell>
          <cell r="C267" t="str">
            <v xml:space="preserve"> Vải thiều đường kính tán 4,5 m≤ F  &lt; 5,5m</v>
          </cell>
          <cell r="D267" t="str">
            <v xml:space="preserve"> Vải thiều đường kính tán F = 4,5m</v>
          </cell>
          <cell r="E267" t="str">
            <v>cây</v>
          </cell>
          <cell r="F267">
            <v>973500</v>
          </cell>
        </row>
        <row r="268">
          <cell r="A268" t="str">
            <v>VT46</v>
          </cell>
          <cell r="B268" t="str">
            <v>VT4555</v>
          </cell>
          <cell r="C268" t="str">
            <v xml:space="preserve"> Vải thiều đường kính tán 4,5 m≤ F  &lt; 5,5m</v>
          </cell>
          <cell r="D268" t="str">
            <v xml:space="preserve"> Vải thiều đường kính tán F = 4,6m</v>
          </cell>
          <cell r="E268" t="str">
            <v>cây</v>
          </cell>
          <cell r="F268">
            <v>973500</v>
          </cell>
        </row>
        <row r="269">
          <cell r="A269" t="str">
            <v>VT47</v>
          </cell>
          <cell r="B269" t="str">
            <v>VT4555</v>
          </cell>
          <cell r="C269" t="str">
            <v xml:space="preserve"> Vải thiều đường kính tán 4,5 m≤ F  &lt; 5,5m</v>
          </cell>
          <cell r="D269" t="str">
            <v xml:space="preserve"> Vải thiều đường kính tán F = 4,7m</v>
          </cell>
          <cell r="E269" t="str">
            <v>cây</v>
          </cell>
          <cell r="F269">
            <v>973500</v>
          </cell>
        </row>
        <row r="270">
          <cell r="A270" t="str">
            <v>VT48</v>
          </cell>
          <cell r="B270" t="str">
            <v>VT4555</v>
          </cell>
          <cell r="C270" t="str">
            <v xml:space="preserve"> Vải thiều đường kính tán 4,5 m≤ F  &lt; 5,5m</v>
          </cell>
          <cell r="D270" t="str">
            <v xml:space="preserve"> Vải thiều đường kính tán F = 4,8m</v>
          </cell>
          <cell r="E270" t="str">
            <v>cây</v>
          </cell>
          <cell r="F270">
            <v>973500</v>
          </cell>
        </row>
        <row r="271">
          <cell r="A271" t="str">
            <v>VT49</v>
          </cell>
          <cell r="B271" t="str">
            <v>VT4555</v>
          </cell>
          <cell r="C271" t="str">
            <v xml:space="preserve"> Vải thiều đường kính tán 4,5 m≤ F  &lt; 5,5m</v>
          </cell>
          <cell r="D271" t="str">
            <v xml:space="preserve"> Vải thiều đường kính tán F = 4,9m</v>
          </cell>
          <cell r="E271" t="str">
            <v>cây</v>
          </cell>
          <cell r="F271">
            <v>973500</v>
          </cell>
        </row>
        <row r="272">
          <cell r="A272" t="str">
            <v>VT50</v>
          </cell>
          <cell r="B272" t="str">
            <v>VT4555</v>
          </cell>
          <cell r="C272" t="str">
            <v xml:space="preserve"> Vải thiều đường kính tán 4,5 m≤ F  &lt; 5,5m</v>
          </cell>
          <cell r="D272" t="str">
            <v xml:space="preserve"> Vải thiều đường kính tán F = 5m</v>
          </cell>
          <cell r="E272" t="str">
            <v>cây</v>
          </cell>
          <cell r="F272">
            <v>973500</v>
          </cell>
        </row>
        <row r="273">
          <cell r="A273" t="str">
            <v>VT51</v>
          </cell>
          <cell r="B273" t="str">
            <v>VT4555</v>
          </cell>
          <cell r="C273" t="str">
            <v xml:space="preserve"> Vải thiều đường kính tán 4,5 m≤ F  &lt; 5,5m</v>
          </cell>
          <cell r="D273" t="str">
            <v xml:space="preserve"> Vải thiều đường kính tán F = 5,1m</v>
          </cell>
          <cell r="E273" t="str">
            <v>cây</v>
          </cell>
          <cell r="F273">
            <v>973500</v>
          </cell>
        </row>
        <row r="274">
          <cell r="A274" t="str">
            <v>VT52</v>
          </cell>
          <cell r="B274" t="str">
            <v>VT4555</v>
          </cell>
          <cell r="C274" t="str">
            <v xml:space="preserve"> Vải thiều đường kính tán 4,5 m≤ F  &lt; 5,5m</v>
          </cell>
          <cell r="D274" t="str">
            <v xml:space="preserve"> Vải thiều đường kính tán F = 5,2m</v>
          </cell>
          <cell r="E274" t="str">
            <v>cây</v>
          </cell>
          <cell r="F274">
            <v>973500</v>
          </cell>
        </row>
        <row r="275">
          <cell r="A275" t="str">
            <v>VT53</v>
          </cell>
          <cell r="B275" t="str">
            <v>VT4555</v>
          </cell>
          <cell r="C275" t="str">
            <v xml:space="preserve"> Vải thiều đường kính tán 4,5 m≤ F  &lt; 5,5m</v>
          </cell>
          <cell r="D275" t="str">
            <v xml:space="preserve"> Vải thiều đường kính tán F = 5,3m</v>
          </cell>
          <cell r="E275" t="str">
            <v>cây</v>
          </cell>
          <cell r="F275">
            <v>973500</v>
          </cell>
        </row>
        <row r="276">
          <cell r="A276" t="str">
            <v>VT54</v>
          </cell>
          <cell r="B276" t="str">
            <v>VT4555</v>
          </cell>
          <cell r="C276" t="str">
            <v xml:space="preserve"> Vải thiều đường kính tán 4,5 m≤ F  &lt; 5,5m</v>
          </cell>
          <cell r="D276" t="str">
            <v xml:space="preserve"> Vải thiều đường kính tán F = 5,4m</v>
          </cell>
          <cell r="E276" t="str">
            <v>cây</v>
          </cell>
          <cell r="F276">
            <v>973500</v>
          </cell>
        </row>
        <row r="277">
          <cell r="A277" t="str">
            <v>VT55</v>
          </cell>
          <cell r="B277" t="str">
            <v>VT5565</v>
          </cell>
          <cell r="C277" t="str">
            <v xml:space="preserve"> Vải thiều đường kính tán 5,5 m≤ F  &lt; 6,5m</v>
          </cell>
          <cell r="D277" t="str">
            <v xml:space="preserve"> Vải thiều đường kính tán F = 5,5m</v>
          </cell>
          <cell r="E277" t="str">
            <v>cây</v>
          </cell>
          <cell r="F277">
            <v>1085000</v>
          </cell>
        </row>
        <row r="278">
          <cell r="A278" t="str">
            <v>VT56</v>
          </cell>
          <cell r="B278" t="str">
            <v>VT5565</v>
          </cell>
          <cell r="C278" t="str">
            <v xml:space="preserve"> Vải thiều đường kính tán 5,5 m≤ F  &lt; 6,5m</v>
          </cell>
          <cell r="D278" t="str">
            <v xml:space="preserve"> Vải thiều đường kính tán F = 5,6m</v>
          </cell>
          <cell r="E278" t="str">
            <v>cây</v>
          </cell>
          <cell r="F278">
            <v>1085000</v>
          </cell>
        </row>
        <row r="279">
          <cell r="A279" t="str">
            <v>VT57</v>
          </cell>
          <cell r="B279" t="str">
            <v>VT5565</v>
          </cell>
          <cell r="C279" t="str">
            <v xml:space="preserve"> Vải thiều đường kính tán 5,5 m≤ F  &lt; 6,5m</v>
          </cell>
          <cell r="D279" t="str">
            <v xml:space="preserve"> Vải thiều đường kính tán F = 5,7m</v>
          </cell>
          <cell r="E279" t="str">
            <v>cây</v>
          </cell>
          <cell r="F279">
            <v>1085000</v>
          </cell>
        </row>
        <row r="280">
          <cell r="A280" t="str">
            <v>VT58</v>
          </cell>
          <cell r="B280" t="str">
            <v>VT5565</v>
          </cell>
          <cell r="C280" t="str">
            <v xml:space="preserve"> Vải thiều đường kính tán 5,5 m≤ F  &lt; 6,5m</v>
          </cell>
          <cell r="D280" t="str">
            <v xml:space="preserve"> Vải thiều đường kính tán F = 5,8m</v>
          </cell>
          <cell r="E280" t="str">
            <v>cây</v>
          </cell>
          <cell r="F280">
            <v>1085000</v>
          </cell>
        </row>
        <row r="281">
          <cell r="A281" t="str">
            <v>VT59</v>
          </cell>
          <cell r="B281" t="str">
            <v>VT5565</v>
          </cell>
          <cell r="C281" t="str">
            <v xml:space="preserve"> Vải thiều đường kính tán 5,5 m≤ F  &lt; 6,5m</v>
          </cell>
          <cell r="D281" t="str">
            <v xml:space="preserve"> Vải thiều đường kính tán F = 5,9m</v>
          </cell>
          <cell r="E281" t="str">
            <v>cây</v>
          </cell>
          <cell r="F281">
            <v>1085000</v>
          </cell>
        </row>
        <row r="282">
          <cell r="A282" t="str">
            <v>VT60</v>
          </cell>
          <cell r="B282" t="str">
            <v>VT5565</v>
          </cell>
          <cell r="C282" t="str">
            <v xml:space="preserve"> Vải thiều đường kính tán 5,5 m≤ F  &lt; 6,5m</v>
          </cell>
          <cell r="D282" t="str">
            <v xml:space="preserve"> Vải thiều đường kính tán F = 6m</v>
          </cell>
          <cell r="E282" t="str">
            <v>cây</v>
          </cell>
          <cell r="F282">
            <v>1085000</v>
          </cell>
        </row>
        <row r="283">
          <cell r="A283" t="str">
            <v>VT61</v>
          </cell>
          <cell r="B283" t="str">
            <v>VT5565</v>
          </cell>
          <cell r="C283" t="str">
            <v xml:space="preserve"> Vải thiều đường kính tán 5,5 m≤ F  &lt; 6,5m</v>
          </cell>
          <cell r="D283" t="str">
            <v xml:space="preserve"> Vải thiều đường kính tán F = 6,1m</v>
          </cell>
          <cell r="E283" t="str">
            <v>cây</v>
          </cell>
          <cell r="F283">
            <v>1085000</v>
          </cell>
        </row>
        <row r="284">
          <cell r="A284" t="str">
            <v>VT62</v>
          </cell>
          <cell r="B284" t="str">
            <v>VT5565</v>
          </cell>
          <cell r="C284" t="str">
            <v xml:space="preserve"> Vải thiều đường kính tán 5,5 m≤ F  &lt; 6,5m</v>
          </cell>
          <cell r="D284" t="str">
            <v xml:space="preserve"> Vải thiều đường kính tán F = 6,2m</v>
          </cell>
          <cell r="E284" t="str">
            <v>cây</v>
          </cell>
          <cell r="F284">
            <v>1085000</v>
          </cell>
        </row>
        <row r="285">
          <cell r="A285" t="str">
            <v>VT63</v>
          </cell>
          <cell r="B285" t="str">
            <v>VT5565</v>
          </cell>
          <cell r="C285" t="str">
            <v xml:space="preserve"> Vải thiều đường kính tán 5,5 m≤ F  &lt; 6,5m</v>
          </cell>
          <cell r="D285" t="str">
            <v xml:space="preserve"> Vải thiều đường kính tán F = 6,3m</v>
          </cell>
          <cell r="E285" t="str">
            <v>cây</v>
          </cell>
          <cell r="F285">
            <v>1085000</v>
          </cell>
        </row>
        <row r="286">
          <cell r="A286" t="str">
            <v>VT64</v>
          </cell>
          <cell r="B286" t="str">
            <v>VT5565</v>
          </cell>
          <cell r="C286" t="str">
            <v xml:space="preserve"> Vải thiều đường kính tán 5,5 m≤ F  &lt; 6,5m</v>
          </cell>
          <cell r="D286" t="str">
            <v xml:space="preserve"> Vải thiều đường kính tán F = 6,4m</v>
          </cell>
          <cell r="E286" t="str">
            <v>cây</v>
          </cell>
          <cell r="F286">
            <v>1085000</v>
          </cell>
        </row>
        <row r="287">
          <cell r="A287" t="str">
            <v>VT65</v>
          </cell>
          <cell r="B287" t="str">
            <v>VT6575</v>
          </cell>
          <cell r="C287" t="str">
            <v xml:space="preserve"> Vải thiều đường kính tán 6,5 m≤ F  &lt; 7,5m</v>
          </cell>
          <cell r="D287" t="str">
            <v xml:space="preserve"> Vải thiều đường kính tán F = 6,5m</v>
          </cell>
          <cell r="E287" t="str">
            <v>cây</v>
          </cell>
          <cell r="F287">
            <v>1606000</v>
          </cell>
        </row>
        <row r="288">
          <cell r="A288" t="str">
            <v>VT66</v>
          </cell>
          <cell r="B288" t="str">
            <v>VT6575</v>
          </cell>
          <cell r="C288" t="str">
            <v xml:space="preserve"> Vải thiều đường kính tán 6,5 m≤ F  &lt; 7,5m</v>
          </cell>
          <cell r="D288" t="str">
            <v xml:space="preserve"> Vải thiều đường kính tán F = 6,6m</v>
          </cell>
          <cell r="E288" t="str">
            <v>cây</v>
          </cell>
          <cell r="F288">
            <v>1606000</v>
          </cell>
        </row>
        <row r="289">
          <cell r="A289" t="str">
            <v>VT67</v>
          </cell>
          <cell r="B289" t="str">
            <v>VT6575</v>
          </cell>
          <cell r="C289" t="str">
            <v xml:space="preserve"> Vải thiều đường kính tán 6,5 m≤ F  &lt; 7,5m</v>
          </cell>
          <cell r="D289" t="str">
            <v xml:space="preserve"> Vải thiều đường kính tán F = 6,7m</v>
          </cell>
          <cell r="E289" t="str">
            <v>cây</v>
          </cell>
          <cell r="F289">
            <v>1606000</v>
          </cell>
        </row>
        <row r="290">
          <cell r="A290" t="str">
            <v>VT68</v>
          </cell>
          <cell r="B290" t="str">
            <v>VT6575</v>
          </cell>
          <cell r="C290" t="str">
            <v xml:space="preserve"> Vải thiều đường kính tán 6,5 m≤ F  &lt; 7,5m</v>
          </cell>
          <cell r="D290" t="str">
            <v xml:space="preserve"> Vải thiều đường kính tán F = 6,8m</v>
          </cell>
          <cell r="E290" t="str">
            <v>cây</v>
          </cell>
          <cell r="F290">
            <v>1606000</v>
          </cell>
        </row>
        <row r="291">
          <cell r="A291" t="str">
            <v>VT69</v>
          </cell>
          <cell r="B291" t="str">
            <v>VT6575</v>
          </cell>
          <cell r="C291" t="str">
            <v xml:space="preserve"> Vải thiều đường kính tán 6,5 m≤ F  &lt; 7,5m</v>
          </cell>
          <cell r="D291" t="str">
            <v xml:space="preserve"> Vải thiều đường kính tán F = 6,9m</v>
          </cell>
          <cell r="E291" t="str">
            <v>cây</v>
          </cell>
          <cell r="F291">
            <v>1606000</v>
          </cell>
        </row>
        <row r="292">
          <cell r="A292" t="str">
            <v>VT70</v>
          </cell>
          <cell r="B292" t="str">
            <v>VT6575</v>
          </cell>
          <cell r="C292" t="str">
            <v xml:space="preserve"> Vải thiều đường kính tán 6,5 m≤ F  &lt; 7,5m</v>
          </cell>
          <cell r="D292" t="str">
            <v xml:space="preserve"> Vải thiều đường kính tán F = 7m</v>
          </cell>
          <cell r="E292" t="str">
            <v>cây</v>
          </cell>
          <cell r="F292">
            <v>1606000</v>
          </cell>
        </row>
        <row r="293">
          <cell r="A293" t="str">
            <v>VT71</v>
          </cell>
          <cell r="B293" t="str">
            <v>VT6575</v>
          </cell>
          <cell r="C293" t="str">
            <v xml:space="preserve"> Vải thiều đường kính tán 6,5 m≤ F  &lt; 7,5m</v>
          </cell>
          <cell r="D293" t="str">
            <v xml:space="preserve"> Vải thiều đường kính tán F = 7,1m</v>
          </cell>
          <cell r="E293" t="str">
            <v>cây</v>
          </cell>
          <cell r="F293">
            <v>1606000</v>
          </cell>
        </row>
        <row r="294">
          <cell r="A294" t="str">
            <v>VT72</v>
          </cell>
          <cell r="B294" t="str">
            <v>VT6575</v>
          </cell>
          <cell r="C294" t="str">
            <v xml:space="preserve"> Vải thiều đường kính tán 6,5 m≤ F  &lt; 7,5m</v>
          </cell>
          <cell r="D294" t="str">
            <v xml:space="preserve"> Vải thiều đường kính tán F = 7,2m</v>
          </cell>
          <cell r="E294" t="str">
            <v>cây</v>
          </cell>
          <cell r="F294">
            <v>1606000</v>
          </cell>
        </row>
        <row r="295">
          <cell r="A295" t="str">
            <v>VT73</v>
          </cell>
          <cell r="B295" t="str">
            <v>VT6575</v>
          </cell>
          <cell r="C295" t="str">
            <v xml:space="preserve"> Vải thiều đường kính tán 6,5 m≤ F  &lt; 7,5m</v>
          </cell>
          <cell r="D295" t="str">
            <v xml:space="preserve"> Vải thiều đường kính tán F = 7,3m</v>
          </cell>
          <cell r="E295" t="str">
            <v>cây</v>
          </cell>
          <cell r="F295">
            <v>1606000</v>
          </cell>
        </row>
        <row r="296">
          <cell r="A296" t="str">
            <v>VT74</v>
          </cell>
          <cell r="B296" t="str">
            <v>VT6575</v>
          </cell>
          <cell r="C296" t="str">
            <v xml:space="preserve"> Vải thiều đường kính tán 6,5 m≤ F  &lt; 7,5m</v>
          </cell>
          <cell r="D296" t="str">
            <v xml:space="preserve"> Vải thiều đường kính tán F = 7,4m</v>
          </cell>
          <cell r="E296" t="str">
            <v>cây</v>
          </cell>
          <cell r="F296">
            <v>1606000</v>
          </cell>
        </row>
        <row r="297">
          <cell r="A297" t="str">
            <v>VT75</v>
          </cell>
          <cell r="B297" t="str">
            <v>VT7585</v>
          </cell>
          <cell r="C297" t="str">
            <v xml:space="preserve"> Vải thiều đường kính tán 7,5 m≤ F  &lt; 8,5m</v>
          </cell>
          <cell r="D297" t="str">
            <v xml:space="preserve"> Vải thiều đường kính tán F = 7,5m</v>
          </cell>
          <cell r="E297" t="str">
            <v>cây</v>
          </cell>
          <cell r="F297">
            <v>1932000</v>
          </cell>
        </row>
        <row r="298">
          <cell r="A298" t="str">
            <v>VT76</v>
          </cell>
          <cell r="B298" t="str">
            <v>VT7585</v>
          </cell>
          <cell r="C298" t="str">
            <v xml:space="preserve"> Vải thiều đường kính tán 7,5 m≤ F  &lt; 8,5m</v>
          </cell>
          <cell r="D298" t="str">
            <v xml:space="preserve"> Vải thiều đường kính tán F = 7,6m</v>
          </cell>
          <cell r="E298" t="str">
            <v>cây</v>
          </cell>
          <cell r="F298">
            <v>1932000</v>
          </cell>
        </row>
        <row r="299">
          <cell r="A299" t="str">
            <v>VT77</v>
          </cell>
          <cell r="B299" t="str">
            <v>VT7585</v>
          </cell>
          <cell r="C299" t="str">
            <v xml:space="preserve"> Vải thiều đường kính tán 7,5 m≤ F  &lt; 8,5m</v>
          </cell>
          <cell r="D299" t="str">
            <v xml:space="preserve"> Vải thiều đường kính tán F = 7,7m</v>
          </cell>
          <cell r="E299" t="str">
            <v>cây</v>
          </cell>
          <cell r="F299">
            <v>1932000</v>
          </cell>
        </row>
        <row r="300">
          <cell r="A300" t="str">
            <v>VT78</v>
          </cell>
          <cell r="B300" t="str">
            <v>VT7585</v>
          </cell>
          <cell r="C300" t="str">
            <v xml:space="preserve"> Vải thiều đường kính tán 7,5 m≤ F  &lt; 8,5m</v>
          </cell>
          <cell r="D300" t="str">
            <v xml:space="preserve"> Vải thiều đường kính tán F = 7,8m</v>
          </cell>
          <cell r="E300" t="str">
            <v>cây</v>
          </cell>
          <cell r="F300">
            <v>1932000</v>
          </cell>
        </row>
        <row r="301">
          <cell r="A301" t="str">
            <v>VT79</v>
          </cell>
          <cell r="B301" t="str">
            <v>VT7585</v>
          </cell>
          <cell r="C301" t="str">
            <v xml:space="preserve"> Vải thiều đường kính tán 7,5 m≤ F  &lt; 8,5m</v>
          </cell>
          <cell r="D301" t="str">
            <v xml:space="preserve"> Vải thiều đường kính tán F = 7,9m</v>
          </cell>
          <cell r="E301" t="str">
            <v>cây</v>
          </cell>
          <cell r="F301">
            <v>1932000</v>
          </cell>
        </row>
        <row r="302">
          <cell r="A302" t="str">
            <v>VT80</v>
          </cell>
          <cell r="B302" t="str">
            <v>VT7585</v>
          </cell>
          <cell r="C302" t="str">
            <v xml:space="preserve"> Vải thiều đường kính tán 7,5 m≤ F  &lt; 8,5m</v>
          </cell>
          <cell r="D302" t="str">
            <v xml:space="preserve"> Vải thiều đường kính tán F = 8m</v>
          </cell>
          <cell r="E302" t="str">
            <v>cây</v>
          </cell>
          <cell r="F302">
            <v>1932000</v>
          </cell>
        </row>
        <row r="303">
          <cell r="A303" t="str">
            <v>VT81</v>
          </cell>
          <cell r="B303" t="str">
            <v>VT7585</v>
          </cell>
          <cell r="C303" t="str">
            <v xml:space="preserve"> Vải thiều đường kính tán 7,5 m≤ F  &lt; 8,5m</v>
          </cell>
          <cell r="D303" t="str">
            <v xml:space="preserve"> Vải thiều đường kính tán F = 8,1m</v>
          </cell>
          <cell r="E303" t="str">
            <v>cây</v>
          </cell>
          <cell r="F303">
            <v>1932000</v>
          </cell>
        </row>
        <row r="304">
          <cell r="A304" t="str">
            <v>VT82</v>
          </cell>
          <cell r="B304" t="str">
            <v>VT7585</v>
          </cell>
          <cell r="C304" t="str">
            <v xml:space="preserve"> Vải thiều đường kính tán 7,5 m≤ F  &lt; 8,5m</v>
          </cell>
          <cell r="D304" t="str">
            <v xml:space="preserve"> Vải thiều đường kính tán F = 8,2m</v>
          </cell>
          <cell r="E304" t="str">
            <v>cây</v>
          </cell>
          <cell r="F304">
            <v>1932000</v>
          </cell>
        </row>
        <row r="305">
          <cell r="A305" t="str">
            <v>VT83</v>
          </cell>
          <cell r="B305" t="str">
            <v>VT7585</v>
          </cell>
          <cell r="C305" t="str">
            <v xml:space="preserve"> Vải thiều đường kính tán 7,5 m≤ F  &lt; 8,5m</v>
          </cell>
          <cell r="D305" t="str">
            <v xml:space="preserve"> Vải thiều đường kính tán F = 8,3m</v>
          </cell>
          <cell r="E305" t="str">
            <v>cây</v>
          </cell>
          <cell r="F305">
            <v>1932000</v>
          </cell>
        </row>
        <row r="306">
          <cell r="A306" t="str">
            <v>VT84</v>
          </cell>
          <cell r="B306" t="str">
            <v>VT7585</v>
          </cell>
          <cell r="C306" t="str">
            <v xml:space="preserve"> Vải thiều đường kính tán 7,5 m≤ F  &lt; 8,5m</v>
          </cell>
          <cell r="D306" t="str">
            <v xml:space="preserve"> Vải thiều đường kính tán F = 8,4m</v>
          </cell>
          <cell r="E306" t="str">
            <v>cây</v>
          </cell>
          <cell r="F306">
            <v>1932000</v>
          </cell>
        </row>
        <row r="307">
          <cell r="A307" t="str">
            <v>VT85</v>
          </cell>
          <cell r="B307" t="str">
            <v>VT8595</v>
          </cell>
          <cell r="C307" t="str">
            <v xml:space="preserve"> Vải thiều đường kính tán 8,5 m≤ F  &lt; 9,5m</v>
          </cell>
          <cell r="D307" t="str">
            <v xml:space="preserve"> Vải thiều đường kính tán F = 8,5m</v>
          </cell>
          <cell r="E307" t="str">
            <v>cây</v>
          </cell>
          <cell r="F307">
            <v>2518000</v>
          </cell>
        </row>
        <row r="308">
          <cell r="A308" t="str">
            <v>VT86</v>
          </cell>
          <cell r="B308" t="str">
            <v>VT8595</v>
          </cell>
          <cell r="C308" t="str">
            <v xml:space="preserve"> Vải thiều đường kính tán 8,5 m≤ F  &lt; 9,5m</v>
          </cell>
          <cell r="D308" t="str">
            <v xml:space="preserve"> Vải thiều đường kính tán F = 8,6m</v>
          </cell>
          <cell r="E308" t="str">
            <v>cây</v>
          </cell>
          <cell r="F308">
            <v>2518000</v>
          </cell>
        </row>
        <row r="309">
          <cell r="A309" t="str">
            <v>VT87</v>
          </cell>
          <cell r="B309" t="str">
            <v>VT8595</v>
          </cell>
          <cell r="C309" t="str">
            <v xml:space="preserve"> Vải thiều đường kính tán 8,5 m≤ F  &lt; 9,5m</v>
          </cell>
          <cell r="D309" t="str">
            <v xml:space="preserve"> Vải thiều đường kính tán F = 8,7m</v>
          </cell>
          <cell r="E309" t="str">
            <v>cây</v>
          </cell>
          <cell r="F309">
            <v>2518000</v>
          </cell>
        </row>
        <row r="310">
          <cell r="A310" t="str">
            <v>VT88</v>
          </cell>
          <cell r="B310" t="str">
            <v>VT8595</v>
          </cell>
          <cell r="C310" t="str">
            <v xml:space="preserve"> Vải thiều đường kính tán 8,5 m≤ F  &lt; 9,5m</v>
          </cell>
          <cell r="D310" t="str">
            <v xml:space="preserve"> Vải thiều đường kính tán F = 8,8m</v>
          </cell>
          <cell r="E310" t="str">
            <v>cây</v>
          </cell>
          <cell r="F310">
            <v>2518000</v>
          </cell>
        </row>
        <row r="311">
          <cell r="A311" t="str">
            <v>VT89</v>
          </cell>
          <cell r="B311" t="str">
            <v>VT8595</v>
          </cell>
          <cell r="C311" t="str">
            <v xml:space="preserve"> Vải thiều đường kính tán 8,5 m≤ F  &lt; 9,5m</v>
          </cell>
          <cell r="D311" t="str">
            <v xml:space="preserve"> Vải thiều đường kính tán F = 8,9m</v>
          </cell>
          <cell r="E311" t="str">
            <v>cây</v>
          </cell>
          <cell r="F311">
            <v>2518000</v>
          </cell>
        </row>
        <row r="312">
          <cell r="A312" t="str">
            <v>VT90</v>
          </cell>
          <cell r="B312" t="str">
            <v>VT8595</v>
          </cell>
          <cell r="C312" t="str">
            <v xml:space="preserve"> Vải thiều đường kính tán 8,5 m≤ F  &lt; 9,5m</v>
          </cell>
          <cell r="D312" t="str">
            <v xml:space="preserve"> Vải thiều đường kính tán F = 9m</v>
          </cell>
          <cell r="E312" t="str">
            <v>cây</v>
          </cell>
          <cell r="F312">
            <v>2518000</v>
          </cell>
        </row>
        <row r="313">
          <cell r="A313" t="str">
            <v>VT91</v>
          </cell>
          <cell r="B313" t="str">
            <v>VT8595</v>
          </cell>
          <cell r="C313" t="str">
            <v xml:space="preserve"> Vải thiều đường kính tán 8,5 m≤ F  &lt; 9,5m</v>
          </cell>
          <cell r="D313" t="str">
            <v xml:space="preserve"> Vải thiều đường kính tán F = 9,1m</v>
          </cell>
          <cell r="E313" t="str">
            <v>cây</v>
          </cell>
          <cell r="F313">
            <v>2518000</v>
          </cell>
        </row>
        <row r="314">
          <cell r="A314" t="str">
            <v>VT92</v>
          </cell>
          <cell r="B314" t="str">
            <v>VT8595</v>
          </cell>
          <cell r="C314" t="str">
            <v xml:space="preserve"> Vải thiều đường kính tán 8,5 m≤ F  &lt; 9,5m</v>
          </cell>
          <cell r="D314" t="str">
            <v xml:space="preserve"> Vải thiều đường kính tán F = 9,2m</v>
          </cell>
          <cell r="E314" t="str">
            <v>cây</v>
          </cell>
          <cell r="F314">
            <v>2518000</v>
          </cell>
        </row>
        <row r="315">
          <cell r="A315" t="str">
            <v>VT93</v>
          </cell>
          <cell r="B315" t="str">
            <v>VT8595</v>
          </cell>
          <cell r="C315" t="str">
            <v xml:space="preserve"> Vải thiều đường kính tán 8,5 m≤ F  &lt; 9,5m</v>
          </cell>
          <cell r="D315" t="str">
            <v xml:space="preserve"> Vải thiều đường kính tán F = 9,3m</v>
          </cell>
          <cell r="E315" t="str">
            <v>cây</v>
          </cell>
          <cell r="F315">
            <v>2518000</v>
          </cell>
        </row>
        <row r="316">
          <cell r="A316" t="str">
            <v>VT94</v>
          </cell>
          <cell r="B316" t="str">
            <v>VT8595</v>
          </cell>
          <cell r="C316" t="str">
            <v xml:space="preserve"> Vải thiều đường kính tán 8,5 m≤ F  &lt; 9,5m</v>
          </cell>
          <cell r="D316" t="str">
            <v xml:space="preserve"> Vải thiều đường kính tán F = 9,4m</v>
          </cell>
          <cell r="E316" t="str">
            <v>cây</v>
          </cell>
          <cell r="F316">
            <v>2518000</v>
          </cell>
        </row>
        <row r="317">
          <cell r="A317" t="str">
            <v>VT95</v>
          </cell>
          <cell r="B317" t="str">
            <v>VT95100</v>
          </cell>
          <cell r="C317" t="str">
            <v xml:space="preserve"> Vải thiều đường kính tán 9,5 m≤ F  &lt; 10m</v>
          </cell>
          <cell r="D317" t="str">
            <v xml:space="preserve"> Vải thiều đường kính tán F = 9,5m</v>
          </cell>
          <cell r="E317" t="str">
            <v>cây</v>
          </cell>
          <cell r="F317">
            <v>2844000</v>
          </cell>
        </row>
        <row r="318">
          <cell r="A318" t="str">
            <v>VT96</v>
          </cell>
          <cell r="B318" t="str">
            <v>VT95100</v>
          </cell>
          <cell r="C318" t="str">
            <v xml:space="preserve"> Vải thiều đường kính tán 9,5 m≤ F  &lt; 10m</v>
          </cell>
          <cell r="D318" t="str">
            <v xml:space="preserve"> Vải thiều đường kính tán F = 9,6m</v>
          </cell>
          <cell r="E318" t="str">
            <v>cây</v>
          </cell>
          <cell r="F318">
            <v>2844000</v>
          </cell>
        </row>
        <row r="319">
          <cell r="A319" t="str">
            <v>VT97</v>
          </cell>
          <cell r="B319" t="str">
            <v>VT95100</v>
          </cell>
          <cell r="C319" t="str">
            <v xml:space="preserve"> Vải thiều đường kính tán 9,5 m≤ F  &lt; 10m</v>
          </cell>
          <cell r="D319" t="str">
            <v xml:space="preserve"> Vải thiều đường kính tán F = 9,7m</v>
          </cell>
          <cell r="E319" t="str">
            <v>cây</v>
          </cell>
          <cell r="F319">
            <v>2844000</v>
          </cell>
        </row>
        <row r="320">
          <cell r="A320" t="str">
            <v>VT98</v>
          </cell>
          <cell r="B320" t="str">
            <v>VT95100</v>
          </cell>
          <cell r="C320" t="str">
            <v xml:space="preserve"> Vải thiều đường kính tán 9,5 m≤ F  &lt; 10m</v>
          </cell>
          <cell r="D320" t="str">
            <v xml:space="preserve"> Vải thiều đường kính tán F = 9,8m</v>
          </cell>
          <cell r="E320" t="str">
            <v>cây</v>
          </cell>
          <cell r="F320">
            <v>2844000</v>
          </cell>
        </row>
        <row r="321">
          <cell r="A321" t="str">
            <v>VT99</v>
          </cell>
          <cell r="B321" t="str">
            <v>VT95100</v>
          </cell>
          <cell r="C321" t="str">
            <v xml:space="preserve"> Vải thiều đường kính tán 9,5 m≤ F  &lt; 10m</v>
          </cell>
          <cell r="D321" t="str">
            <v xml:space="preserve"> Vải thiều đường kính tán F = 9,9m</v>
          </cell>
          <cell r="E321" t="str">
            <v>cây</v>
          </cell>
          <cell r="F321">
            <v>2844000</v>
          </cell>
        </row>
        <row r="322">
          <cell r="A322" t="str">
            <v>VT100</v>
          </cell>
          <cell r="B322" t="str">
            <v>VT100150</v>
          </cell>
          <cell r="C322" t="str">
            <v xml:space="preserve"> Vải thiều đường kính tán 10≤ F  &lt; 15m</v>
          </cell>
          <cell r="D322" t="str">
            <v xml:space="preserve"> Vải thiều đường kính tán 10≤ F  &lt; 15m</v>
          </cell>
          <cell r="E322" t="str">
            <v>cây</v>
          </cell>
          <cell r="F322">
            <v>3170000</v>
          </cell>
        </row>
        <row r="323">
          <cell r="A323" t="str">
            <v>VT150</v>
          </cell>
          <cell r="B323" t="str">
            <v>VT150150</v>
          </cell>
          <cell r="C323" t="str">
            <v xml:space="preserve"> Vải thiều đường kính tán F  &gt; 15m</v>
          </cell>
          <cell r="D323" t="str">
            <v xml:space="preserve"> Vải thiều đường kính tán F  &gt; 15m</v>
          </cell>
          <cell r="E323" t="str">
            <v>cây</v>
          </cell>
          <cell r="F323">
            <v>3496000</v>
          </cell>
        </row>
        <row r="324">
          <cell r="A324" t="str">
            <v>HOM</v>
          </cell>
          <cell r="B324" t="str">
            <v>HOM</v>
          </cell>
          <cell r="C324" t="str">
            <v>Hồng mới trồng đến dưới 1 năm</v>
          </cell>
          <cell r="D324" t="str">
            <v>Cây hồng mới trồng</v>
          </cell>
          <cell r="E324" t="str">
            <v>cây</v>
          </cell>
          <cell r="F324">
            <v>34000</v>
          </cell>
        </row>
        <row r="325">
          <cell r="A325" t="str">
            <v>HO1</v>
          </cell>
          <cell r="B325" t="str">
            <v>HO12</v>
          </cell>
          <cell r="C325" t="str">
            <v>Hồng ĐK gốc từ 1-2 cm,</v>
          </cell>
          <cell r="D325" t="str">
            <v>Hồng ĐK gốc từ 1-2 cm,</v>
          </cell>
          <cell r="E325" t="str">
            <v>cây</v>
          </cell>
          <cell r="F325">
            <v>58000</v>
          </cell>
        </row>
        <row r="326">
          <cell r="A326" t="str">
            <v>HO2</v>
          </cell>
          <cell r="B326" t="str">
            <v>HO25</v>
          </cell>
          <cell r="C326" t="str">
            <v>Hồng ĐK gốc từ 2-5 cm</v>
          </cell>
          <cell r="D326" t="str">
            <v xml:space="preserve">Hồng đường kính gốc 2 cm </v>
          </cell>
          <cell r="E326" t="str">
            <v>cây</v>
          </cell>
          <cell r="F326">
            <v>122000</v>
          </cell>
        </row>
        <row r="327">
          <cell r="A327" t="str">
            <v>HO3</v>
          </cell>
          <cell r="B327" t="str">
            <v>HO25</v>
          </cell>
          <cell r="C327" t="str">
            <v>Hồng ĐK gốc từ 2-5 cm</v>
          </cell>
          <cell r="D327" t="str">
            <v xml:space="preserve">Hồng đường kính gốc 3 cm </v>
          </cell>
          <cell r="E327" t="str">
            <v>cây</v>
          </cell>
          <cell r="F327">
            <v>122000</v>
          </cell>
        </row>
        <row r="328">
          <cell r="A328" t="str">
            <v>HO4</v>
          </cell>
          <cell r="B328" t="str">
            <v>HO25</v>
          </cell>
          <cell r="C328" t="str">
            <v>Hồng ĐK gốc từ 2-5 cm</v>
          </cell>
          <cell r="D328" t="str">
            <v xml:space="preserve">Hồng đường kính gốc 4 cm </v>
          </cell>
          <cell r="E328" t="str">
            <v>cây</v>
          </cell>
          <cell r="F328">
            <v>122000</v>
          </cell>
        </row>
        <row r="329">
          <cell r="A329" t="str">
            <v>HO5</v>
          </cell>
          <cell r="B329" t="str">
            <v>HO57</v>
          </cell>
          <cell r="C329" t="str">
            <v>Hồng ĐK gốc từ 5-7 cm</v>
          </cell>
          <cell r="D329" t="str">
            <v xml:space="preserve">Hồng đường kính gốc 5 cm </v>
          </cell>
          <cell r="E329" t="str">
            <v>cây</v>
          </cell>
          <cell r="F329">
            <v>186000</v>
          </cell>
        </row>
        <row r="330">
          <cell r="A330" t="str">
            <v>HO6</v>
          </cell>
          <cell r="B330" t="str">
            <v>HO57</v>
          </cell>
          <cell r="C330" t="str">
            <v>Hồng ĐK gốc từ 5-7 cm</v>
          </cell>
          <cell r="D330" t="str">
            <v xml:space="preserve">Hồng đường kính gốc 6 cm </v>
          </cell>
          <cell r="E330" t="str">
            <v>cây</v>
          </cell>
          <cell r="F330">
            <v>186000</v>
          </cell>
        </row>
        <row r="331">
          <cell r="A331" t="str">
            <v>HO7</v>
          </cell>
          <cell r="B331" t="str">
            <v>HO79</v>
          </cell>
          <cell r="C331" t="str">
            <v xml:space="preserve">Hồng ĐK gốc từ trên 7-9 cm, </v>
          </cell>
          <cell r="D331" t="str">
            <v xml:space="preserve">Hồng đường kính gốc 7 cm </v>
          </cell>
          <cell r="E331" t="str">
            <v>cây</v>
          </cell>
          <cell r="F331">
            <v>250000</v>
          </cell>
        </row>
        <row r="332">
          <cell r="A332" t="str">
            <v>HO8</v>
          </cell>
          <cell r="B332" t="str">
            <v>HO79</v>
          </cell>
          <cell r="C332" t="str">
            <v xml:space="preserve">Hồng ĐK gốc từ trên 7-9 cm, </v>
          </cell>
          <cell r="D332" t="str">
            <v xml:space="preserve">Hồng đường kính gốc 8 cm </v>
          </cell>
          <cell r="E332" t="str">
            <v>cây</v>
          </cell>
          <cell r="F332">
            <v>250000</v>
          </cell>
        </row>
        <row r="333">
          <cell r="A333" t="str">
            <v>HO9</v>
          </cell>
          <cell r="B333" t="str">
            <v>HO912</v>
          </cell>
          <cell r="C333" t="str">
            <v xml:space="preserve">Hồng ĐK gốc từ trên 9-12 cm, </v>
          </cell>
          <cell r="D333" t="str">
            <v xml:space="preserve">Hồng đường kính gốc 9 cm </v>
          </cell>
          <cell r="E333" t="str">
            <v>cây</v>
          </cell>
          <cell r="F333">
            <v>314000</v>
          </cell>
        </row>
        <row r="334">
          <cell r="A334" t="str">
            <v>HO10</v>
          </cell>
          <cell r="B334" t="str">
            <v>HO912</v>
          </cell>
          <cell r="C334" t="str">
            <v xml:space="preserve">Hồng ĐK gốc từ trên 9-12 cm, </v>
          </cell>
          <cell r="D334" t="str">
            <v xml:space="preserve">Hồng đường kính gốc 10 cm </v>
          </cell>
          <cell r="E334" t="str">
            <v>cây</v>
          </cell>
          <cell r="F334">
            <v>314000</v>
          </cell>
        </row>
        <row r="335">
          <cell r="A335" t="str">
            <v>HO11</v>
          </cell>
          <cell r="B335" t="str">
            <v>HO912</v>
          </cell>
          <cell r="C335" t="str">
            <v xml:space="preserve">Hồng ĐK gốc từ trên 9-12 cm, </v>
          </cell>
          <cell r="D335" t="str">
            <v xml:space="preserve">Hồng đường kính gốc 11 cm </v>
          </cell>
          <cell r="E335" t="str">
            <v>cây</v>
          </cell>
          <cell r="F335">
            <v>314000</v>
          </cell>
        </row>
        <row r="336">
          <cell r="A336" t="str">
            <v>HO12</v>
          </cell>
          <cell r="B336" t="str">
            <v>HO1215</v>
          </cell>
          <cell r="C336" t="str">
            <v>Hồng ĐK gốc từ trên 12-15cm</v>
          </cell>
          <cell r="D336" t="str">
            <v xml:space="preserve">Hồng đường kính gốc 12 cm </v>
          </cell>
          <cell r="E336" t="str">
            <v>cây</v>
          </cell>
          <cell r="F336">
            <v>510000</v>
          </cell>
        </row>
        <row r="337">
          <cell r="A337" t="str">
            <v>HO13</v>
          </cell>
          <cell r="B337" t="str">
            <v>HO1215</v>
          </cell>
          <cell r="C337" t="str">
            <v>Hồng ĐK gốc từ trên 12-15cm</v>
          </cell>
          <cell r="D337" t="str">
            <v xml:space="preserve">Hồng đường kính gốc 13 cm </v>
          </cell>
          <cell r="E337" t="str">
            <v>cây</v>
          </cell>
          <cell r="F337">
            <v>510000</v>
          </cell>
        </row>
        <row r="338">
          <cell r="A338" t="str">
            <v>HO14</v>
          </cell>
          <cell r="B338" t="str">
            <v>HO1215</v>
          </cell>
          <cell r="C338" t="str">
            <v>Hồng ĐK gốc từ trên 12-15cm</v>
          </cell>
          <cell r="D338" t="str">
            <v xml:space="preserve">Hồng đường kính gốc 14 cm </v>
          </cell>
          <cell r="E338" t="str">
            <v>cây</v>
          </cell>
          <cell r="F338">
            <v>510000</v>
          </cell>
        </row>
        <row r="339">
          <cell r="A339" t="str">
            <v>HO15</v>
          </cell>
          <cell r="B339" t="str">
            <v>HO1520</v>
          </cell>
          <cell r="C339" t="str">
            <v>Hồng ĐK gốc từ trên 15-20cm</v>
          </cell>
          <cell r="D339" t="str">
            <v xml:space="preserve">Hồng đường kính gốc 15 cm </v>
          </cell>
          <cell r="E339" t="str">
            <v>cây</v>
          </cell>
          <cell r="F339">
            <v>682000</v>
          </cell>
        </row>
        <row r="340">
          <cell r="A340" t="str">
            <v>HO16</v>
          </cell>
          <cell r="B340" t="str">
            <v>HO1520</v>
          </cell>
          <cell r="C340" t="str">
            <v>Hồng ĐK gốc từ trên 15-20cm</v>
          </cell>
          <cell r="D340" t="str">
            <v xml:space="preserve">Hồng đường kính gốc 16 cm </v>
          </cell>
          <cell r="E340" t="str">
            <v>cây</v>
          </cell>
          <cell r="F340">
            <v>682000</v>
          </cell>
        </row>
        <row r="341">
          <cell r="A341" t="str">
            <v>HO17</v>
          </cell>
          <cell r="B341" t="str">
            <v>HO1520</v>
          </cell>
          <cell r="C341" t="str">
            <v>Hồng ĐK gốc từ trên 15-20cm</v>
          </cell>
          <cell r="D341" t="str">
            <v xml:space="preserve">Hồng đường kính gốc 17 cm </v>
          </cell>
          <cell r="E341" t="str">
            <v>cây</v>
          </cell>
          <cell r="F341">
            <v>682000</v>
          </cell>
        </row>
        <row r="342">
          <cell r="A342" t="str">
            <v>HO18</v>
          </cell>
          <cell r="B342" t="str">
            <v>HO1520</v>
          </cell>
          <cell r="C342" t="str">
            <v>Hồng ĐK gốc từ trên 15-20cm</v>
          </cell>
          <cell r="D342" t="str">
            <v xml:space="preserve">Hồng đường kính gốc 18 cm </v>
          </cell>
          <cell r="E342" t="str">
            <v>cây</v>
          </cell>
          <cell r="F342">
            <v>682000</v>
          </cell>
        </row>
        <row r="343">
          <cell r="A343" t="str">
            <v>HO19</v>
          </cell>
          <cell r="B343" t="str">
            <v>HO1520</v>
          </cell>
          <cell r="C343" t="str">
            <v>Hồng ĐK gốc từ trên 15-20cm</v>
          </cell>
          <cell r="D343" t="str">
            <v xml:space="preserve">Hồng đường kính gốc 19 cm </v>
          </cell>
          <cell r="E343" t="str">
            <v>cây</v>
          </cell>
          <cell r="F343">
            <v>682000</v>
          </cell>
        </row>
        <row r="344">
          <cell r="A344" t="str">
            <v>HO20</v>
          </cell>
          <cell r="B344" t="str">
            <v>HO2025</v>
          </cell>
          <cell r="C344" t="str">
            <v>Hồng ĐK gốc từ trên 20-25cm,</v>
          </cell>
          <cell r="D344" t="str">
            <v xml:space="preserve">Hồng đường kính gốc 20 cm </v>
          </cell>
          <cell r="E344" t="str">
            <v>cây</v>
          </cell>
          <cell r="F344">
            <v>902000</v>
          </cell>
        </row>
        <row r="345">
          <cell r="A345" t="str">
            <v>HO21</v>
          </cell>
          <cell r="B345" t="str">
            <v>HO2025</v>
          </cell>
          <cell r="C345" t="str">
            <v>Hồng ĐK gốc từ trên 20-25cm,</v>
          </cell>
          <cell r="D345" t="str">
            <v xml:space="preserve">Hồng đường kính gốc 21 cm </v>
          </cell>
          <cell r="E345" t="str">
            <v>cây</v>
          </cell>
          <cell r="F345">
            <v>902000</v>
          </cell>
        </row>
        <row r="346">
          <cell r="A346" t="str">
            <v>HO22</v>
          </cell>
          <cell r="B346" t="str">
            <v>HO2025</v>
          </cell>
          <cell r="C346" t="str">
            <v>Hồng ĐK gốc từ trên 20-25cm,</v>
          </cell>
          <cell r="D346" t="str">
            <v xml:space="preserve">Hồng đường kính gốc 22 cm </v>
          </cell>
          <cell r="E346" t="str">
            <v>cây</v>
          </cell>
          <cell r="F346">
            <v>902000</v>
          </cell>
        </row>
        <row r="347">
          <cell r="A347" t="str">
            <v>HO23</v>
          </cell>
          <cell r="B347" t="str">
            <v>HO2025</v>
          </cell>
          <cell r="C347" t="str">
            <v>Hồng ĐK gốc từ trên 20-25cm,</v>
          </cell>
          <cell r="D347" t="str">
            <v xml:space="preserve">Hồng đường kính gốc 23 cm </v>
          </cell>
          <cell r="E347" t="str">
            <v>cây</v>
          </cell>
          <cell r="F347">
            <v>902000</v>
          </cell>
        </row>
        <row r="348">
          <cell r="A348" t="str">
            <v>HO24</v>
          </cell>
          <cell r="B348" t="str">
            <v>HO2025</v>
          </cell>
          <cell r="C348" t="str">
            <v>Hồng ĐK gốc từ trên 20-25cm,</v>
          </cell>
          <cell r="D348" t="str">
            <v xml:space="preserve">Hồng đường kính gốc 24 cm </v>
          </cell>
          <cell r="E348" t="str">
            <v>cây</v>
          </cell>
          <cell r="F348">
            <v>902000</v>
          </cell>
        </row>
        <row r="349">
          <cell r="A349" t="str">
            <v>HO25</v>
          </cell>
          <cell r="B349" t="str">
            <v>HO2530</v>
          </cell>
          <cell r="C349" t="str">
            <v>Hồng ĐK gốc từ trên 25-30cm,</v>
          </cell>
          <cell r="D349" t="str">
            <v xml:space="preserve">Hồng đường kính gốc 25cm </v>
          </cell>
          <cell r="E349" t="str">
            <v>cây</v>
          </cell>
          <cell r="F349">
            <v>1098000</v>
          </cell>
        </row>
        <row r="350">
          <cell r="A350" t="str">
            <v>HO26</v>
          </cell>
          <cell r="B350" t="str">
            <v>HO2530</v>
          </cell>
          <cell r="C350" t="str">
            <v>Hồng ĐK gốc từ trên 25-30cm,</v>
          </cell>
          <cell r="D350" t="str">
            <v xml:space="preserve">Hồng đường kính gốc 26 cm </v>
          </cell>
          <cell r="E350" t="str">
            <v>cây</v>
          </cell>
          <cell r="F350">
            <v>1098000</v>
          </cell>
        </row>
        <row r="351">
          <cell r="A351" t="str">
            <v>HO27</v>
          </cell>
          <cell r="B351" t="str">
            <v>HO2530</v>
          </cell>
          <cell r="C351" t="str">
            <v>Hồng ĐK gốc từ trên 25-30cm,</v>
          </cell>
          <cell r="D351" t="str">
            <v xml:space="preserve">Hồng đường kính gốc 27 cm </v>
          </cell>
          <cell r="E351" t="str">
            <v>cây</v>
          </cell>
          <cell r="F351">
            <v>1098000</v>
          </cell>
        </row>
        <row r="352">
          <cell r="A352" t="str">
            <v>HO28</v>
          </cell>
          <cell r="B352" t="str">
            <v>HO2530</v>
          </cell>
          <cell r="C352" t="str">
            <v>Hồng ĐK gốc từ trên 25-30cm,</v>
          </cell>
          <cell r="D352" t="str">
            <v xml:space="preserve">Hồng đường kính gốc 28 cm </v>
          </cell>
          <cell r="E352" t="str">
            <v>cây</v>
          </cell>
          <cell r="F352">
            <v>1098000</v>
          </cell>
        </row>
        <row r="353">
          <cell r="A353" t="str">
            <v>HO29</v>
          </cell>
          <cell r="B353" t="str">
            <v>HO2530</v>
          </cell>
          <cell r="C353" t="str">
            <v>Hồng ĐK gốc từ trên 25-30cm,</v>
          </cell>
          <cell r="D353" t="str">
            <v xml:space="preserve">Hồng đường kính gốc 29 cm </v>
          </cell>
          <cell r="E353" t="str">
            <v>cây</v>
          </cell>
          <cell r="F353">
            <v>1098000</v>
          </cell>
        </row>
        <row r="354">
          <cell r="A354" t="str">
            <v>HO30</v>
          </cell>
          <cell r="B354" t="str">
            <v>HO3035</v>
          </cell>
          <cell r="C354" t="str">
            <v xml:space="preserve">Hồng ĐK gốc từ trên 30-35cm, </v>
          </cell>
          <cell r="D354" t="str">
            <v xml:space="preserve">Hồng đường kính gốc 30 cm </v>
          </cell>
          <cell r="E354" t="str">
            <v>cây</v>
          </cell>
          <cell r="F354">
            <v>1294000</v>
          </cell>
        </row>
        <row r="355">
          <cell r="A355" t="str">
            <v>HO31</v>
          </cell>
          <cell r="B355" t="str">
            <v>HO3035</v>
          </cell>
          <cell r="C355" t="str">
            <v xml:space="preserve">Hồng ĐK gốc từ trên 30-35cm, </v>
          </cell>
          <cell r="D355" t="str">
            <v xml:space="preserve">Hồng đường kính gốc 31 cm </v>
          </cell>
          <cell r="E355" t="str">
            <v>cây</v>
          </cell>
          <cell r="F355">
            <v>1294000</v>
          </cell>
        </row>
        <row r="356">
          <cell r="A356" t="str">
            <v>HO32</v>
          </cell>
          <cell r="B356" t="str">
            <v>HO3035</v>
          </cell>
          <cell r="C356" t="str">
            <v xml:space="preserve">Hồng ĐK gốc từ trên 30-35cm, </v>
          </cell>
          <cell r="D356" t="str">
            <v xml:space="preserve">Hồng đường kính gốc 32 cm </v>
          </cell>
          <cell r="E356" t="str">
            <v>cây</v>
          </cell>
          <cell r="F356">
            <v>1294000</v>
          </cell>
        </row>
        <row r="357">
          <cell r="A357" t="str">
            <v>HO33</v>
          </cell>
          <cell r="B357" t="str">
            <v>HO3035</v>
          </cell>
          <cell r="C357" t="str">
            <v xml:space="preserve">Hồng ĐK gốc từ trên 30-35cm, </v>
          </cell>
          <cell r="D357" t="str">
            <v xml:space="preserve">Hồng đường kính gốc 33 cm </v>
          </cell>
          <cell r="E357" t="str">
            <v>cây</v>
          </cell>
          <cell r="F357">
            <v>1294000</v>
          </cell>
        </row>
        <row r="358">
          <cell r="A358" t="str">
            <v>HO34</v>
          </cell>
          <cell r="B358" t="str">
            <v>HO3035</v>
          </cell>
          <cell r="C358" t="str">
            <v xml:space="preserve">Hồng ĐK gốc từ trên 30-35cm, </v>
          </cell>
          <cell r="D358" t="str">
            <v xml:space="preserve">Hồng đường kính gốc 34 cm </v>
          </cell>
          <cell r="E358" t="str">
            <v>cây</v>
          </cell>
          <cell r="F358">
            <v>1294000</v>
          </cell>
        </row>
        <row r="359">
          <cell r="A359" t="str">
            <v>HO35</v>
          </cell>
          <cell r="B359" t="str">
            <v>HO3535</v>
          </cell>
          <cell r="C359" t="str">
            <v>Hồng ĐK gốc từ trên 35cm trở lên</v>
          </cell>
          <cell r="D359" t="str">
            <v xml:space="preserve">Hồng đường kính gốc 35 cm </v>
          </cell>
          <cell r="E359" t="str">
            <v>cây</v>
          </cell>
          <cell r="F359">
            <v>1490000</v>
          </cell>
        </row>
        <row r="360">
          <cell r="A360" t="str">
            <v>HO36</v>
          </cell>
          <cell r="B360" t="str">
            <v>HO3535</v>
          </cell>
          <cell r="C360" t="str">
            <v>Hồng ĐK gốc từ trên 35cm trở lên</v>
          </cell>
          <cell r="D360" t="str">
            <v xml:space="preserve">Hồng đường kính gốc 36 cm </v>
          </cell>
          <cell r="E360" t="str">
            <v>cây</v>
          </cell>
          <cell r="F360">
            <v>1490000</v>
          </cell>
        </row>
        <row r="361">
          <cell r="A361" t="str">
            <v>HO37</v>
          </cell>
          <cell r="B361" t="str">
            <v>HO3535</v>
          </cell>
          <cell r="C361" t="str">
            <v>Hồng ĐK gốc từ trên 35cm trở lên</v>
          </cell>
          <cell r="D361" t="str">
            <v xml:space="preserve">Hồngđường kính gốc 37 cm </v>
          </cell>
          <cell r="E361" t="str">
            <v>cây</v>
          </cell>
          <cell r="F361">
            <v>1490000</v>
          </cell>
        </row>
        <row r="362">
          <cell r="A362" t="str">
            <v>HO38</v>
          </cell>
          <cell r="B362" t="str">
            <v>HO3535</v>
          </cell>
          <cell r="C362" t="str">
            <v>Hồng ĐK gốc từ trên 35cm trở lên</v>
          </cell>
          <cell r="D362" t="str">
            <v xml:space="preserve">Hồng đường kính gốc 38 cm </v>
          </cell>
          <cell r="E362" t="str">
            <v>cây</v>
          </cell>
          <cell r="F362">
            <v>1490000</v>
          </cell>
        </row>
        <row r="363">
          <cell r="A363" t="str">
            <v>HO39</v>
          </cell>
          <cell r="B363" t="str">
            <v>HO3535</v>
          </cell>
          <cell r="C363" t="str">
            <v>Hồng ĐK gốc từ trên 35cm trở lên</v>
          </cell>
          <cell r="D363" t="str">
            <v xml:space="preserve">Hồng đường kính gốc 39 cm </v>
          </cell>
          <cell r="E363" t="str">
            <v>cây</v>
          </cell>
          <cell r="F363">
            <v>1490000</v>
          </cell>
        </row>
        <row r="364">
          <cell r="A364" t="str">
            <v>HO40</v>
          </cell>
          <cell r="B364" t="str">
            <v>HO3535</v>
          </cell>
          <cell r="C364" t="str">
            <v>Hồng ĐK gốc từ trên 35cm trở lên</v>
          </cell>
          <cell r="D364" t="str">
            <v xml:space="preserve">Hồng đường kính gốc 40 cm </v>
          </cell>
          <cell r="E364" t="str">
            <v>cây</v>
          </cell>
          <cell r="F364">
            <v>1490000</v>
          </cell>
        </row>
        <row r="365">
          <cell r="C365" t="str">
            <v xml:space="preserve">Nhãn (Tính theo đường kính tán lá - F) </v>
          </cell>
          <cell r="E365" t="str">
            <v>cây</v>
          </cell>
        </row>
        <row r="366">
          <cell r="A366" t="str">
            <v>NHAM</v>
          </cell>
          <cell r="B366" t="str">
            <v>NHAM</v>
          </cell>
          <cell r="C366" t="str">
            <v>Nhãn mới trồng (3 tháng đến dưới 1 năm)</v>
          </cell>
          <cell r="D366" t="str">
            <v>Nhãn mới trồng nhỏ hơn 1 năm tuổi</v>
          </cell>
          <cell r="E366" t="str">
            <v>cây</v>
          </cell>
          <cell r="F366">
            <v>47000</v>
          </cell>
        </row>
        <row r="367">
          <cell r="A367" t="str">
            <v>NHAM1</v>
          </cell>
          <cell r="B367" t="str">
            <v>NHAM1</v>
          </cell>
          <cell r="C367" t="str">
            <v>Nhãn trồng từ 1đến 2 năm, 0,7m ≤ F &lt;1m(cây cách cây &gt;3m)</v>
          </cell>
          <cell r="D367" t="str">
            <v>Nhãn trồng từ 1 đến 2 năm tuổi</v>
          </cell>
          <cell r="E367" t="str">
            <v>cây</v>
          </cell>
          <cell r="F367">
            <v>74000</v>
          </cell>
        </row>
        <row r="368">
          <cell r="A368" t="str">
            <v>NHA1015</v>
          </cell>
          <cell r="B368" t="str">
            <v>NHA1</v>
          </cell>
          <cell r="C368" t="str">
            <v xml:space="preserve"> Nhãn ĐK tán 1m ≤ F &lt;1,5m (cây cách cây &gt;3m)</v>
          </cell>
          <cell r="D368" t="str">
            <v xml:space="preserve"> Nhãn ĐK tán 1m ≤ F &lt;1,5m (cây cách cây &gt;3m)</v>
          </cell>
          <cell r="E368" t="str">
            <v>cây</v>
          </cell>
          <cell r="F368">
            <v>191000</v>
          </cell>
        </row>
        <row r="369">
          <cell r="A369" t="str">
            <v>NHA1520</v>
          </cell>
          <cell r="B369" t="str">
            <v>NHA2</v>
          </cell>
          <cell r="C369" t="str">
            <v xml:space="preserve"> Nhãn ĐK tán 1,5m ≤ F &lt;2m (cây cách cây &gt;3m)</v>
          </cell>
          <cell r="D369" t="str">
            <v xml:space="preserve"> Nhãn ĐK tán 1,5m ≤ F &lt;2m (cây cách cây &gt;3m)</v>
          </cell>
          <cell r="E369" t="str">
            <v>cây</v>
          </cell>
          <cell r="F369">
            <v>308000</v>
          </cell>
        </row>
        <row r="370">
          <cell r="A370" t="str">
            <v>NHA23</v>
          </cell>
          <cell r="B370" t="str">
            <v>NHA3</v>
          </cell>
          <cell r="C370" t="str">
            <v>Nhãn ĐK tán 2m ≤ F &lt;3m (cây cách cây &gt;3m)</v>
          </cell>
          <cell r="D370" t="str">
            <v>Nhãn ĐK tán 2m ≤ F &lt;3m (cây cách cây &gt;3m)</v>
          </cell>
          <cell r="E370" t="str">
            <v>cây</v>
          </cell>
          <cell r="F370">
            <v>437000</v>
          </cell>
        </row>
        <row r="371">
          <cell r="A371" t="str">
            <v>NHA34</v>
          </cell>
          <cell r="B371" t="str">
            <v>NHA4</v>
          </cell>
          <cell r="C371" t="str">
            <v>Nhãn ĐK tán 3m ≤ F &lt;4m (cây cách cây &gt;3m)</v>
          </cell>
          <cell r="D371" t="str">
            <v>Nhãn ĐK tán 3m ≤ F &lt;4m (cây cách cây &gt;3m)</v>
          </cell>
          <cell r="E371" t="str">
            <v>cây</v>
          </cell>
          <cell r="F371">
            <v>758000</v>
          </cell>
        </row>
        <row r="372">
          <cell r="A372" t="str">
            <v>NHA45</v>
          </cell>
          <cell r="B372" t="str">
            <v>NHA5</v>
          </cell>
          <cell r="C372" t="str">
            <v>Nhãn ĐK tán 4m ≤ F &lt;5m (cây cách cây &gt;3m)</v>
          </cell>
          <cell r="D372" t="str">
            <v>Nhãn ĐK tán 4m ≤ F &lt;5m (cây cách cây &gt;3m)</v>
          </cell>
          <cell r="E372" t="str">
            <v>cây</v>
          </cell>
          <cell r="F372">
            <v>1364000</v>
          </cell>
        </row>
        <row r="373">
          <cell r="A373" t="str">
            <v>NHA56</v>
          </cell>
          <cell r="B373" t="str">
            <v>NHA6</v>
          </cell>
          <cell r="C373" t="str">
            <v>Nhãn ĐK tán 5m ≤ F &lt;6m (cây cách cây &gt;3m)</v>
          </cell>
          <cell r="D373" t="str">
            <v>Nhãn ĐK tán 5m ≤ F &lt;6m (cây cách cây &gt;3m)</v>
          </cell>
          <cell r="E373" t="str">
            <v>cây</v>
          </cell>
          <cell r="F373">
            <v>1790000</v>
          </cell>
        </row>
        <row r="374">
          <cell r="A374" t="str">
            <v>NHA67</v>
          </cell>
          <cell r="B374" t="str">
            <v>NHA7</v>
          </cell>
          <cell r="C374" t="str">
            <v>Nhãn ĐK tán 6m ≤ F &lt;7m (cây cách cây &gt;3m)</v>
          </cell>
          <cell r="D374" t="str">
            <v>Nhãn ĐK tán 6m ≤ F &lt;7m (cây cách cây &gt;3m)</v>
          </cell>
          <cell r="E374" t="str">
            <v>cây</v>
          </cell>
          <cell r="F374">
            <v>2216000</v>
          </cell>
        </row>
        <row r="375">
          <cell r="A375" t="str">
            <v>NHA78</v>
          </cell>
          <cell r="B375" t="str">
            <v>NHA8</v>
          </cell>
          <cell r="C375" t="str">
            <v>Nhãn ĐK tán 7m ≤ F &lt;8m (cây cách cây &gt;3m)</v>
          </cell>
          <cell r="D375" t="str">
            <v>Nhãn ĐK tán 7m ≤ F &lt;8m (cây cách cây &gt;3m)</v>
          </cell>
          <cell r="E375" t="str">
            <v>cây</v>
          </cell>
          <cell r="F375">
            <v>2642000</v>
          </cell>
        </row>
        <row r="376">
          <cell r="A376" t="str">
            <v>NHA89</v>
          </cell>
          <cell r="B376" t="str">
            <v>NHA9</v>
          </cell>
          <cell r="C376" t="str">
            <v>Nhãn ĐK tán 8m ≤ F &lt;9m (cây cách cây &gt;3m)</v>
          </cell>
          <cell r="D376" t="str">
            <v>Nhãn ĐK tán 8m ≤ F &lt;9m (cây cách cây &gt;3m)</v>
          </cell>
          <cell r="E376" t="str">
            <v>cây</v>
          </cell>
          <cell r="F376">
            <v>3068000</v>
          </cell>
        </row>
        <row r="377">
          <cell r="A377" t="str">
            <v>NHA910</v>
          </cell>
          <cell r="B377" t="str">
            <v>NHA10</v>
          </cell>
          <cell r="C377" t="str">
            <v>Nhãn ĐK tán 9m ≤ F &lt;10m (cây cách cây &gt;3m)</v>
          </cell>
          <cell r="D377" t="str">
            <v>Nhãn ĐK tán 9m ≤ F &lt;10m (cây cách cây &gt;3m)</v>
          </cell>
          <cell r="E377" t="str">
            <v>cây</v>
          </cell>
          <cell r="F377">
            <v>3494000</v>
          </cell>
        </row>
        <row r="378">
          <cell r="A378" t="str">
            <v>NHA1011</v>
          </cell>
          <cell r="B378" t="str">
            <v>NHA11</v>
          </cell>
          <cell r="C378" t="str">
            <v>Nhãn ĐK tán 10m ≤ F &lt;12m (cây cách cây &gt;3m)</v>
          </cell>
          <cell r="D378" t="str">
            <v>Nhãn ĐK tán 10m ≤ F &lt;12m (cây cách cây &gt;3m)</v>
          </cell>
          <cell r="E378" t="str">
            <v>cây</v>
          </cell>
          <cell r="F378">
            <v>3920000</v>
          </cell>
        </row>
        <row r="379">
          <cell r="A379" t="str">
            <v>NHA1212</v>
          </cell>
          <cell r="B379" t="str">
            <v>NHA12</v>
          </cell>
          <cell r="C379" t="str">
            <v>Nhãn ĐK tán F&gt;12m (cây cách cây &gt;3m)</v>
          </cell>
          <cell r="D379" t="str">
            <v>Nhãn ĐK tán F&gt;12m (cây cách cây &gt;3m)</v>
          </cell>
          <cell r="E379" t="str">
            <v>cây</v>
          </cell>
          <cell r="F379">
            <v>4346000</v>
          </cell>
        </row>
        <row r="380">
          <cell r="C380" t="str">
            <v xml:space="preserve"> Mít, Sấu  Xoài, Muỗm, Quéo (theo ĐK gốc của cây, đo ĐK gốc cách mặt đất 30cm)</v>
          </cell>
          <cell r="E380" t="str">
            <v>cây</v>
          </cell>
        </row>
        <row r="381">
          <cell r="A381" t="str">
            <v>MITM</v>
          </cell>
          <cell r="B381" t="str">
            <v>MITM</v>
          </cell>
          <cell r="C381" t="str">
            <v xml:space="preserve"> Mít, mới trồng (3 tháng đến dưới 1 năm)</v>
          </cell>
          <cell r="D381" t="str">
            <v>Mít mới trồng dưới 1 năm tuổi</v>
          </cell>
          <cell r="E381" t="str">
            <v>cây</v>
          </cell>
          <cell r="F381">
            <v>32000</v>
          </cell>
        </row>
        <row r="382">
          <cell r="A382" t="str">
            <v>MITM1</v>
          </cell>
          <cell r="B382" t="str">
            <v>MITM1</v>
          </cell>
          <cell r="C382" t="str">
            <v xml:space="preserve"> Mít, Trồng từ 1đến 2 năm, 0,4m ≤ H &lt;1m</v>
          </cell>
          <cell r="D382" t="str">
            <v>Mít mới trồng từ 1 đến 2 năm tuổi</v>
          </cell>
          <cell r="E382" t="str">
            <v>cây</v>
          </cell>
          <cell r="F382">
            <v>54000</v>
          </cell>
        </row>
        <row r="383">
          <cell r="A383" t="str">
            <v>MITM2</v>
          </cell>
          <cell r="B383" t="str">
            <v>MITM2</v>
          </cell>
          <cell r="C383" t="str">
            <v xml:space="preserve"> Mít, Trồng từ 2 năm, chiều cao H ≥ 1m</v>
          </cell>
          <cell r="D383" t="str">
            <v>Mít mới trồng trên 2 năm tuổi</v>
          </cell>
          <cell r="E383" t="str">
            <v>cây</v>
          </cell>
          <cell r="F383">
            <v>76000</v>
          </cell>
        </row>
        <row r="384">
          <cell r="A384" t="str">
            <v>MIT1</v>
          </cell>
          <cell r="B384" t="str">
            <v>MIT1</v>
          </cell>
          <cell r="C384" t="str">
            <v xml:space="preserve"> Mít, ĐK gốc 1cm ≤ Φ &lt;1,5cm</v>
          </cell>
          <cell r="D384" t="str">
            <v xml:space="preserve">Mít đường kính gốc 1 cm </v>
          </cell>
          <cell r="E384" t="str">
            <v>cây</v>
          </cell>
          <cell r="F384">
            <v>138000</v>
          </cell>
        </row>
        <row r="385">
          <cell r="A385" t="str">
            <v>MIT2</v>
          </cell>
          <cell r="B385" t="str">
            <v>MIT2</v>
          </cell>
          <cell r="C385" t="str">
            <v xml:space="preserve"> Mít, ĐK gốc 1,5 cm ≤ Φ &lt;3cm</v>
          </cell>
          <cell r="D385" t="str">
            <v xml:space="preserve">Mít đường kính gốc 2 cm </v>
          </cell>
          <cell r="E385" t="str">
            <v>cây</v>
          </cell>
          <cell r="F385">
            <v>200000</v>
          </cell>
        </row>
        <row r="386">
          <cell r="A386" t="str">
            <v>MIT3</v>
          </cell>
          <cell r="B386" t="str">
            <v>M IT37</v>
          </cell>
          <cell r="C386" t="str">
            <v xml:space="preserve"> Mít, ĐK gốc 3cm ≤ Φ &lt;7cm</v>
          </cell>
          <cell r="D386" t="str">
            <v>Mít đường kính gốc 3 cm</v>
          </cell>
          <cell r="E386" t="str">
            <v>cây</v>
          </cell>
          <cell r="F386">
            <v>302000</v>
          </cell>
        </row>
        <row r="387">
          <cell r="A387" t="str">
            <v>MIT4</v>
          </cell>
          <cell r="B387" t="str">
            <v>M IT37</v>
          </cell>
          <cell r="C387" t="str">
            <v xml:space="preserve"> Mít, ĐK gốc 3cm ≤ Φ &lt;7cm</v>
          </cell>
          <cell r="D387" t="str">
            <v>Mít đường kính gốc 4 cm</v>
          </cell>
          <cell r="E387" t="str">
            <v>cây</v>
          </cell>
          <cell r="F387">
            <v>404000</v>
          </cell>
        </row>
        <row r="388">
          <cell r="A388" t="str">
            <v>MIT5</v>
          </cell>
          <cell r="B388" t="str">
            <v>M IT37</v>
          </cell>
          <cell r="C388" t="str">
            <v xml:space="preserve"> Mít, ĐK gốc 3cm ≤ Φ &lt;7cm</v>
          </cell>
          <cell r="D388" t="str">
            <v>Mít đường kính gốc 5 cm</v>
          </cell>
          <cell r="E388" t="str">
            <v>cây</v>
          </cell>
          <cell r="F388">
            <v>302000</v>
          </cell>
        </row>
        <row r="389">
          <cell r="A389" t="str">
            <v>MIT6</v>
          </cell>
          <cell r="B389" t="str">
            <v>M IT37</v>
          </cell>
          <cell r="C389" t="str">
            <v xml:space="preserve"> Mít, ĐK gốc 3cm ≤ Φ &lt;7cm</v>
          </cell>
          <cell r="D389" t="str">
            <v>Mít đường kính gốc 6 cm</v>
          </cell>
          <cell r="E389" t="str">
            <v>cây</v>
          </cell>
          <cell r="F389">
            <v>302000</v>
          </cell>
        </row>
        <row r="390">
          <cell r="A390" t="str">
            <v>MIT9</v>
          </cell>
          <cell r="B390" t="str">
            <v>MIT912</v>
          </cell>
          <cell r="C390" t="str">
            <v xml:space="preserve"> Mít, ĐK gốc 9cm ≤ Φ &lt;12cm</v>
          </cell>
          <cell r="D390" t="str">
            <v>Mít đường kính gốc 9 cm</v>
          </cell>
          <cell r="E390" t="str">
            <v>cây</v>
          </cell>
          <cell r="F390">
            <v>404000</v>
          </cell>
        </row>
        <row r="391">
          <cell r="A391" t="str">
            <v>MIT10</v>
          </cell>
          <cell r="B391" t="str">
            <v>MIT912</v>
          </cell>
          <cell r="C391" t="str">
            <v xml:space="preserve"> Mít, ĐK gốc 9cm ≤ Φ &lt;12cm</v>
          </cell>
          <cell r="D391" t="str">
            <v>Mít đường kính gốc 10 cm</v>
          </cell>
          <cell r="E391" t="str">
            <v>cây</v>
          </cell>
          <cell r="F391">
            <v>404000</v>
          </cell>
        </row>
        <row r="392">
          <cell r="A392" t="str">
            <v>MIT11</v>
          </cell>
          <cell r="B392" t="str">
            <v>MIT912</v>
          </cell>
          <cell r="C392" t="str">
            <v xml:space="preserve"> Mít, ĐK gốc 9cm ≤ Φ &lt;12cm</v>
          </cell>
          <cell r="D392" t="str">
            <v>Mít đường kính gốc 11cm</v>
          </cell>
          <cell r="E392" t="str">
            <v>cây</v>
          </cell>
          <cell r="F392">
            <v>404000</v>
          </cell>
        </row>
        <row r="393">
          <cell r="A393" t="str">
            <v>MIT12</v>
          </cell>
          <cell r="B393" t="str">
            <v>MIT1215</v>
          </cell>
          <cell r="C393" t="str">
            <v xml:space="preserve"> Mít, ĐK gốc 12cm ≤ Φ &lt;15cm</v>
          </cell>
          <cell r="D393" t="str">
            <v>Mít đường kính gốc 12 cm</v>
          </cell>
          <cell r="E393" t="str">
            <v>cây</v>
          </cell>
          <cell r="F393">
            <v>506000</v>
          </cell>
        </row>
        <row r="394">
          <cell r="A394" t="str">
            <v>MIT13</v>
          </cell>
          <cell r="B394" t="str">
            <v>MIT1215</v>
          </cell>
          <cell r="C394" t="str">
            <v xml:space="preserve"> Mít, ĐK gốc 12cm ≤ Φ &lt;15cm</v>
          </cell>
          <cell r="D394" t="str">
            <v>Mít đường kính gốc 13 cm</v>
          </cell>
          <cell r="E394" t="str">
            <v>cây</v>
          </cell>
          <cell r="F394">
            <v>506000</v>
          </cell>
        </row>
        <row r="395">
          <cell r="A395" t="str">
            <v>MIT14</v>
          </cell>
          <cell r="B395" t="str">
            <v>MIT1215</v>
          </cell>
          <cell r="C395" t="str">
            <v xml:space="preserve"> Mít, ĐK gốc 12cm ≤ Φ &lt;15cm</v>
          </cell>
          <cell r="D395" t="str">
            <v>Mít đường kính gốc 14 cm</v>
          </cell>
          <cell r="E395" t="str">
            <v>cây</v>
          </cell>
          <cell r="F395">
            <v>506000</v>
          </cell>
        </row>
        <row r="396">
          <cell r="A396" t="str">
            <v>MIT15</v>
          </cell>
          <cell r="B396" t="str">
            <v>MIT1519</v>
          </cell>
          <cell r="C396" t="str">
            <v xml:space="preserve"> Mít, ĐK gốc 15cm ≤ Φ &lt;19cm</v>
          </cell>
          <cell r="D396" t="str">
            <v>Mít đường kính gốc 15 cm</v>
          </cell>
          <cell r="E396" t="str">
            <v>cây</v>
          </cell>
          <cell r="F396">
            <v>608000</v>
          </cell>
        </row>
        <row r="397">
          <cell r="A397" t="str">
            <v>MIT16</v>
          </cell>
          <cell r="B397" t="str">
            <v>MIT1519</v>
          </cell>
          <cell r="C397" t="str">
            <v xml:space="preserve"> Mít, ĐK gốc 15cm ≤ Φ &lt;19cm</v>
          </cell>
          <cell r="D397" t="str">
            <v>Mít đường kính gốc 16 cm</v>
          </cell>
          <cell r="E397" t="str">
            <v>cây</v>
          </cell>
          <cell r="F397">
            <v>608000</v>
          </cell>
        </row>
        <row r="398">
          <cell r="A398" t="str">
            <v>MIT17</v>
          </cell>
          <cell r="B398" t="str">
            <v>MIT1519</v>
          </cell>
          <cell r="C398" t="str">
            <v xml:space="preserve"> Mít, ĐK gốc 15cm ≤ Φ &lt;19cm</v>
          </cell>
          <cell r="D398" t="str">
            <v>Mít đường kính gốc 17 cm</v>
          </cell>
          <cell r="E398" t="str">
            <v>cây</v>
          </cell>
          <cell r="F398">
            <v>608000</v>
          </cell>
        </row>
        <row r="399">
          <cell r="A399" t="str">
            <v>MIT18</v>
          </cell>
          <cell r="B399" t="str">
            <v>MIT1519</v>
          </cell>
          <cell r="C399" t="str">
            <v xml:space="preserve"> Mít, ĐK gốc 15cm ≤ Φ &lt;19cm</v>
          </cell>
          <cell r="D399" t="str">
            <v>Mít đường kính gốc 18 cm</v>
          </cell>
          <cell r="E399" t="str">
            <v>cây</v>
          </cell>
          <cell r="F399">
            <v>608000</v>
          </cell>
        </row>
        <row r="400">
          <cell r="A400" t="str">
            <v>MIT19</v>
          </cell>
          <cell r="B400" t="str">
            <v>MIT1925</v>
          </cell>
          <cell r="C400" t="str">
            <v xml:space="preserve"> Mít, ĐK gốc 19cm  ≤ Φ &lt;25cm</v>
          </cell>
          <cell r="D400" t="str">
            <v>Mít đường kính gốc 19 cm</v>
          </cell>
          <cell r="E400" t="str">
            <v>cây</v>
          </cell>
          <cell r="F400">
            <v>710000</v>
          </cell>
        </row>
        <row r="401">
          <cell r="A401" t="str">
            <v>MIT20</v>
          </cell>
          <cell r="B401" t="str">
            <v>MIT1925</v>
          </cell>
          <cell r="C401" t="str">
            <v xml:space="preserve"> Mít, ĐK gốc 19cm  ≤ Φ &lt;25cm</v>
          </cell>
          <cell r="D401" t="str">
            <v>Mít đường kính gốc 20 cm</v>
          </cell>
          <cell r="E401" t="str">
            <v>cây</v>
          </cell>
          <cell r="F401">
            <v>710000</v>
          </cell>
        </row>
        <row r="402">
          <cell r="A402" t="str">
            <v>MIT21</v>
          </cell>
          <cell r="B402" t="str">
            <v>MIT1925</v>
          </cell>
          <cell r="C402" t="str">
            <v xml:space="preserve"> Mít, ĐK gốc 19cm  ≤ Φ &lt;25cm</v>
          </cell>
          <cell r="D402" t="str">
            <v>Mít đường kính gốc 21 cm</v>
          </cell>
          <cell r="E402" t="str">
            <v>cây</v>
          </cell>
          <cell r="F402">
            <v>710000</v>
          </cell>
        </row>
        <row r="403">
          <cell r="A403" t="str">
            <v>MIT22</v>
          </cell>
          <cell r="B403" t="str">
            <v>MIT1925</v>
          </cell>
          <cell r="C403" t="str">
            <v xml:space="preserve"> Mít, ĐK gốc 19cm  ≤ Φ &lt;25cm</v>
          </cell>
          <cell r="D403" t="str">
            <v>Mít đường kính gốc 22 cm</v>
          </cell>
          <cell r="E403" t="str">
            <v>cây</v>
          </cell>
          <cell r="F403">
            <v>710000</v>
          </cell>
        </row>
        <row r="404">
          <cell r="A404" t="str">
            <v>MIT23</v>
          </cell>
          <cell r="B404" t="str">
            <v>MIT1925</v>
          </cell>
          <cell r="C404" t="str">
            <v xml:space="preserve"> Mít, ĐK gốc 19cm  ≤ Φ &lt;25cm</v>
          </cell>
          <cell r="D404" t="str">
            <v>Mít đường kính gốc 23 cm</v>
          </cell>
          <cell r="E404" t="str">
            <v>cây</v>
          </cell>
          <cell r="F404">
            <v>710000</v>
          </cell>
        </row>
        <row r="405">
          <cell r="A405" t="str">
            <v>MIT24</v>
          </cell>
          <cell r="B405" t="str">
            <v>MIT1925</v>
          </cell>
          <cell r="C405" t="str">
            <v xml:space="preserve"> Mít, ĐK gốc 19cm  ≤ Φ &lt;25cm</v>
          </cell>
          <cell r="D405" t="str">
            <v>Mít đường kính gốc 24 cm</v>
          </cell>
          <cell r="E405" t="str">
            <v>cây</v>
          </cell>
          <cell r="F405">
            <v>710000</v>
          </cell>
        </row>
        <row r="406">
          <cell r="A406" t="str">
            <v>MIT25</v>
          </cell>
          <cell r="B406" t="str">
            <v>MIT2529</v>
          </cell>
          <cell r="C406" t="str">
            <v xml:space="preserve"> Mít, ĐK gốc 25cm ≤ Φ &lt;29cm</v>
          </cell>
          <cell r="D406" t="str">
            <v>Mít đường kính gốc 25 cm</v>
          </cell>
          <cell r="E406" t="str">
            <v>cây</v>
          </cell>
          <cell r="F406">
            <v>812000</v>
          </cell>
        </row>
        <row r="407">
          <cell r="A407" t="str">
            <v>MIT26</v>
          </cell>
          <cell r="B407" t="str">
            <v>MIT2529</v>
          </cell>
          <cell r="C407" t="str">
            <v xml:space="preserve"> Mít, ĐK gốc 25cm ≤ Φ &lt;29cm</v>
          </cell>
          <cell r="D407" t="str">
            <v>Mít đường kính gốc 26 cm</v>
          </cell>
          <cell r="E407" t="str">
            <v>cây</v>
          </cell>
          <cell r="F407">
            <v>812000</v>
          </cell>
        </row>
        <row r="408">
          <cell r="A408" t="str">
            <v>MIT27</v>
          </cell>
          <cell r="B408" t="str">
            <v>MIT2529</v>
          </cell>
          <cell r="C408" t="str">
            <v xml:space="preserve"> Mít, ĐK gốc 25cm ≤ Φ &lt;29cm</v>
          </cell>
          <cell r="D408" t="str">
            <v>Mít đường kính gốc 27 cm</v>
          </cell>
          <cell r="E408" t="str">
            <v>cây</v>
          </cell>
          <cell r="F408">
            <v>812000</v>
          </cell>
        </row>
        <row r="409">
          <cell r="A409" t="str">
            <v>MIT28</v>
          </cell>
          <cell r="B409" t="str">
            <v>MIT2529</v>
          </cell>
          <cell r="C409" t="str">
            <v xml:space="preserve"> Mít, ĐK gốc 25cm ≤ Φ &lt;29cm</v>
          </cell>
          <cell r="D409" t="str">
            <v>Mít đường kính gốc 28 cm</v>
          </cell>
          <cell r="E409" t="str">
            <v>cây</v>
          </cell>
          <cell r="F409">
            <v>812000</v>
          </cell>
        </row>
        <row r="410">
          <cell r="A410" t="str">
            <v>MIT29</v>
          </cell>
          <cell r="B410" t="str">
            <v>MIT2932</v>
          </cell>
          <cell r="C410" t="str">
            <v xml:space="preserve"> Mít, ĐK gốc 29cm ≤ Φ &lt;32cm</v>
          </cell>
          <cell r="D410" t="str">
            <v>Mít đường kính gốc 29 cm</v>
          </cell>
          <cell r="E410" t="str">
            <v>cây</v>
          </cell>
          <cell r="F410">
            <v>914000</v>
          </cell>
        </row>
        <row r="411">
          <cell r="A411" t="str">
            <v>MIT30</v>
          </cell>
          <cell r="B411" t="str">
            <v>MIT2932</v>
          </cell>
          <cell r="C411" t="str">
            <v xml:space="preserve"> Mít, ĐK gốc 29cm ≤ Φ &lt;32cm</v>
          </cell>
          <cell r="D411" t="str">
            <v>Mít đường kính gốc 30 cm</v>
          </cell>
          <cell r="E411" t="str">
            <v>cây</v>
          </cell>
          <cell r="F411">
            <v>914000</v>
          </cell>
        </row>
        <row r="412">
          <cell r="A412" t="str">
            <v>MIT31</v>
          </cell>
          <cell r="B412" t="str">
            <v>MIT2932</v>
          </cell>
          <cell r="C412" t="str">
            <v xml:space="preserve"> Mít, ĐK gốc 29cm ≤ Φ &lt;32cm</v>
          </cell>
          <cell r="D412" t="str">
            <v>Mít đường kính gốc 31 cm</v>
          </cell>
          <cell r="E412" t="str">
            <v>cây</v>
          </cell>
          <cell r="F412">
            <v>914000</v>
          </cell>
        </row>
        <row r="413">
          <cell r="A413" t="str">
            <v>MIT32</v>
          </cell>
          <cell r="B413" t="str">
            <v>MIT3239</v>
          </cell>
          <cell r="C413" t="str">
            <v xml:space="preserve"> Mít, ĐK gốc 32 cm ≤ Φ &lt;39cm</v>
          </cell>
          <cell r="D413" t="str">
            <v>Mít đường kính gốc 32 cm</v>
          </cell>
          <cell r="E413" t="str">
            <v>cây</v>
          </cell>
          <cell r="F413">
            <v>1016000</v>
          </cell>
        </row>
        <row r="414">
          <cell r="A414" t="str">
            <v>MIT33</v>
          </cell>
          <cell r="B414" t="str">
            <v>MIT3239</v>
          </cell>
          <cell r="C414" t="str">
            <v xml:space="preserve"> Mít, ĐK gốc 32 cm ≤ Φ &lt;39cm</v>
          </cell>
          <cell r="D414" t="str">
            <v>Mít đường kính gốc 33 cm</v>
          </cell>
          <cell r="E414" t="str">
            <v>cây</v>
          </cell>
          <cell r="F414">
            <v>1016000</v>
          </cell>
        </row>
        <row r="415">
          <cell r="A415" t="str">
            <v>MIT34</v>
          </cell>
          <cell r="B415" t="str">
            <v>MIT3239</v>
          </cell>
          <cell r="C415" t="str">
            <v xml:space="preserve"> Mít, ĐK gốc 32 cm ≤ Φ &lt;39cm</v>
          </cell>
          <cell r="D415" t="str">
            <v>Mít đường kính gốc 34 cm</v>
          </cell>
          <cell r="E415" t="str">
            <v>cây</v>
          </cell>
          <cell r="F415">
            <v>1016000</v>
          </cell>
        </row>
        <row r="416">
          <cell r="A416" t="str">
            <v>MIT35</v>
          </cell>
          <cell r="B416" t="str">
            <v>MIT3239</v>
          </cell>
          <cell r="C416" t="str">
            <v xml:space="preserve"> Mít, ĐK gốc 32 cm ≤ Φ &lt;39cm</v>
          </cell>
          <cell r="D416" t="str">
            <v>Mít đường kính gốc 35 cm</v>
          </cell>
          <cell r="E416" t="str">
            <v>cây</v>
          </cell>
          <cell r="F416">
            <v>1016000</v>
          </cell>
        </row>
        <row r="417">
          <cell r="A417" t="str">
            <v>MIT36</v>
          </cell>
          <cell r="B417" t="str">
            <v>MIT3239</v>
          </cell>
          <cell r="C417" t="str">
            <v xml:space="preserve"> Mít, ĐK gốc 32 cm ≤ Φ &lt;39cm</v>
          </cell>
          <cell r="D417" t="str">
            <v>Mít đường kính gốc 36 cm</v>
          </cell>
          <cell r="E417" t="str">
            <v>cây</v>
          </cell>
          <cell r="F417">
            <v>1016000</v>
          </cell>
        </row>
        <row r="418">
          <cell r="A418" t="str">
            <v>MIT37</v>
          </cell>
          <cell r="B418" t="str">
            <v>MIT3239</v>
          </cell>
          <cell r="C418" t="str">
            <v xml:space="preserve"> Mít, ĐK gốc 32 cm ≤ Φ &lt;39cm</v>
          </cell>
          <cell r="D418" t="str">
            <v>Mít đường kính gốc 37 cm</v>
          </cell>
          <cell r="E418" t="str">
            <v>cây</v>
          </cell>
          <cell r="F418">
            <v>1016000</v>
          </cell>
        </row>
        <row r="419">
          <cell r="A419" t="str">
            <v>MIT38</v>
          </cell>
          <cell r="B419" t="str">
            <v>MIT3239</v>
          </cell>
          <cell r="C419" t="str">
            <v xml:space="preserve"> Mít, ĐK gốc 32 cm ≤ Φ &lt;39cm</v>
          </cell>
          <cell r="D419" t="str">
            <v>Mít đường kính gốc 38 cm</v>
          </cell>
          <cell r="E419" t="str">
            <v>cây</v>
          </cell>
          <cell r="F419">
            <v>1016000</v>
          </cell>
        </row>
        <row r="420">
          <cell r="A420" t="str">
            <v>MIT40</v>
          </cell>
          <cell r="B420" t="str">
            <v>MIT4040</v>
          </cell>
          <cell r="C420" t="str">
            <v xml:space="preserve"> Mít, ĐK gốc trên 40 cm</v>
          </cell>
          <cell r="D420" t="str">
            <v>Mít đường kính gốc 40 cm</v>
          </cell>
          <cell r="E420" t="str">
            <v>cây</v>
          </cell>
          <cell r="F420">
            <v>1118000</v>
          </cell>
        </row>
        <row r="421">
          <cell r="A421" t="str">
            <v>MIT41</v>
          </cell>
          <cell r="B421" t="str">
            <v>MIT4040</v>
          </cell>
          <cell r="C421" t="str">
            <v xml:space="preserve"> Mít, ĐK gốc trên 40 cm</v>
          </cell>
          <cell r="D421" t="str">
            <v>Mít đường kính gốc 41 cm</v>
          </cell>
          <cell r="E421" t="str">
            <v>cây</v>
          </cell>
          <cell r="F421">
            <v>1118000</v>
          </cell>
        </row>
        <row r="422">
          <cell r="A422" t="str">
            <v>MIT42</v>
          </cell>
          <cell r="B422" t="str">
            <v>MIT4040</v>
          </cell>
          <cell r="C422" t="str">
            <v xml:space="preserve"> Mít, ĐK gốc trên 40 cm</v>
          </cell>
          <cell r="D422" t="str">
            <v>Mít đường kính gốc 42 cm</v>
          </cell>
          <cell r="E422" t="str">
            <v>cây</v>
          </cell>
          <cell r="F422">
            <v>1118000</v>
          </cell>
        </row>
        <row r="423">
          <cell r="A423" t="str">
            <v>MIT43</v>
          </cell>
          <cell r="B423" t="str">
            <v>MIT4040</v>
          </cell>
          <cell r="C423" t="str">
            <v xml:space="preserve"> Mít, ĐK gốc trên 40 cm</v>
          </cell>
          <cell r="D423" t="str">
            <v>Mít đường kính gốc 43 cm</v>
          </cell>
          <cell r="E423" t="str">
            <v>cây</v>
          </cell>
          <cell r="F423">
            <v>1118000</v>
          </cell>
        </row>
        <row r="424">
          <cell r="A424" t="str">
            <v>MIT44</v>
          </cell>
          <cell r="B424" t="str">
            <v>MIT4040</v>
          </cell>
          <cell r="C424" t="str">
            <v xml:space="preserve"> Mít, ĐK gốc trên 40 cm</v>
          </cell>
          <cell r="D424" t="str">
            <v>Mít đường kính gốc 44 cm</v>
          </cell>
          <cell r="E424" t="str">
            <v>cây</v>
          </cell>
          <cell r="F424">
            <v>1118000</v>
          </cell>
        </row>
        <row r="425">
          <cell r="A425" t="str">
            <v>MIT45</v>
          </cell>
          <cell r="B425" t="str">
            <v>MIT4040</v>
          </cell>
          <cell r="C425" t="str">
            <v xml:space="preserve"> Mít, ĐK gốc trên 40 cm</v>
          </cell>
          <cell r="D425" t="str">
            <v>Mít đường kính gốc 45 cm</v>
          </cell>
          <cell r="E425" t="str">
            <v>cây</v>
          </cell>
          <cell r="F425">
            <v>1118000</v>
          </cell>
        </row>
        <row r="426">
          <cell r="A426" t="str">
            <v>MIT46</v>
          </cell>
          <cell r="B426" t="str">
            <v>MIT4040</v>
          </cell>
          <cell r="C426" t="str">
            <v xml:space="preserve"> Mít, ĐK gốc trên 40 cm</v>
          </cell>
          <cell r="D426" t="str">
            <v>Mít đường kính gốc 46 cm</v>
          </cell>
          <cell r="E426" t="str">
            <v>cây</v>
          </cell>
          <cell r="F426">
            <v>1118000</v>
          </cell>
        </row>
        <row r="427">
          <cell r="A427" t="str">
            <v>MIT47</v>
          </cell>
          <cell r="B427" t="str">
            <v>MIT4040</v>
          </cell>
          <cell r="C427" t="str">
            <v xml:space="preserve"> Mít, ĐK gốc trên 40 cm</v>
          </cell>
          <cell r="D427" t="str">
            <v>Mít đường kính gốc 47 cm</v>
          </cell>
          <cell r="E427" t="str">
            <v>cây</v>
          </cell>
          <cell r="F427">
            <v>1118000</v>
          </cell>
        </row>
        <row r="428">
          <cell r="A428" t="str">
            <v>MIT48</v>
          </cell>
          <cell r="B428" t="str">
            <v>MIT4040</v>
          </cell>
          <cell r="C428" t="str">
            <v xml:space="preserve"> Mít, ĐK gốc trên 40 cm</v>
          </cell>
          <cell r="D428" t="str">
            <v>Mít đường kính gốc 48 cm</v>
          </cell>
          <cell r="E428" t="str">
            <v>cây</v>
          </cell>
          <cell r="F428">
            <v>1118000</v>
          </cell>
        </row>
        <row r="429">
          <cell r="A429" t="str">
            <v>MIT49</v>
          </cell>
          <cell r="B429" t="str">
            <v>MIT4040</v>
          </cell>
          <cell r="C429" t="str">
            <v xml:space="preserve"> Mít, ĐK gốc trên 40 cm</v>
          </cell>
          <cell r="D429" t="str">
            <v>Mít đường kính gốc 49 cm</v>
          </cell>
          <cell r="E429" t="str">
            <v>cây</v>
          </cell>
          <cell r="F429">
            <v>1118000</v>
          </cell>
        </row>
        <row r="430">
          <cell r="A430" t="str">
            <v>MIT50</v>
          </cell>
          <cell r="B430" t="str">
            <v>MIT4040</v>
          </cell>
          <cell r="C430" t="str">
            <v xml:space="preserve"> Mít, ĐK gốc trên 40 cm</v>
          </cell>
          <cell r="D430" t="str">
            <v>Mít đường kính gốc 50 cm</v>
          </cell>
          <cell r="E430" t="str">
            <v>cây</v>
          </cell>
          <cell r="F430">
            <v>1118000</v>
          </cell>
        </row>
        <row r="431">
          <cell r="A431" t="str">
            <v>SAUM</v>
          </cell>
          <cell r="B431" t="str">
            <v>SAUM</v>
          </cell>
          <cell r="C431" t="str">
            <v>Sấu, mới trồng (3 tháng đến dưới 1 năm)</v>
          </cell>
          <cell r="D431" t="str">
            <v>Sấu mới trồng dưới 1 năm tuổi</v>
          </cell>
          <cell r="E431" t="str">
            <v>cây</v>
          </cell>
          <cell r="F431">
            <v>32000</v>
          </cell>
        </row>
        <row r="432">
          <cell r="A432" t="str">
            <v>SAUM1</v>
          </cell>
          <cell r="B432" t="str">
            <v>SAUM1</v>
          </cell>
          <cell r="C432" t="str">
            <v xml:space="preserve"> Sấu,Trồng từ 1đến 2 năm, 0,4m ≤ H &lt;1m</v>
          </cell>
          <cell r="D432" t="str">
            <v xml:space="preserve"> Sấu, mới trồng từ 1 đến 2 năm tuổi</v>
          </cell>
          <cell r="E432" t="str">
            <v>cây</v>
          </cell>
          <cell r="F432">
            <v>54000</v>
          </cell>
        </row>
        <row r="433">
          <cell r="A433" t="str">
            <v>SAUM2</v>
          </cell>
          <cell r="B433" t="str">
            <v>SAUM2</v>
          </cell>
          <cell r="C433" t="str">
            <v xml:space="preserve"> Sấu, Trồng từ 2 năm, chiều cao H ≥ 1m</v>
          </cell>
          <cell r="D433" t="str">
            <v xml:space="preserve"> Sấu, mới trồng trên 2 năm tuổi</v>
          </cell>
          <cell r="E433" t="str">
            <v>cây</v>
          </cell>
          <cell r="F433">
            <v>76000</v>
          </cell>
        </row>
        <row r="434">
          <cell r="A434" t="str">
            <v>SAU1</v>
          </cell>
          <cell r="B434" t="str">
            <v>SAU1</v>
          </cell>
          <cell r="C434" t="str">
            <v>Sấu, ĐK gốc 1cm ≤ Φ &lt;1,5cm</v>
          </cell>
          <cell r="D434" t="str">
            <v xml:space="preserve">Sấu, đường kính gốc 1 cm </v>
          </cell>
          <cell r="E434" t="str">
            <v>cây</v>
          </cell>
          <cell r="F434">
            <v>138000</v>
          </cell>
        </row>
        <row r="435">
          <cell r="A435" t="str">
            <v>SAU2</v>
          </cell>
          <cell r="B435" t="str">
            <v>SAU2</v>
          </cell>
          <cell r="C435" t="str">
            <v>Sấu, ĐK gốc 1,5 cm ≤ Φ &lt;3cm</v>
          </cell>
          <cell r="D435" t="str">
            <v xml:space="preserve">Sấu, đường kính gốc 2 cm </v>
          </cell>
          <cell r="E435" t="str">
            <v>cây</v>
          </cell>
          <cell r="F435">
            <v>200000</v>
          </cell>
        </row>
        <row r="436">
          <cell r="A436" t="str">
            <v>SAU3</v>
          </cell>
          <cell r="B436" t="str">
            <v>SAU37</v>
          </cell>
          <cell r="C436" t="str">
            <v>Sấu, ĐK gốc 3cm ≤ Φ &lt;7cm</v>
          </cell>
          <cell r="D436" t="str">
            <v>Sấu, đường kính gốc 3 cm</v>
          </cell>
          <cell r="E436" t="str">
            <v>cây</v>
          </cell>
          <cell r="F436">
            <v>302000</v>
          </cell>
        </row>
        <row r="437">
          <cell r="A437" t="str">
            <v>SAU4</v>
          </cell>
          <cell r="B437" t="str">
            <v>SAU37</v>
          </cell>
          <cell r="C437" t="str">
            <v>Sấu, ĐK gốc 3cm ≤ Φ &lt;7cm</v>
          </cell>
          <cell r="D437" t="str">
            <v>Sấu, đường kính gốc 4 cm</v>
          </cell>
          <cell r="E437" t="str">
            <v>cây</v>
          </cell>
          <cell r="F437">
            <v>302000</v>
          </cell>
        </row>
        <row r="438">
          <cell r="A438" t="str">
            <v>SAU5</v>
          </cell>
          <cell r="B438" t="str">
            <v>SAU37</v>
          </cell>
          <cell r="C438" t="str">
            <v>Sấu, ĐK gốc 3cm ≤ Φ &lt;7cm</v>
          </cell>
          <cell r="D438" t="str">
            <v>Sấu, đường kính gốc 5 cm</v>
          </cell>
          <cell r="E438" t="str">
            <v>cây</v>
          </cell>
          <cell r="F438">
            <v>302000</v>
          </cell>
        </row>
        <row r="439">
          <cell r="A439" t="str">
            <v>SAU6</v>
          </cell>
          <cell r="B439" t="str">
            <v>SAU37</v>
          </cell>
          <cell r="C439" t="str">
            <v>Sấu, ĐK gốc 3cm ≤ Φ &lt;7cm</v>
          </cell>
          <cell r="D439" t="str">
            <v>Sấu, đường kính gốc 6 cm</v>
          </cell>
          <cell r="E439" t="str">
            <v>cây</v>
          </cell>
          <cell r="F439">
            <v>302000</v>
          </cell>
        </row>
        <row r="440">
          <cell r="A440" t="str">
            <v>SAU9</v>
          </cell>
          <cell r="B440" t="str">
            <v>SAU912</v>
          </cell>
          <cell r="C440" t="str">
            <v>Sấu, ĐK gốc 9cm ≤ Φ &lt;12cm</v>
          </cell>
          <cell r="D440" t="str">
            <v>Sấu, đường kính gốc 9 cm</v>
          </cell>
          <cell r="E440" t="str">
            <v>cây</v>
          </cell>
          <cell r="F440">
            <v>404000</v>
          </cell>
        </row>
        <row r="441">
          <cell r="A441" t="str">
            <v>SAU10</v>
          </cell>
          <cell r="B441" t="str">
            <v>SAU912</v>
          </cell>
          <cell r="C441" t="str">
            <v>Sấu, ĐK gốc 9cm ≤ Φ &lt;12cm</v>
          </cell>
          <cell r="D441" t="str">
            <v>Sấu, đường kính gốc 10 cm</v>
          </cell>
          <cell r="E441" t="str">
            <v>cây</v>
          </cell>
          <cell r="F441">
            <v>404000</v>
          </cell>
        </row>
        <row r="442">
          <cell r="A442" t="str">
            <v>SAU11</v>
          </cell>
          <cell r="B442" t="str">
            <v>SAU912</v>
          </cell>
          <cell r="C442" t="str">
            <v>Sấu, ĐK gốc 9cm ≤ Φ &lt;12cm</v>
          </cell>
          <cell r="D442" t="str">
            <v>Sấu, đường kính gốc 11cm</v>
          </cell>
          <cell r="E442" t="str">
            <v>cây</v>
          </cell>
          <cell r="F442">
            <v>404000</v>
          </cell>
        </row>
        <row r="443">
          <cell r="A443" t="str">
            <v>SAU12</v>
          </cell>
          <cell r="B443" t="str">
            <v>SAU1215</v>
          </cell>
          <cell r="C443" t="str">
            <v>Sấu, ĐK gốc 12cm ≤ Φ &lt;15cm</v>
          </cell>
          <cell r="D443" t="str">
            <v>Sấu, đường kính gốc 12 cm</v>
          </cell>
          <cell r="E443" t="str">
            <v>cây</v>
          </cell>
          <cell r="F443">
            <v>506000</v>
          </cell>
        </row>
        <row r="444">
          <cell r="A444" t="str">
            <v>SAU13</v>
          </cell>
          <cell r="B444" t="str">
            <v>SAU1215</v>
          </cell>
          <cell r="C444" t="str">
            <v xml:space="preserve"> Sấu,ĐK gốc 12cm ≤ Φ &lt;15cm</v>
          </cell>
          <cell r="D444" t="str">
            <v>Sấu, đường kính gốc 13 cm</v>
          </cell>
          <cell r="E444" t="str">
            <v>cây</v>
          </cell>
          <cell r="F444">
            <v>506000</v>
          </cell>
        </row>
        <row r="445">
          <cell r="A445" t="str">
            <v>SAU14</v>
          </cell>
          <cell r="B445" t="str">
            <v>SAU1215</v>
          </cell>
          <cell r="C445" t="str">
            <v xml:space="preserve"> Sấu, ĐK gốc 12cm ≤ Φ &lt;15cm</v>
          </cell>
          <cell r="D445" t="str">
            <v>Sấu, đường kính gốc 14 cm</v>
          </cell>
          <cell r="E445" t="str">
            <v>cây</v>
          </cell>
          <cell r="F445">
            <v>506000</v>
          </cell>
        </row>
        <row r="446">
          <cell r="A446" t="str">
            <v>SAU15</v>
          </cell>
          <cell r="B446" t="str">
            <v>SAU1519</v>
          </cell>
          <cell r="C446" t="str">
            <v xml:space="preserve"> Sấu, ĐK gốc 15cm ≤ Φ &lt;19cm</v>
          </cell>
          <cell r="D446" t="str">
            <v>Sấu, đường kính gốc 15 cm</v>
          </cell>
          <cell r="E446" t="str">
            <v>cây</v>
          </cell>
          <cell r="F446">
            <v>608000</v>
          </cell>
        </row>
        <row r="447">
          <cell r="A447" t="str">
            <v>SAU16</v>
          </cell>
          <cell r="B447" t="str">
            <v>SAU1519</v>
          </cell>
          <cell r="C447" t="str">
            <v xml:space="preserve"> Sấu, ĐK gốc 15cm ≤ Φ &lt;19cm</v>
          </cell>
          <cell r="D447" t="str">
            <v>Sấu, đường kính gốc 16 cm</v>
          </cell>
          <cell r="E447" t="str">
            <v>cây</v>
          </cell>
          <cell r="F447">
            <v>608000</v>
          </cell>
        </row>
        <row r="448">
          <cell r="A448" t="str">
            <v>SAU17</v>
          </cell>
          <cell r="B448" t="str">
            <v>SAU1519</v>
          </cell>
          <cell r="C448" t="str">
            <v xml:space="preserve"> Sấu, ĐK gốc 15cm ≤ Φ &lt;19cm</v>
          </cell>
          <cell r="D448" t="str">
            <v>Sấu, đường kính gốc 17 cm</v>
          </cell>
          <cell r="E448" t="str">
            <v>cây</v>
          </cell>
          <cell r="F448">
            <v>608000</v>
          </cell>
        </row>
        <row r="449">
          <cell r="A449" t="str">
            <v>SAU18</v>
          </cell>
          <cell r="B449" t="str">
            <v>SAU1519</v>
          </cell>
          <cell r="C449" t="str">
            <v xml:space="preserve"> Sấu, ĐK gốc 15cm ≤ Φ &lt;19cm</v>
          </cell>
          <cell r="D449" t="str">
            <v>Sấu, đường kính gốc 18 cm</v>
          </cell>
          <cell r="E449" t="str">
            <v>cây</v>
          </cell>
          <cell r="F449">
            <v>608000</v>
          </cell>
        </row>
        <row r="450">
          <cell r="A450" t="str">
            <v>SAU19</v>
          </cell>
          <cell r="B450" t="str">
            <v>SAU1925</v>
          </cell>
          <cell r="C450" t="str">
            <v xml:space="preserve"> Sấu, ĐK gốc 19cm  ≤ Φ &lt;25cm</v>
          </cell>
          <cell r="D450" t="str">
            <v>Sấu, đường kính gốc 19 cm</v>
          </cell>
          <cell r="E450" t="str">
            <v>cây</v>
          </cell>
          <cell r="F450">
            <v>710000</v>
          </cell>
        </row>
        <row r="451">
          <cell r="A451" t="str">
            <v>SAU20</v>
          </cell>
          <cell r="B451" t="str">
            <v>SAU1925</v>
          </cell>
          <cell r="C451" t="str">
            <v xml:space="preserve"> Sấu, ĐK gốc 19cm  ≤ Φ &lt;25cm</v>
          </cell>
          <cell r="D451" t="str">
            <v>Sấu, đường kính gốc 20 cm</v>
          </cell>
          <cell r="E451" t="str">
            <v>cây</v>
          </cell>
          <cell r="F451">
            <v>710000</v>
          </cell>
        </row>
        <row r="452">
          <cell r="A452" t="str">
            <v>SAU21</v>
          </cell>
          <cell r="B452" t="str">
            <v>SAU1925</v>
          </cell>
          <cell r="C452" t="str">
            <v xml:space="preserve"> Sấu, ĐK gốc 19cm  ≤ Φ &lt;25cm</v>
          </cell>
          <cell r="D452" t="str">
            <v>Sấu, đường kính gốc 21 cm</v>
          </cell>
          <cell r="E452" t="str">
            <v>cây</v>
          </cell>
          <cell r="F452">
            <v>710000</v>
          </cell>
        </row>
        <row r="453">
          <cell r="A453" t="str">
            <v>SAU22</v>
          </cell>
          <cell r="B453" t="str">
            <v>SAU1925</v>
          </cell>
          <cell r="C453" t="str">
            <v xml:space="preserve"> Sấu, ĐK gốc 19cm  ≤ Φ &lt;25cm</v>
          </cell>
          <cell r="D453" t="str">
            <v>Sấu, đường kính gốc 22 cm</v>
          </cell>
          <cell r="E453" t="str">
            <v>cây</v>
          </cell>
          <cell r="F453">
            <v>710000</v>
          </cell>
        </row>
        <row r="454">
          <cell r="A454" t="str">
            <v>SAU23</v>
          </cell>
          <cell r="B454" t="str">
            <v>SAU1925</v>
          </cell>
          <cell r="C454" t="str">
            <v xml:space="preserve"> Sấu, ĐK gốc 19cm  ≤ Φ &lt;25cm</v>
          </cell>
          <cell r="D454" t="str">
            <v>Sấu, đường kính gốc 23 cm</v>
          </cell>
          <cell r="E454" t="str">
            <v>cây</v>
          </cell>
          <cell r="F454">
            <v>710000</v>
          </cell>
        </row>
        <row r="455">
          <cell r="A455" t="str">
            <v>SAU24</v>
          </cell>
          <cell r="B455" t="str">
            <v>SAU1925</v>
          </cell>
          <cell r="C455" t="str">
            <v xml:space="preserve"> Sấu, ĐK gốc 19cm  ≤ Φ &lt;25cm</v>
          </cell>
          <cell r="D455" t="str">
            <v>Sấu, đường kính gốc 24 cm</v>
          </cell>
          <cell r="E455" t="str">
            <v>cây</v>
          </cell>
          <cell r="F455">
            <v>710000</v>
          </cell>
        </row>
        <row r="456">
          <cell r="A456" t="str">
            <v>SAU25</v>
          </cell>
          <cell r="B456" t="str">
            <v>SAU2529</v>
          </cell>
          <cell r="C456" t="str">
            <v xml:space="preserve"> Sấu, ĐK gốc 25cm ≤ Φ &lt;29cm</v>
          </cell>
          <cell r="D456" t="str">
            <v>Sấu, đường kính gốc 25 cm</v>
          </cell>
          <cell r="E456" t="str">
            <v>cây</v>
          </cell>
          <cell r="F456">
            <v>812000</v>
          </cell>
        </row>
        <row r="457">
          <cell r="A457" t="str">
            <v>SAU26</v>
          </cell>
          <cell r="B457" t="str">
            <v>SAU2529</v>
          </cell>
          <cell r="C457" t="str">
            <v xml:space="preserve"> Sấu, ĐK gốc 25cm ≤ Φ &lt;29cm</v>
          </cell>
          <cell r="D457" t="str">
            <v>Sấu, đường kính gốc 26 cm</v>
          </cell>
          <cell r="E457" t="str">
            <v>cây</v>
          </cell>
          <cell r="F457">
            <v>812000</v>
          </cell>
        </row>
        <row r="458">
          <cell r="A458" t="str">
            <v>SAU27</v>
          </cell>
          <cell r="B458" t="str">
            <v>SAU2529</v>
          </cell>
          <cell r="C458" t="str">
            <v xml:space="preserve"> Sấu, ĐK gốc 25cm ≤ Φ &lt;29cm</v>
          </cell>
          <cell r="D458" t="str">
            <v>Sấu, đường kính gốc 27 cm</v>
          </cell>
          <cell r="E458" t="str">
            <v>cây</v>
          </cell>
          <cell r="F458">
            <v>812000</v>
          </cell>
        </row>
        <row r="459">
          <cell r="A459" t="str">
            <v>SAU28</v>
          </cell>
          <cell r="B459" t="str">
            <v>SAU2529</v>
          </cell>
          <cell r="C459" t="str">
            <v xml:space="preserve"> Sấu, ĐK gốc 25cm ≤ Φ &lt;29cm</v>
          </cell>
          <cell r="D459" t="str">
            <v>Sấu, đường kính gốc 28 cm</v>
          </cell>
          <cell r="E459" t="str">
            <v>cây</v>
          </cell>
          <cell r="F459">
            <v>812000</v>
          </cell>
        </row>
        <row r="460">
          <cell r="A460" t="str">
            <v>SAU29</v>
          </cell>
          <cell r="B460" t="str">
            <v>SAU2932</v>
          </cell>
          <cell r="C460" t="str">
            <v xml:space="preserve"> Sấu, ĐK gốc 29cm ≤ Φ &lt;32cm</v>
          </cell>
          <cell r="D460" t="str">
            <v>Sấu, đường kính gốc 29 cm</v>
          </cell>
          <cell r="E460" t="str">
            <v>cây</v>
          </cell>
          <cell r="F460">
            <v>914000</v>
          </cell>
        </row>
        <row r="461">
          <cell r="A461" t="str">
            <v>SAU30</v>
          </cell>
          <cell r="B461" t="str">
            <v>SAU2932</v>
          </cell>
          <cell r="C461" t="str">
            <v xml:space="preserve"> Sấu, ĐK gốc 29cm ≤ Φ &lt;32cm</v>
          </cell>
          <cell r="D461" t="str">
            <v>Sấu, đường kính gốc 30 cm</v>
          </cell>
          <cell r="E461" t="str">
            <v>cây</v>
          </cell>
          <cell r="F461">
            <v>914000</v>
          </cell>
        </row>
        <row r="462">
          <cell r="A462" t="str">
            <v>SAU31</v>
          </cell>
          <cell r="B462" t="str">
            <v>SAU2932</v>
          </cell>
          <cell r="C462" t="str">
            <v xml:space="preserve"> Sấu, ĐK gốc 29cm ≤ Φ &lt;32cm</v>
          </cell>
          <cell r="D462" t="str">
            <v>Sấu, đường kính gốc 31 cm</v>
          </cell>
          <cell r="E462" t="str">
            <v>cây</v>
          </cell>
          <cell r="F462">
            <v>914000</v>
          </cell>
        </row>
        <row r="463">
          <cell r="A463" t="str">
            <v>SAU32</v>
          </cell>
          <cell r="B463" t="str">
            <v>SAU3239</v>
          </cell>
          <cell r="C463" t="str">
            <v xml:space="preserve"> Sấu, ĐK gốc 32 cm ≤ Φ &lt;39cm</v>
          </cell>
          <cell r="D463" t="str">
            <v>Sấu, đường kính gốc 32 cm</v>
          </cell>
          <cell r="E463" t="str">
            <v>cây</v>
          </cell>
          <cell r="F463">
            <v>1016000</v>
          </cell>
        </row>
        <row r="464">
          <cell r="A464" t="str">
            <v>SAU33</v>
          </cell>
          <cell r="B464" t="str">
            <v>SAU3239</v>
          </cell>
          <cell r="C464" t="str">
            <v xml:space="preserve"> Sấu, ĐK gốc 32 cm ≤ Φ &lt;39cm</v>
          </cell>
          <cell r="D464" t="str">
            <v>Sấu, đường kính gốc 33 cm</v>
          </cell>
          <cell r="E464" t="str">
            <v>cây</v>
          </cell>
          <cell r="F464">
            <v>1016000</v>
          </cell>
        </row>
        <row r="465">
          <cell r="A465" t="str">
            <v>SAU34</v>
          </cell>
          <cell r="B465" t="str">
            <v>SAU3239</v>
          </cell>
          <cell r="C465" t="str">
            <v>Sấu, ĐK gốc 32 cm ≤ Φ &lt;39cm</v>
          </cell>
          <cell r="D465" t="str">
            <v>Sấu, đường kính gốc 34 cm</v>
          </cell>
          <cell r="E465" t="str">
            <v>cây</v>
          </cell>
          <cell r="F465">
            <v>1016000</v>
          </cell>
        </row>
        <row r="466">
          <cell r="A466" t="str">
            <v>SAU35</v>
          </cell>
          <cell r="B466" t="str">
            <v>SAU3239</v>
          </cell>
          <cell r="C466" t="str">
            <v xml:space="preserve"> Sấu, ĐK gốc 32 cm ≤ Φ &lt;39cm</v>
          </cell>
          <cell r="D466" t="str">
            <v>Sấu, đường kính gốc 35 cm</v>
          </cell>
          <cell r="E466" t="str">
            <v>cây</v>
          </cell>
          <cell r="F466">
            <v>1016000</v>
          </cell>
        </row>
        <row r="467">
          <cell r="A467" t="str">
            <v>SAU36</v>
          </cell>
          <cell r="B467" t="str">
            <v>SAU3239</v>
          </cell>
          <cell r="C467" t="str">
            <v xml:space="preserve"> Sấu, ĐK gốc 32 cm ≤ Φ &lt;39cm</v>
          </cell>
          <cell r="D467" t="str">
            <v>Sấu, đường kính gốc 36 cm</v>
          </cell>
          <cell r="E467" t="str">
            <v>cây</v>
          </cell>
          <cell r="F467">
            <v>1016000</v>
          </cell>
        </row>
        <row r="468">
          <cell r="A468" t="str">
            <v>SAU37</v>
          </cell>
          <cell r="B468" t="str">
            <v>SAU3239</v>
          </cell>
          <cell r="C468" t="str">
            <v xml:space="preserve"> Sấu, ĐK gốc 32 cm ≤ Φ &lt;39cm</v>
          </cell>
          <cell r="D468" t="str">
            <v>Sấu, đường kính gốc 37 cm</v>
          </cell>
          <cell r="E468" t="str">
            <v>cây</v>
          </cell>
          <cell r="F468">
            <v>1016000</v>
          </cell>
        </row>
        <row r="469">
          <cell r="A469" t="str">
            <v>SAU38</v>
          </cell>
          <cell r="B469" t="str">
            <v>SAU3239</v>
          </cell>
          <cell r="C469" t="str">
            <v>Sấu, ĐK gốc 32 cm ≤ Φ &lt;39cm</v>
          </cell>
          <cell r="D469" t="str">
            <v>Sấu, đường kính gốc 38 cm</v>
          </cell>
          <cell r="E469" t="str">
            <v>cây</v>
          </cell>
          <cell r="F469">
            <v>1016000</v>
          </cell>
        </row>
        <row r="470">
          <cell r="A470" t="str">
            <v>SAU40</v>
          </cell>
          <cell r="B470" t="str">
            <v>SAU4040</v>
          </cell>
          <cell r="C470" t="str">
            <v xml:space="preserve"> Sấu, ĐK gốc trên 40 cm</v>
          </cell>
          <cell r="D470" t="str">
            <v>Sấu, đường kính gốc 40 cm</v>
          </cell>
          <cell r="E470" t="str">
            <v>cây</v>
          </cell>
          <cell r="F470">
            <v>1118000</v>
          </cell>
        </row>
        <row r="471">
          <cell r="A471" t="str">
            <v>SAU41</v>
          </cell>
          <cell r="B471" t="str">
            <v>SAU4040</v>
          </cell>
          <cell r="C471" t="str">
            <v>Sấu, ĐK gốc trên 40 cm</v>
          </cell>
          <cell r="D471" t="str">
            <v>Sấu, đường kính gốc 41 cm</v>
          </cell>
          <cell r="E471" t="str">
            <v>cây</v>
          </cell>
          <cell r="F471">
            <v>1118000</v>
          </cell>
        </row>
        <row r="472">
          <cell r="A472" t="str">
            <v>SAU42</v>
          </cell>
          <cell r="B472" t="str">
            <v>SAU4040</v>
          </cell>
          <cell r="C472" t="str">
            <v>Sấu, ĐK gốc trên 40 cm</v>
          </cell>
          <cell r="D472" t="str">
            <v>Sấu, đường kính gốc 42 cm</v>
          </cell>
          <cell r="E472" t="str">
            <v>cây</v>
          </cell>
          <cell r="F472">
            <v>1118000</v>
          </cell>
        </row>
        <row r="473">
          <cell r="A473" t="str">
            <v>SAU43</v>
          </cell>
          <cell r="B473" t="str">
            <v>SAU4040</v>
          </cell>
          <cell r="C473" t="str">
            <v>Sấu, ĐK gốc trên 40 cm</v>
          </cell>
          <cell r="D473" t="str">
            <v>Sấu, đường kính gốc 43 cm</v>
          </cell>
          <cell r="E473" t="str">
            <v>cây</v>
          </cell>
          <cell r="F473">
            <v>1118000</v>
          </cell>
        </row>
        <row r="474">
          <cell r="A474" t="str">
            <v>SAU44</v>
          </cell>
          <cell r="B474" t="str">
            <v>SAU4040</v>
          </cell>
          <cell r="C474" t="str">
            <v>Sấu, ĐK gốc trên 40 cm</v>
          </cell>
          <cell r="D474" t="str">
            <v>Sấu, đường kính gốc 44 cm</v>
          </cell>
          <cell r="E474" t="str">
            <v>cây</v>
          </cell>
          <cell r="F474">
            <v>1118000</v>
          </cell>
        </row>
        <row r="475">
          <cell r="A475" t="str">
            <v>SAU45</v>
          </cell>
          <cell r="B475" t="str">
            <v>SAU4040</v>
          </cell>
          <cell r="C475" t="str">
            <v>Sấu, ĐK gốc trên 40 cm</v>
          </cell>
          <cell r="D475" t="str">
            <v>Sấu, đường kính gốc 45 cm</v>
          </cell>
          <cell r="E475" t="str">
            <v>cây</v>
          </cell>
          <cell r="F475">
            <v>1118000</v>
          </cell>
        </row>
        <row r="476">
          <cell r="A476" t="str">
            <v>SAU46</v>
          </cell>
          <cell r="B476" t="str">
            <v>SAU4040</v>
          </cell>
          <cell r="C476" t="str">
            <v>Sấu, ĐK gốc trên 40 cm</v>
          </cell>
          <cell r="D476" t="str">
            <v>Sấu, đường kính gốc 46 cm</v>
          </cell>
          <cell r="E476" t="str">
            <v>cây</v>
          </cell>
          <cell r="F476">
            <v>1118000</v>
          </cell>
        </row>
        <row r="477">
          <cell r="A477" t="str">
            <v>SAU47</v>
          </cell>
          <cell r="B477" t="str">
            <v>SAU4040</v>
          </cell>
          <cell r="C477" t="str">
            <v>Sấu, ĐK gốc trên 40 cm</v>
          </cell>
          <cell r="D477" t="str">
            <v>Sấu, đường kính gốc 47 cm</v>
          </cell>
          <cell r="E477" t="str">
            <v>cây</v>
          </cell>
          <cell r="F477">
            <v>1118000</v>
          </cell>
        </row>
        <row r="478">
          <cell r="A478" t="str">
            <v>SAU48</v>
          </cell>
          <cell r="B478" t="str">
            <v>SAU4040</v>
          </cell>
          <cell r="C478" t="str">
            <v>Sấu, ĐK gốc trên 40 cm</v>
          </cell>
          <cell r="D478" t="str">
            <v>Sấu, đường kính gốc 48 cm</v>
          </cell>
          <cell r="E478" t="str">
            <v>cây</v>
          </cell>
          <cell r="F478">
            <v>1118000</v>
          </cell>
        </row>
        <row r="479">
          <cell r="A479" t="str">
            <v>SAU49</v>
          </cell>
          <cell r="B479" t="str">
            <v>SAU4040</v>
          </cell>
          <cell r="C479" t="str">
            <v>Sấu, ĐK gốc trên 40 cm</v>
          </cell>
          <cell r="D479" t="str">
            <v>Sấu, đường kính gốc 49 cm</v>
          </cell>
          <cell r="E479" t="str">
            <v>cây</v>
          </cell>
          <cell r="F479">
            <v>1118000</v>
          </cell>
        </row>
        <row r="480">
          <cell r="A480" t="str">
            <v>SAU50</v>
          </cell>
          <cell r="B480" t="str">
            <v>SAU4040</v>
          </cell>
          <cell r="C480" t="str">
            <v>Sấu, ĐK gốc trên 40 cm</v>
          </cell>
          <cell r="D480" t="str">
            <v>Sấu, đường kính gốc 50 cm</v>
          </cell>
          <cell r="E480" t="str">
            <v>cây</v>
          </cell>
          <cell r="F480">
            <v>1118000</v>
          </cell>
        </row>
        <row r="481">
          <cell r="A481" t="str">
            <v>MUOMM</v>
          </cell>
          <cell r="B481" t="str">
            <v>MUOMM</v>
          </cell>
          <cell r="C481" t="str">
            <v>Muỗm, mới trồng (3 tháng đến dưới 1 năm)</v>
          </cell>
          <cell r="D481" t="str">
            <v>Muỗm mới trồng dưới 1 năm tuổi</v>
          </cell>
          <cell r="E481" t="str">
            <v>cây</v>
          </cell>
          <cell r="F481">
            <v>32000</v>
          </cell>
        </row>
        <row r="482">
          <cell r="A482" t="str">
            <v>MUOMM1</v>
          </cell>
          <cell r="B482" t="str">
            <v>MUOMM1</v>
          </cell>
          <cell r="C482" t="str">
            <v xml:space="preserve"> Muỗm,Trồng từ 1đến 2 năm, 0,4m ≤ H &lt;1m</v>
          </cell>
          <cell r="D482" t="str">
            <v xml:space="preserve"> Muỗm mới trồng từ 1 đến 2 năm tuổi</v>
          </cell>
          <cell r="E482" t="str">
            <v>cây</v>
          </cell>
          <cell r="F482">
            <v>54000</v>
          </cell>
        </row>
        <row r="483">
          <cell r="A483" t="str">
            <v>MUOMM2</v>
          </cell>
          <cell r="B483" t="str">
            <v>MUOMM2</v>
          </cell>
          <cell r="C483" t="str">
            <v xml:space="preserve"> Muỗm, Trồng từ 2 năm, chiều cao H ≥ 1m</v>
          </cell>
          <cell r="D483" t="str">
            <v>Muỗm mới trồng trên 2 năm tuổi</v>
          </cell>
          <cell r="E483" t="str">
            <v>cây</v>
          </cell>
          <cell r="F483">
            <v>76000</v>
          </cell>
        </row>
        <row r="484">
          <cell r="A484" t="str">
            <v>MUOM1</v>
          </cell>
          <cell r="B484" t="str">
            <v>MUOM1</v>
          </cell>
          <cell r="C484" t="str">
            <v xml:space="preserve"> Muỗm, ĐK gốc 1cm ≤ Φ &lt;1,5cm</v>
          </cell>
          <cell r="D484" t="str">
            <v xml:space="preserve">Muỗm đường kính gốc 1 cm </v>
          </cell>
          <cell r="E484" t="str">
            <v>cây</v>
          </cell>
          <cell r="F484">
            <v>138000</v>
          </cell>
        </row>
        <row r="485">
          <cell r="A485" t="str">
            <v>MUOM2</v>
          </cell>
          <cell r="B485" t="str">
            <v>MUOM2</v>
          </cell>
          <cell r="C485" t="str">
            <v xml:space="preserve"> Muỗm, ĐK gốc 1,5 cm ≤ Φ &lt;3cm</v>
          </cell>
          <cell r="D485" t="str">
            <v xml:space="preserve">Muỗm đường kính gốc 2 cm </v>
          </cell>
          <cell r="E485" t="str">
            <v>cây</v>
          </cell>
          <cell r="F485">
            <v>200000</v>
          </cell>
        </row>
        <row r="486">
          <cell r="A486" t="str">
            <v>MUOM3</v>
          </cell>
          <cell r="B486" t="str">
            <v>MUOM37</v>
          </cell>
          <cell r="C486" t="str">
            <v xml:space="preserve"> Muỗm, ĐK gốc 3cm ≤ Φ &lt;7cm</v>
          </cell>
          <cell r="D486" t="str">
            <v>Muỗm đường kính gốc 3 cm</v>
          </cell>
          <cell r="E486" t="str">
            <v>cây</v>
          </cell>
          <cell r="F486">
            <v>302000</v>
          </cell>
        </row>
        <row r="487">
          <cell r="A487" t="str">
            <v>MUOM4</v>
          </cell>
          <cell r="B487" t="str">
            <v>MUOM37</v>
          </cell>
          <cell r="C487" t="str">
            <v>Muỗm, ĐK gốc 3cm ≤ Φ &lt;7cm</v>
          </cell>
          <cell r="D487" t="str">
            <v>Muỗm đường kính gốc 4 cm</v>
          </cell>
          <cell r="E487" t="str">
            <v>cây</v>
          </cell>
          <cell r="F487">
            <v>302000</v>
          </cell>
        </row>
        <row r="488">
          <cell r="A488" t="str">
            <v>MUOM5</v>
          </cell>
          <cell r="B488" t="str">
            <v>MUOM37</v>
          </cell>
          <cell r="C488" t="str">
            <v xml:space="preserve"> Muỗm, ĐK gốc 3cm ≤ Φ &lt;7cm</v>
          </cell>
          <cell r="D488" t="str">
            <v>Muỗm đường kính gốc 5 cm</v>
          </cell>
          <cell r="E488" t="str">
            <v>cây</v>
          </cell>
          <cell r="F488">
            <v>302000</v>
          </cell>
        </row>
        <row r="489">
          <cell r="A489" t="str">
            <v>MUOM6</v>
          </cell>
          <cell r="B489" t="str">
            <v>MUOM37</v>
          </cell>
          <cell r="C489" t="str">
            <v xml:space="preserve"> Muỗm, ĐK gốc 3cm ≤ Φ &lt;7cm</v>
          </cell>
          <cell r="D489" t="str">
            <v>Muỗm đường kính gốc 6 cm</v>
          </cell>
          <cell r="E489" t="str">
            <v>cây</v>
          </cell>
          <cell r="F489">
            <v>302000</v>
          </cell>
        </row>
        <row r="490">
          <cell r="A490" t="str">
            <v>MUOM9</v>
          </cell>
          <cell r="B490" t="str">
            <v>MUOM912</v>
          </cell>
          <cell r="C490" t="str">
            <v xml:space="preserve"> Muỗm, ĐK gốc 9cm ≤ Φ &lt;12cm</v>
          </cell>
          <cell r="D490" t="str">
            <v>Muỗm đường kính gốc 9 cm</v>
          </cell>
          <cell r="E490" t="str">
            <v>cây</v>
          </cell>
          <cell r="F490">
            <v>404000</v>
          </cell>
        </row>
        <row r="491">
          <cell r="A491" t="str">
            <v>MUOM10</v>
          </cell>
          <cell r="B491" t="str">
            <v>MUOM912</v>
          </cell>
          <cell r="C491" t="str">
            <v xml:space="preserve"> Muỗm, ĐK gốc 9cm ≤ Φ &lt;12cm</v>
          </cell>
          <cell r="D491" t="str">
            <v>Muỗm  đường kính gốc 10 cm</v>
          </cell>
          <cell r="E491" t="str">
            <v>cây</v>
          </cell>
          <cell r="F491">
            <v>404000</v>
          </cell>
        </row>
        <row r="492">
          <cell r="A492" t="str">
            <v>MUOM11</v>
          </cell>
          <cell r="B492" t="str">
            <v>MUOM912</v>
          </cell>
          <cell r="C492" t="str">
            <v xml:space="preserve"> Muỗm, ĐK gốc 9cm ≤ Φ &lt;12cm</v>
          </cell>
          <cell r="D492" t="str">
            <v>Muỗm đường kính gốc 11cm</v>
          </cell>
          <cell r="E492" t="str">
            <v>cây</v>
          </cell>
          <cell r="F492">
            <v>404000</v>
          </cell>
        </row>
        <row r="493">
          <cell r="A493" t="str">
            <v>MUOM12</v>
          </cell>
          <cell r="B493" t="str">
            <v>MUOM1215</v>
          </cell>
          <cell r="C493" t="str">
            <v xml:space="preserve"> Muỗm, ĐK gốc 12cm ≤ Φ &lt;15cm</v>
          </cell>
          <cell r="D493" t="str">
            <v>Muỗm đường kính gốc 12 cm</v>
          </cell>
          <cell r="E493" t="str">
            <v>cây</v>
          </cell>
          <cell r="F493">
            <v>506000</v>
          </cell>
        </row>
        <row r="494">
          <cell r="A494" t="str">
            <v>MUOM13</v>
          </cell>
          <cell r="B494" t="str">
            <v>MUOM1215</v>
          </cell>
          <cell r="C494" t="str">
            <v xml:space="preserve"> Muỗm, ĐK gốc 12cm ≤ Φ &lt;15cm</v>
          </cell>
          <cell r="D494" t="str">
            <v>Muỗm đường kính gốc 13 cm</v>
          </cell>
          <cell r="E494" t="str">
            <v>cây</v>
          </cell>
          <cell r="F494">
            <v>506000</v>
          </cell>
        </row>
        <row r="495">
          <cell r="A495" t="str">
            <v>MUOM14</v>
          </cell>
          <cell r="B495" t="str">
            <v>MUOM1215</v>
          </cell>
          <cell r="C495" t="str">
            <v xml:space="preserve"> Muỗm, ĐK gốc 12cm ≤ Φ &lt;15cm</v>
          </cell>
          <cell r="D495" t="str">
            <v>Muỗm đường kính gốc 14 cm</v>
          </cell>
          <cell r="E495" t="str">
            <v>cây</v>
          </cell>
          <cell r="F495">
            <v>506000</v>
          </cell>
        </row>
        <row r="496">
          <cell r="A496" t="str">
            <v>MUOM15</v>
          </cell>
          <cell r="B496" t="str">
            <v>MUOM1519</v>
          </cell>
          <cell r="C496" t="str">
            <v xml:space="preserve"> Muỗm, ĐK gốc 15cm ≤ Φ &lt;19cm</v>
          </cell>
          <cell r="D496" t="str">
            <v>Muỗm đường kính gốc 15 cm</v>
          </cell>
          <cell r="E496" t="str">
            <v>cây</v>
          </cell>
          <cell r="F496">
            <v>608000</v>
          </cell>
        </row>
        <row r="497">
          <cell r="A497" t="str">
            <v>MUOM16</v>
          </cell>
          <cell r="B497" t="str">
            <v>MUOM1519</v>
          </cell>
          <cell r="C497" t="str">
            <v xml:space="preserve"> Muỗm, ĐK gốc 15cm ≤ Φ &lt;19cm</v>
          </cell>
          <cell r="D497" t="str">
            <v>Muỗm đường kính gốc 16 cm</v>
          </cell>
          <cell r="E497" t="str">
            <v>cây</v>
          </cell>
          <cell r="F497">
            <v>608000</v>
          </cell>
        </row>
        <row r="498">
          <cell r="A498" t="str">
            <v>MUOM17</v>
          </cell>
          <cell r="B498" t="str">
            <v>MUOM1519</v>
          </cell>
          <cell r="C498" t="str">
            <v xml:space="preserve"> Muỗm, ĐK gốc 15cm ≤ Φ &lt;19cm</v>
          </cell>
          <cell r="D498" t="str">
            <v>Muỗm đường kính gốc 17 cm</v>
          </cell>
          <cell r="E498" t="str">
            <v>cây</v>
          </cell>
          <cell r="F498">
            <v>608000</v>
          </cell>
        </row>
        <row r="499">
          <cell r="A499" t="str">
            <v>MUOM18</v>
          </cell>
          <cell r="B499" t="str">
            <v>MUOM1519</v>
          </cell>
          <cell r="C499" t="str">
            <v xml:space="preserve"> Muỗm, ĐK gốc 15cm ≤ Φ &lt;19cm</v>
          </cell>
          <cell r="D499" t="str">
            <v>Muỗm đường kính gốc 18 cm</v>
          </cell>
          <cell r="E499" t="str">
            <v>cây</v>
          </cell>
          <cell r="F499">
            <v>608000</v>
          </cell>
        </row>
        <row r="500">
          <cell r="A500" t="str">
            <v>MUOM19</v>
          </cell>
          <cell r="B500" t="str">
            <v>MUOM1925</v>
          </cell>
          <cell r="C500" t="str">
            <v xml:space="preserve"> Muỗm, ĐK gốc 19cm  ≤ Φ &lt;25cm</v>
          </cell>
          <cell r="D500" t="str">
            <v>Muỗm đường kính gốc 19 cm</v>
          </cell>
          <cell r="E500" t="str">
            <v>cây</v>
          </cell>
          <cell r="F500">
            <v>710000</v>
          </cell>
        </row>
        <row r="501">
          <cell r="A501" t="str">
            <v>MUOM20</v>
          </cell>
          <cell r="B501" t="str">
            <v>MUOM1925</v>
          </cell>
          <cell r="C501" t="str">
            <v xml:space="preserve"> Muỗm, ĐK gốc 19cm  ≤ Φ &lt;25cm</v>
          </cell>
          <cell r="D501" t="str">
            <v>Muỗm đường kính gốc 20 cm</v>
          </cell>
          <cell r="E501" t="str">
            <v>cây</v>
          </cell>
          <cell r="F501">
            <v>710000</v>
          </cell>
        </row>
        <row r="502">
          <cell r="A502" t="str">
            <v>MUOM21</v>
          </cell>
          <cell r="B502" t="str">
            <v>MUOM1925</v>
          </cell>
          <cell r="C502" t="str">
            <v>Muỗm, ĐK gốc 19cm  ≤ Φ &lt;25cm</v>
          </cell>
          <cell r="D502" t="str">
            <v>Muỗm đường kính gốc 21 cm</v>
          </cell>
          <cell r="E502" t="str">
            <v>cây</v>
          </cell>
          <cell r="F502">
            <v>710000</v>
          </cell>
        </row>
        <row r="503">
          <cell r="A503" t="str">
            <v>MUOM22</v>
          </cell>
          <cell r="B503" t="str">
            <v>MUOM1925</v>
          </cell>
          <cell r="C503" t="str">
            <v>Muỗm, ĐK gốc 19cm  ≤ Φ &lt;25cm</v>
          </cell>
          <cell r="D503" t="str">
            <v>Muỗm đường kính gốc 22 cm</v>
          </cell>
          <cell r="E503" t="str">
            <v>cây</v>
          </cell>
          <cell r="F503">
            <v>710000</v>
          </cell>
        </row>
        <row r="504">
          <cell r="A504" t="str">
            <v>MUOM23</v>
          </cell>
          <cell r="B504" t="str">
            <v>MUOM1925</v>
          </cell>
          <cell r="C504" t="str">
            <v xml:space="preserve"> Muỗm, ĐK gốc 19cm  ≤ Φ &lt;25cm</v>
          </cell>
          <cell r="D504" t="str">
            <v>Muỗm đường kính gốc 23 cm</v>
          </cell>
          <cell r="E504" t="str">
            <v>cây</v>
          </cell>
          <cell r="F504">
            <v>710000</v>
          </cell>
        </row>
        <row r="505">
          <cell r="A505" t="str">
            <v>MUOM24</v>
          </cell>
          <cell r="B505" t="str">
            <v>MUOM1925</v>
          </cell>
          <cell r="C505" t="str">
            <v xml:space="preserve"> Muỗm, ĐK gốc 19cm  ≤ Φ &lt;25cm</v>
          </cell>
          <cell r="D505" t="str">
            <v>Muỗm đường kính gốc 24 cm</v>
          </cell>
          <cell r="E505" t="str">
            <v>cây</v>
          </cell>
          <cell r="F505">
            <v>710000</v>
          </cell>
        </row>
        <row r="506">
          <cell r="A506" t="str">
            <v>MUOM25</v>
          </cell>
          <cell r="B506" t="str">
            <v>MUOM2529</v>
          </cell>
          <cell r="C506" t="str">
            <v xml:space="preserve"> Muỗm, ĐK gốc 25cm ≤ Φ &lt;29cm</v>
          </cell>
          <cell r="D506" t="str">
            <v>Muỗm đường kính gốc 25 cm</v>
          </cell>
          <cell r="E506" t="str">
            <v>cây</v>
          </cell>
          <cell r="F506">
            <v>812000</v>
          </cell>
        </row>
        <row r="507">
          <cell r="A507" t="str">
            <v>MUOM26</v>
          </cell>
          <cell r="B507" t="str">
            <v>MUOM2529</v>
          </cell>
          <cell r="C507" t="str">
            <v xml:space="preserve"> Muỗm, ĐK gốc 25cm ≤ Φ &lt;29cm</v>
          </cell>
          <cell r="D507" t="str">
            <v>Muỗm đường kính gốc 26 cm</v>
          </cell>
          <cell r="E507" t="str">
            <v>cây</v>
          </cell>
          <cell r="F507">
            <v>812000</v>
          </cell>
        </row>
        <row r="508">
          <cell r="A508" t="str">
            <v>MUOM27</v>
          </cell>
          <cell r="B508" t="str">
            <v>MUOM2529</v>
          </cell>
          <cell r="C508" t="str">
            <v xml:space="preserve"> Muỗm, ĐK gốc 25cm ≤ Φ &lt;29cm</v>
          </cell>
          <cell r="D508" t="str">
            <v>Muỗm đường kính gốc 27 cm</v>
          </cell>
          <cell r="E508" t="str">
            <v>cây</v>
          </cell>
          <cell r="F508">
            <v>812000</v>
          </cell>
        </row>
        <row r="509">
          <cell r="A509" t="str">
            <v>MUOM28</v>
          </cell>
          <cell r="B509" t="str">
            <v>MUOM2529</v>
          </cell>
          <cell r="C509" t="str">
            <v xml:space="preserve"> Muỗm, ĐK gốc 25cm ≤ Φ &lt;29cm</v>
          </cell>
          <cell r="D509" t="str">
            <v>Muỗm đường kính gốc 28 cm</v>
          </cell>
          <cell r="E509" t="str">
            <v>cây</v>
          </cell>
          <cell r="F509">
            <v>812000</v>
          </cell>
        </row>
        <row r="510">
          <cell r="A510" t="str">
            <v>MUOM29</v>
          </cell>
          <cell r="B510" t="str">
            <v>MUOM2932</v>
          </cell>
          <cell r="C510" t="str">
            <v>Muỗm, ĐK gốc 29cm ≤ Φ &lt;32cm</v>
          </cell>
          <cell r="D510" t="str">
            <v>Muỗm đường kính gốc 29 cm</v>
          </cell>
          <cell r="E510" t="str">
            <v>cây</v>
          </cell>
          <cell r="F510">
            <v>914000</v>
          </cell>
        </row>
        <row r="511">
          <cell r="A511" t="str">
            <v>MUOM30</v>
          </cell>
          <cell r="B511" t="str">
            <v>MUOM2932</v>
          </cell>
          <cell r="C511" t="str">
            <v xml:space="preserve"> Muỗm, ĐK gốc 29cm ≤ Φ &lt;32cm</v>
          </cell>
          <cell r="D511" t="str">
            <v>Muỗm đường kính gốc 30 cm</v>
          </cell>
          <cell r="E511" t="str">
            <v>cây</v>
          </cell>
          <cell r="F511">
            <v>914000</v>
          </cell>
        </row>
        <row r="512">
          <cell r="A512" t="str">
            <v>MUOM31</v>
          </cell>
          <cell r="B512" t="str">
            <v>MUOM2932</v>
          </cell>
          <cell r="C512" t="str">
            <v xml:space="preserve"> Muỗm, ĐK gốc 29cm ≤ Φ &lt;32cm</v>
          </cell>
          <cell r="D512" t="str">
            <v>Muỗm đường kính gốc 31 cm</v>
          </cell>
          <cell r="E512" t="str">
            <v>cây</v>
          </cell>
          <cell r="F512">
            <v>914000</v>
          </cell>
        </row>
        <row r="513">
          <cell r="A513" t="str">
            <v>MUOM32</v>
          </cell>
          <cell r="B513" t="str">
            <v>MUOM3239</v>
          </cell>
          <cell r="C513" t="str">
            <v xml:space="preserve"> Muỗm, ĐK gốc 32 cm ≤ Φ &lt;39cm</v>
          </cell>
          <cell r="D513" t="str">
            <v>Muỗm đường kính gốc 32 cm</v>
          </cell>
          <cell r="E513" t="str">
            <v>cây</v>
          </cell>
          <cell r="F513">
            <v>1016000</v>
          </cell>
        </row>
        <row r="514">
          <cell r="A514" t="str">
            <v>MUOM33</v>
          </cell>
          <cell r="B514" t="str">
            <v>MUOM3239</v>
          </cell>
          <cell r="C514" t="str">
            <v xml:space="preserve"> Muỗm, ĐK gốc 32 cm ≤ Φ &lt;39cm</v>
          </cell>
          <cell r="D514" t="str">
            <v>Muỗm đường kính gốc 33 cm</v>
          </cell>
          <cell r="E514" t="str">
            <v>cây</v>
          </cell>
          <cell r="F514">
            <v>1016000</v>
          </cell>
        </row>
        <row r="515">
          <cell r="A515" t="str">
            <v>MUOM34</v>
          </cell>
          <cell r="B515" t="str">
            <v>MUOM3239</v>
          </cell>
          <cell r="C515" t="str">
            <v>Muỗm, ĐK gốc 32 cm ≤ Φ &lt;39cm</v>
          </cell>
          <cell r="D515" t="str">
            <v>Muỗm đường kính gốc 34 cm</v>
          </cell>
          <cell r="E515" t="str">
            <v>cây</v>
          </cell>
          <cell r="F515">
            <v>1016000</v>
          </cell>
        </row>
        <row r="516">
          <cell r="A516" t="str">
            <v>MUOM35</v>
          </cell>
          <cell r="B516" t="str">
            <v>MUOM3239</v>
          </cell>
          <cell r="C516" t="str">
            <v>Muỗm, ĐK gốc 32 cm ≤ Φ &lt;39cm</v>
          </cell>
          <cell r="D516" t="str">
            <v>Muỗm đường kính gốc 35 cm</v>
          </cell>
          <cell r="E516" t="str">
            <v>cây</v>
          </cell>
          <cell r="F516">
            <v>1016000</v>
          </cell>
        </row>
        <row r="517">
          <cell r="A517" t="str">
            <v>MUOM36</v>
          </cell>
          <cell r="B517" t="str">
            <v>MUOM3239</v>
          </cell>
          <cell r="C517" t="str">
            <v xml:space="preserve"> Muỗm, ĐK gốc 32 cm ≤ Φ &lt;39cm</v>
          </cell>
          <cell r="D517" t="str">
            <v>Muỗm đường kính gốc 36 cm</v>
          </cell>
          <cell r="E517" t="str">
            <v>cây</v>
          </cell>
          <cell r="F517">
            <v>1016000</v>
          </cell>
        </row>
        <row r="518">
          <cell r="A518" t="str">
            <v>MUOM37</v>
          </cell>
          <cell r="B518" t="str">
            <v>MUOM3239</v>
          </cell>
          <cell r="C518" t="str">
            <v xml:space="preserve"> Muỗm, ĐK gốc 32 cm ≤ Φ &lt;39cm</v>
          </cell>
          <cell r="D518" t="str">
            <v>Muỗm đường kính gốc 37 cm</v>
          </cell>
          <cell r="E518" t="str">
            <v>cây</v>
          </cell>
          <cell r="F518">
            <v>1016000</v>
          </cell>
        </row>
        <row r="519">
          <cell r="A519" t="str">
            <v>MUOM38</v>
          </cell>
          <cell r="B519" t="str">
            <v>MUOM3239</v>
          </cell>
          <cell r="C519" t="str">
            <v xml:space="preserve"> Muỗm, ĐK gốc 32 cm ≤ Φ &lt;39cm</v>
          </cell>
          <cell r="D519" t="str">
            <v>Muỗm đường kính gốc 38 cm</v>
          </cell>
          <cell r="E519" t="str">
            <v>cây</v>
          </cell>
          <cell r="F519">
            <v>1016000</v>
          </cell>
        </row>
        <row r="520">
          <cell r="A520" t="str">
            <v>MUOM40</v>
          </cell>
          <cell r="B520" t="str">
            <v>MUOM4040</v>
          </cell>
          <cell r="C520" t="str">
            <v xml:space="preserve"> Muỗm, ĐK gốc trên 40 cm</v>
          </cell>
          <cell r="D520" t="str">
            <v>Muỗm đường kính gốc 40 cm</v>
          </cell>
          <cell r="E520" t="str">
            <v>cây</v>
          </cell>
          <cell r="F520">
            <v>1118000</v>
          </cell>
        </row>
        <row r="521">
          <cell r="A521" t="str">
            <v>MUOM41</v>
          </cell>
          <cell r="B521" t="str">
            <v>MUOM4040</v>
          </cell>
          <cell r="C521" t="str">
            <v>Muỗm, ĐK gốc trên 40 cm</v>
          </cell>
          <cell r="D521" t="str">
            <v>Muỗm đường kính gốc 41 cm</v>
          </cell>
          <cell r="E521" t="str">
            <v>cây</v>
          </cell>
          <cell r="F521">
            <v>1118000</v>
          </cell>
        </row>
        <row r="522">
          <cell r="A522" t="str">
            <v>MUOM42</v>
          </cell>
          <cell r="B522" t="str">
            <v>MUOM4040</v>
          </cell>
          <cell r="C522" t="str">
            <v>Muỗm, ĐK gốc trên 40 cm</v>
          </cell>
          <cell r="D522" t="str">
            <v>Muỗm đường kính gốc 42 cm</v>
          </cell>
          <cell r="E522" t="str">
            <v>cây</v>
          </cell>
          <cell r="F522">
            <v>1118000</v>
          </cell>
        </row>
        <row r="523">
          <cell r="A523" t="str">
            <v>MUOM43</v>
          </cell>
          <cell r="B523" t="str">
            <v>MUOM4040</v>
          </cell>
          <cell r="C523" t="str">
            <v xml:space="preserve"> Muỗm, ĐK gốc trên 40 cm</v>
          </cell>
          <cell r="D523" t="str">
            <v>Muỗm đường kính gốc 43 cm</v>
          </cell>
          <cell r="E523" t="str">
            <v>cây</v>
          </cell>
          <cell r="F523">
            <v>1118000</v>
          </cell>
        </row>
        <row r="524">
          <cell r="A524" t="str">
            <v>MUOM44</v>
          </cell>
          <cell r="B524" t="str">
            <v>MUOM4040</v>
          </cell>
          <cell r="C524" t="str">
            <v>Muỗm, ĐK gốc trên 40 cm</v>
          </cell>
          <cell r="D524" t="str">
            <v>Muỗm đường kính gốc 44 cm</v>
          </cell>
          <cell r="E524" t="str">
            <v>cây</v>
          </cell>
          <cell r="F524">
            <v>1118000</v>
          </cell>
        </row>
        <row r="525">
          <cell r="A525" t="str">
            <v>MUOM45</v>
          </cell>
          <cell r="B525" t="str">
            <v>MUOM4040</v>
          </cell>
          <cell r="C525" t="str">
            <v>Muỗm, ĐK gốc trên 40 cm</v>
          </cell>
          <cell r="D525" t="str">
            <v>Muỗm đường kính gốc 45 cm</v>
          </cell>
          <cell r="E525" t="str">
            <v>cây</v>
          </cell>
          <cell r="F525">
            <v>1118000</v>
          </cell>
        </row>
        <row r="526">
          <cell r="A526" t="str">
            <v>MUOM46</v>
          </cell>
          <cell r="B526" t="str">
            <v>MUOM4040</v>
          </cell>
          <cell r="C526" t="str">
            <v xml:space="preserve"> Muỗm, ĐK gốc trên 40 cm</v>
          </cell>
          <cell r="D526" t="str">
            <v>Muỗm đường kính gốc 46 cm</v>
          </cell>
          <cell r="E526" t="str">
            <v>cây</v>
          </cell>
          <cell r="F526">
            <v>1118000</v>
          </cell>
        </row>
        <row r="527">
          <cell r="A527" t="str">
            <v>MUOM47</v>
          </cell>
          <cell r="B527" t="str">
            <v>MUOM4040</v>
          </cell>
          <cell r="C527" t="str">
            <v xml:space="preserve"> Muỗm, ĐK gốc trên 40 cm</v>
          </cell>
          <cell r="D527" t="str">
            <v>Muỗm đường kính gốc 47 cm</v>
          </cell>
          <cell r="E527" t="str">
            <v>cây</v>
          </cell>
          <cell r="F527">
            <v>1118000</v>
          </cell>
        </row>
        <row r="528">
          <cell r="A528" t="str">
            <v>MUOM48</v>
          </cell>
          <cell r="B528" t="str">
            <v>MUOM4040</v>
          </cell>
          <cell r="C528" t="str">
            <v xml:space="preserve"> Muỗm, ĐK gốc trên 40 cm</v>
          </cell>
          <cell r="D528" t="str">
            <v>Muỗm đường kính gốc 48 cm</v>
          </cell>
          <cell r="E528" t="str">
            <v>cây</v>
          </cell>
          <cell r="F528">
            <v>1118000</v>
          </cell>
        </row>
        <row r="529">
          <cell r="A529" t="str">
            <v>MUOM49</v>
          </cell>
          <cell r="B529" t="str">
            <v>MUOM4040</v>
          </cell>
          <cell r="C529" t="str">
            <v xml:space="preserve"> Muỗm, ĐK gốc trên 40 cm</v>
          </cell>
          <cell r="D529" t="str">
            <v>Muỗm đường kính gốc 49 cm</v>
          </cell>
          <cell r="E529" t="str">
            <v>cây</v>
          </cell>
          <cell r="F529">
            <v>1118000</v>
          </cell>
        </row>
        <row r="530">
          <cell r="A530" t="str">
            <v>MUOM50</v>
          </cell>
          <cell r="B530" t="str">
            <v>MUOM4040</v>
          </cell>
          <cell r="C530" t="str">
            <v xml:space="preserve"> Muỗm, ĐK gốc trên 40 cm</v>
          </cell>
          <cell r="D530" t="str">
            <v>Muỗm đường kính gốc 50 cm</v>
          </cell>
          <cell r="E530" t="str">
            <v>cây</v>
          </cell>
          <cell r="F530">
            <v>1118000</v>
          </cell>
        </row>
        <row r="531">
          <cell r="A531" t="str">
            <v>XOAIM</v>
          </cell>
          <cell r="B531" t="str">
            <v>XOAIM</v>
          </cell>
          <cell r="C531" t="str">
            <v>Xoài, mới trồng (3 tháng đến dưới 1 năm)</v>
          </cell>
          <cell r="D531" t="str">
            <v>Xoài, mới trồng dưới 1 năm tuổi</v>
          </cell>
          <cell r="E531" t="str">
            <v>cây</v>
          </cell>
          <cell r="F531">
            <v>32000</v>
          </cell>
        </row>
        <row r="532">
          <cell r="A532" t="str">
            <v>XOAIM1</v>
          </cell>
          <cell r="B532" t="str">
            <v>XOAIM1</v>
          </cell>
          <cell r="C532" t="str">
            <v>Xoài,Trồng từ 1đến 2 năm, 0,4m ≤ H &lt;1m</v>
          </cell>
          <cell r="D532" t="str">
            <v>Xoài, mới trồng từ 1 đến 2 năm tuổi</v>
          </cell>
          <cell r="E532" t="str">
            <v>cây</v>
          </cell>
          <cell r="F532">
            <v>54000</v>
          </cell>
        </row>
        <row r="533">
          <cell r="A533" t="str">
            <v>XOAIM2</v>
          </cell>
          <cell r="B533" t="str">
            <v>XOAIM2</v>
          </cell>
          <cell r="C533" t="str">
            <v>Xoài,Trồng từ 2 năm, chiều cao H ≥ 1m</v>
          </cell>
          <cell r="D533" t="str">
            <v>Xoài, mới trồng trên 2 năm tuổi</v>
          </cell>
          <cell r="E533" t="str">
            <v>cây</v>
          </cell>
          <cell r="F533">
            <v>76000</v>
          </cell>
        </row>
        <row r="534">
          <cell r="A534" t="str">
            <v>XOAI1</v>
          </cell>
          <cell r="B534" t="str">
            <v>XOAI1</v>
          </cell>
          <cell r="C534" t="str">
            <v>Xoài, ĐK gốc 1cm ≤ Φ &lt;1,5cm</v>
          </cell>
          <cell r="D534" t="str">
            <v xml:space="preserve">Xoài, đường kính gốc 1 cm </v>
          </cell>
          <cell r="E534" t="str">
            <v>cây</v>
          </cell>
          <cell r="F534">
            <v>138000</v>
          </cell>
        </row>
        <row r="535">
          <cell r="A535" t="str">
            <v>XOAI2</v>
          </cell>
          <cell r="B535" t="str">
            <v>XOAI2</v>
          </cell>
          <cell r="C535" t="str">
            <v>Xoài, ĐK gốc 1,5 cm ≤ Φ &lt;3cm</v>
          </cell>
          <cell r="D535" t="str">
            <v xml:space="preserve">Xoài, đường kính gốc 2 cm </v>
          </cell>
          <cell r="E535" t="str">
            <v>cây</v>
          </cell>
          <cell r="F535">
            <v>200000</v>
          </cell>
        </row>
        <row r="536">
          <cell r="A536" t="str">
            <v>XOAI3</v>
          </cell>
          <cell r="B536" t="str">
            <v>XOAI37</v>
          </cell>
          <cell r="C536" t="str">
            <v>Xoài, ĐK gốc 3cm ≤ Φ &lt;7cm</v>
          </cell>
          <cell r="D536" t="str">
            <v>Xoài, đường kính gốc 3 cm</v>
          </cell>
          <cell r="E536" t="str">
            <v>cây</v>
          </cell>
          <cell r="F536">
            <v>302000</v>
          </cell>
        </row>
        <row r="537">
          <cell r="A537" t="str">
            <v>XOAI4</v>
          </cell>
          <cell r="B537" t="str">
            <v>XOAI37</v>
          </cell>
          <cell r="C537" t="str">
            <v>Xoài, ĐK gốc 3cm ≤ Φ &lt;7cm</v>
          </cell>
          <cell r="D537" t="str">
            <v>Xoài, đường kính gốc 4 cm</v>
          </cell>
          <cell r="E537" t="str">
            <v>cây</v>
          </cell>
          <cell r="F537">
            <v>302000</v>
          </cell>
        </row>
        <row r="538">
          <cell r="A538" t="str">
            <v>XOAI5</v>
          </cell>
          <cell r="B538" t="str">
            <v>XOAI37</v>
          </cell>
          <cell r="C538" t="str">
            <v>Xoài, ĐK gốc 3cm ≤ Φ &lt;7cm</v>
          </cell>
          <cell r="D538" t="str">
            <v>Xoài, đường kính gốc 5 cm</v>
          </cell>
          <cell r="E538" t="str">
            <v>cây</v>
          </cell>
          <cell r="F538">
            <v>302000</v>
          </cell>
        </row>
        <row r="539">
          <cell r="A539" t="str">
            <v>XOAI6</v>
          </cell>
          <cell r="B539" t="str">
            <v>XOAI37</v>
          </cell>
          <cell r="C539" t="str">
            <v>Xoài, ĐK gốc 3cm ≤ Φ &lt;7cm</v>
          </cell>
          <cell r="D539" t="str">
            <v>Xoài, đường kính gốc 6 cm</v>
          </cell>
          <cell r="E539" t="str">
            <v>cây</v>
          </cell>
          <cell r="F539">
            <v>302000</v>
          </cell>
        </row>
        <row r="540">
          <cell r="A540" t="str">
            <v>XOAI7</v>
          </cell>
          <cell r="B540" t="str">
            <v>XOAI38</v>
          </cell>
          <cell r="C540" t="str">
            <v>Xoài, ĐK gốc 3cm ≤ Φ &lt;7cm</v>
          </cell>
          <cell r="D540" t="str">
            <v>Xoài, đường kính gốc 7 cm</v>
          </cell>
          <cell r="E540" t="str">
            <v>cây</v>
          </cell>
          <cell r="F540">
            <v>302000</v>
          </cell>
        </row>
        <row r="541">
          <cell r="A541" t="str">
            <v>XOAI9</v>
          </cell>
          <cell r="B541" t="str">
            <v>XOAI912</v>
          </cell>
          <cell r="C541" t="str">
            <v>Xoài, ĐK gốc 9cm ≤ Φ &lt;12cm</v>
          </cell>
          <cell r="D541" t="str">
            <v>Xoài, đường kính gốc 9 cm</v>
          </cell>
          <cell r="E541" t="str">
            <v>cây</v>
          </cell>
          <cell r="F541">
            <v>404000</v>
          </cell>
        </row>
        <row r="542">
          <cell r="A542" t="str">
            <v>XOAI10</v>
          </cell>
          <cell r="B542" t="str">
            <v>XOAI912</v>
          </cell>
          <cell r="C542" t="str">
            <v>Xoài, ĐK gốc 9cm ≤ Φ &lt;12cm</v>
          </cell>
          <cell r="D542" t="str">
            <v>Xoài, đường kính gốc 10 cm</v>
          </cell>
          <cell r="E542" t="str">
            <v>cây</v>
          </cell>
          <cell r="F542">
            <v>404000</v>
          </cell>
        </row>
        <row r="543">
          <cell r="A543" t="str">
            <v>XOAI11</v>
          </cell>
          <cell r="B543" t="str">
            <v>XOAI912</v>
          </cell>
          <cell r="C543" t="str">
            <v>Xoài, ĐK gốc 9cm ≤ Φ &lt;12cm</v>
          </cell>
          <cell r="D543" t="str">
            <v>Xoài, đường kính gốc 11cm</v>
          </cell>
          <cell r="E543" t="str">
            <v>cây</v>
          </cell>
          <cell r="F543">
            <v>404000</v>
          </cell>
        </row>
        <row r="544">
          <cell r="A544" t="str">
            <v>XOAI12</v>
          </cell>
          <cell r="B544" t="str">
            <v>XOAI1215</v>
          </cell>
          <cell r="C544" t="str">
            <v>Xoài, ĐK gốc 12cm ≤ Φ &lt;15cm</v>
          </cell>
          <cell r="D544" t="str">
            <v>Xoài, đường kính gốc 12 cm</v>
          </cell>
          <cell r="E544" t="str">
            <v>cây</v>
          </cell>
          <cell r="F544">
            <v>506000</v>
          </cell>
        </row>
        <row r="545">
          <cell r="A545" t="str">
            <v>XOAI13</v>
          </cell>
          <cell r="B545" t="str">
            <v>XOAI1215</v>
          </cell>
          <cell r="C545" t="str">
            <v>Xoài, ĐK gốc 12cm ≤ Φ &lt;15cm</v>
          </cell>
          <cell r="D545" t="str">
            <v>Xoài, đường kính gốc 13 cm</v>
          </cell>
          <cell r="E545" t="str">
            <v>cây</v>
          </cell>
          <cell r="F545">
            <v>506000</v>
          </cell>
        </row>
        <row r="546">
          <cell r="A546" t="str">
            <v>XOAI14</v>
          </cell>
          <cell r="B546" t="str">
            <v>XOAI1215</v>
          </cell>
          <cell r="C546" t="str">
            <v>Xoài, ĐK gốc 12cm ≤ Φ &lt;15cm</v>
          </cell>
          <cell r="D546" t="str">
            <v>Xoài, đường kính gốc 14 cm</v>
          </cell>
          <cell r="E546" t="str">
            <v>cây</v>
          </cell>
          <cell r="F546">
            <v>506000</v>
          </cell>
        </row>
        <row r="547">
          <cell r="A547" t="str">
            <v>XOAI15</v>
          </cell>
          <cell r="B547" t="str">
            <v>XOAI1519</v>
          </cell>
          <cell r="C547" t="str">
            <v>Xoài, ĐK gốc 15cm ≤ Φ &lt;19cm</v>
          </cell>
          <cell r="D547" t="str">
            <v>Xoài, đường kính gốc 15 cm</v>
          </cell>
          <cell r="E547" t="str">
            <v>cây</v>
          </cell>
          <cell r="F547">
            <v>608000</v>
          </cell>
        </row>
        <row r="548">
          <cell r="A548" t="str">
            <v>XOAI16</v>
          </cell>
          <cell r="B548" t="str">
            <v>XOAI1519</v>
          </cell>
          <cell r="C548" t="str">
            <v>Xoài, ĐK gốc 15cm ≤ Φ &lt;19cm</v>
          </cell>
          <cell r="D548" t="str">
            <v>Xoài, đường kính gốc 16 cm</v>
          </cell>
          <cell r="E548" t="str">
            <v>cây</v>
          </cell>
          <cell r="F548">
            <v>608000</v>
          </cell>
        </row>
        <row r="549">
          <cell r="A549" t="str">
            <v>XOAI17</v>
          </cell>
          <cell r="B549" t="str">
            <v>XOAI1519</v>
          </cell>
          <cell r="C549" t="str">
            <v>Xoài, ĐK gốc 15cm ≤ Φ &lt;19cm</v>
          </cell>
          <cell r="D549" t="str">
            <v>Xoài, đường kính gốc 17 cm</v>
          </cell>
          <cell r="E549" t="str">
            <v>cây</v>
          </cell>
          <cell r="F549">
            <v>608000</v>
          </cell>
        </row>
        <row r="550">
          <cell r="A550" t="str">
            <v>XOAI18</v>
          </cell>
          <cell r="B550" t="str">
            <v>XOAI1519</v>
          </cell>
          <cell r="C550" t="str">
            <v>Xoài, ĐK gốc 15cm ≤ Φ &lt;19cm</v>
          </cell>
          <cell r="D550" t="str">
            <v>Xoài, đường kính gốc 18 cm</v>
          </cell>
          <cell r="E550" t="str">
            <v>cây</v>
          </cell>
          <cell r="F550">
            <v>608000</v>
          </cell>
        </row>
        <row r="551">
          <cell r="A551" t="str">
            <v>XOAI19</v>
          </cell>
          <cell r="B551" t="str">
            <v>XOAI1925</v>
          </cell>
          <cell r="C551" t="str">
            <v>Xoài, ĐK gốc 19cm  ≤ Φ &lt;25cm</v>
          </cell>
          <cell r="D551" t="str">
            <v>Xoài, đường kính gốc 19 cm</v>
          </cell>
          <cell r="E551" t="str">
            <v>cây</v>
          </cell>
          <cell r="F551">
            <v>710000</v>
          </cell>
        </row>
        <row r="552">
          <cell r="A552" t="str">
            <v>XOAI20</v>
          </cell>
          <cell r="B552" t="str">
            <v>XOAI1925</v>
          </cell>
          <cell r="C552" t="str">
            <v>Xoài, ĐK gốc 19cm  ≤ Φ &lt;25cm</v>
          </cell>
          <cell r="D552" t="str">
            <v>Xoài, đường kính gốc 20 cm</v>
          </cell>
          <cell r="E552" t="str">
            <v>cây</v>
          </cell>
          <cell r="F552">
            <v>710000</v>
          </cell>
        </row>
        <row r="553">
          <cell r="A553" t="str">
            <v>XOAI21</v>
          </cell>
          <cell r="B553" t="str">
            <v>XOAI1925</v>
          </cell>
          <cell r="C553" t="str">
            <v>Xoài, ĐK gốc 19cm  ≤ Φ &lt;25cm</v>
          </cell>
          <cell r="D553" t="str">
            <v>Xoài, đường kính gốc 21 cm</v>
          </cell>
          <cell r="E553" t="str">
            <v>cây</v>
          </cell>
          <cell r="F553">
            <v>710000</v>
          </cell>
        </row>
        <row r="554">
          <cell r="A554" t="str">
            <v>XOAI22</v>
          </cell>
          <cell r="B554" t="str">
            <v>XOAI1925</v>
          </cell>
          <cell r="C554" t="str">
            <v>Xoài, ĐK gốc 19cm  ≤ Φ &lt;25cm</v>
          </cell>
          <cell r="D554" t="str">
            <v>Xoài, đường kính gốc 22 cm</v>
          </cell>
          <cell r="E554" t="str">
            <v>cây</v>
          </cell>
          <cell r="F554">
            <v>710000</v>
          </cell>
        </row>
        <row r="555">
          <cell r="A555" t="str">
            <v>XOAI23</v>
          </cell>
          <cell r="B555" t="str">
            <v>XOAI1925</v>
          </cell>
          <cell r="C555" t="str">
            <v>Xoài, ĐK gốc 19cm  ≤ Φ &lt;25cm</v>
          </cell>
          <cell r="D555" t="str">
            <v>Xoài, đường kính gốc 23 cm</v>
          </cell>
          <cell r="E555" t="str">
            <v>cây</v>
          </cell>
          <cell r="F555">
            <v>710000</v>
          </cell>
        </row>
        <row r="556">
          <cell r="A556" t="str">
            <v>XOAI24</v>
          </cell>
          <cell r="B556" t="str">
            <v>XOAI1925</v>
          </cell>
          <cell r="C556" t="str">
            <v>Xoài, ĐK gốc 19cm  ≤ Φ &lt;25cm</v>
          </cell>
          <cell r="D556" t="str">
            <v>Xoài, đường kính gốc 24 cm</v>
          </cell>
          <cell r="E556" t="str">
            <v>cây</v>
          </cell>
          <cell r="F556">
            <v>710000</v>
          </cell>
        </row>
        <row r="557">
          <cell r="A557" t="str">
            <v>XOAI25</v>
          </cell>
          <cell r="B557" t="str">
            <v>XOAI2529</v>
          </cell>
          <cell r="C557" t="str">
            <v>Xoài, ĐK gốc 25cm ≤ Φ &lt;29cm</v>
          </cell>
          <cell r="D557" t="str">
            <v>Xoài, đường kính gốc 25 cm</v>
          </cell>
          <cell r="E557" t="str">
            <v>cây</v>
          </cell>
          <cell r="F557">
            <v>812000</v>
          </cell>
        </row>
        <row r="558">
          <cell r="A558" t="str">
            <v>XOAI26</v>
          </cell>
          <cell r="B558" t="str">
            <v>XOAI2529</v>
          </cell>
          <cell r="C558" t="str">
            <v>Xoài, ĐK gốc 25cm ≤ Φ &lt;29cm</v>
          </cell>
          <cell r="D558" t="str">
            <v>Xoài, đường kính gốc 26 cm</v>
          </cell>
          <cell r="E558" t="str">
            <v>cây</v>
          </cell>
          <cell r="F558">
            <v>812000</v>
          </cell>
        </row>
        <row r="559">
          <cell r="A559" t="str">
            <v>XOAI27</v>
          </cell>
          <cell r="B559" t="str">
            <v>XOAI2529</v>
          </cell>
          <cell r="C559" t="str">
            <v>Xoài, ĐK gốc 25cm ≤ Φ &lt;29cm</v>
          </cell>
          <cell r="D559" t="str">
            <v>Xoài, đường kính gốc 27 cm</v>
          </cell>
          <cell r="E559" t="str">
            <v>cây</v>
          </cell>
          <cell r="F559">
            <v>812000</v>
          </cell>
        </row>
        <row r="560">
          <cell r="A560" t="str">
            <v>XOAI28</v>
          </cell>
          <cell r="B560" t="str">
            <v>XOAI2529</v>
          </cell>
          <cell r="C560" t="str">
            <v>Xoài, ĐK gốc 25cm ≤ Φ &lt;29cm</v>
          </cell>
          <cell r="D560" t="str">
            <v>Xoài, đường kính gốc 28 cm</v>
          </cell>
          <cell r="E560" t="str">
            <v>cây</v>
          </cell>
          <cell r="F560">
            <v>812000</v>
          </cell>
        </row>
        <row r="561">
          <cell r="A561" t="str">
            <v>XOAI29</v>
          </cell>
          <cell r="B561" t="str">
            <v>XOAI2932</v>
          </cell>
          <cell r="C561" t="str">
            <v>Xoài, ĐK gốc 29cm ≤ Φ &lt;32cm</v>
          </cell>
          <cell r="D561" t="str">
            <v>Xoài, đường kính gốc 29 cm</v>
          </cell>
          <cell r="E561" t="str">
            <v>cây</v>
          </cell>
          <cell r="F561">
            <v>914000</v>
          </cell>
        </row>
        <row r="562">
          <cell r="A562" t="str">
            <v>XOAI30</v>
          </cell>
          <cell r="B562" t="str">
            <v>XOAI2932</v>
          </cell>
          <cell r="C562" t="str">
            <v>Xoài,  ĐK gốc 29cm ≤ Φ &lt;32cm</v>
          </cell>
          <cell r="D562" t="str">
            <v>Xoài, đường kính gốc 30 cm</v>
          </cell>
          <cell r="E562" t="str">
            <v>cây</v>
          </cell>
          <cell r="F562">
            <v>914000</v>
          </cell>
        </row>
        <row r="563">
          <cell r="A563" t="str">
            <v>XOAI31</v>
          </cell>
          <cell r="B563" t="str">
            <v>XOAI2932</v>
          </cell>
          <cell r="C563" t="str">
            <v>Xoài,  ĐK gốc 29cm ≤ Φ &lt;32cm</v>
          </cell>
          <cell r="D563" t="str">
            <v>Xoài, đường kính gốc 31 cm</v>
          </cell>
          <cell r="E563" t="str">
            <v>cây</v>
          </cell>
          <cell r="F563">
            <v>914000</v>
          </cell>
        </row>
        <row r="564">
          <cell r="A564" t="str">
            <v>XOAI32</v>
          </cell>
          <cell r="B564" t="str">
            <v>XOAI3239</v>
          </cell>
          <cell r="C564" t="str">
            <v>Xoài,  ĐK gốc 32 cm ≤ Φ &lt;39cm</v>
          </cell>
          <cell r="D564" t="str">
            <v>Xoài, đường kính gốc 32 cm</v>
          </cell>
          <cell r="E564" t="str">
            <v>cây</v>
          </cell>
          <cell r="F564">
            <v>1016000</v>
          </cell>
        </row>
        <row r="565">
          <cell r="A565" t="str">
            <v>XOAI33</v>
          </cell>
          <cell r="B565" t="str">
            <v>XOAI3239</v>
          </cell>
          <cell r="C565" t="str">
            <v>Xoài,  ĐK gốc 32 cm ≤ Φ &lt;39cm</v>
          </cell>
          <cell r="D565" t="str">
            <v>Xoài, đường kính gốc 33 cm</v>
          </cell>
          <cell r="E565" t="str">
            <v>cây</v>
          </cell>
          <cell r="F565">
            <v>1016000</v>
          </cell>
        </row>
        <row r="566">
          <cell r="A566" t="str">
            <v>XOAI34</v>
          </cell>
          <cell r="B566" t="str">
            <v>XOAI3239</v>
          </cell>
          <cell r="C566" t="str">
            <v>Xoài,  ĐK gốc 32 cm ≤ Φ &lt;39cm</v>
          </cell>
          <cell r="D566" t="str">
            <v>Xoài, đường kính gốc 34 cm</v>
          </cell>
          <cell r="E566" t="str">
            <v>cây</v>
          </cell>
          <cell r="F566">
            <v>1016000</v>
          </cell>
        </row>
        <row r="567">
          <cell r="A567" t="str">
            <v>XOAI35</v>
          </cell>
          <cell r="B567" t="str">
            <v>XOAI3239</v>
          </cell>
          <cell r="C567" t="str">
            <v>Xoài,  ĐK gốc 32 cm ≤ Φ &lt;39cm</v>
          </cell>
          <cell r="D567" t="str">
            <v>Xoài, đường kính gốc 35 cm</v>
          </cell>
          <cell r="E567" t="str">
            <v>cây</v>
          </cell>
          <cell r="F567">
            <v>1016000</v>
          </cell>
        </row>
        <row r="568">
          <cell r="A568" t="str">
            <v>XOAI36</v>
          </cell>
          <cell r="B568" t="str">
            <v>XOAI3239</v>
          </cell>
          <cell r="C568" t="str">
            <v>Xoài,  ĐK gốc 32 cm ≤ Φ &lt;39cm</v>
          </cell>
          <cell r="D568" t="str">
            <v>Xoài,  đường kính gốc 36 cm</v>
          </cell>
          <cell r="E568" t="str">
            <v>cây</v>
          </cell>
          <cell r="F568">
            <v>1016000</v>
          </cell>
        </row>
        <row r="569">
          <cell r="A569" t="str">
            <v>XOAI37</v>
          </cell>
          <cell r="B569" t="str">
            <v>XOAI3239</v>
          </cell>
          <cell r="C569" t="str">
            <v>Xoài,  ĐK gốc 32 cm ≤ Φ &lt;39cm</v>
          </cell>
          <cell r="D569" t="str">
            <v>Xoài, đường kính gốc 37 cm</v>
          </cell>
          <cell r="E569" t="str">
            <v>cây</v>
          </cell>
          <cell r="F569">
            <v>1016000</v>
          </cell>
        </row>
        <row r="570">
          <cell r="A570" t="str">
            <v>XOAI38</v>
          </cell>
          <cell r="B570" t="str">
            <v>XOAI3239</v>
          </cell>
          <cell r="C570" t="str">
            <v>Xoài,  ĐK gốc 32 cm ≤ Φ &lt;39cm</v>
          </cell>
          <cell r="D570" t="str">
            <v>Xoài,  đường kính gốc 38 cm</v>
          </cell>
          <cell r="E570" t="str">
            <v>cây</v>
          </cell>
          <cell r="F570">
            <v>1016000</v>
          </cell>
        </row>
        <row r="571">
          <cell r="A571" t="str">
            <v>XOAI40</v>
          </cell>
          <cell r="B571" t="str">
            <v>XOAI4040</v>
          </cell>
          <cell r="C571" t="str">
            <v>Xoài, ĐK gốc trên 40 cm</v>
          </cell>
          <cell r="D571" t="str">
            <v>Xoài,  đường kính gốc 40 cm</v>
          </cell>
          <cell r="E571" t="str">
            <v>cây</v>
          </cell>
          <cell r="F571">
            <v>1118000</v>
          </cell>
        </row>
        <row r="572">
          <cell r="A572" t="str">
            <v>XOAI41</v>
          </cell>
          <cell r="B572" t="str">
            <v>XOAI4040</v>
          </cell>
          <cell r="C572" t="str">
            <v>Xoài, ĐK gốc trên 40 cm</v>
          </cell>
          <cell r="D572" t="str">
            <v>Xoài,  đường kính gốc 41 cm</v>
          </cell>
          <cell r="E572" t="str">
            <v>cây</v>
          </cell>
          <cell r="F572">
            <v>1118000</v>
          </cell>
        </row>
        <row r="573">
          <cell r="A573" t="str">
            <v>XOAI42</v>
          </cell>
          <cell r="B573" t="str">
            <v>XOAI4040</v>
          </cell>
          <cell r="C573" t="str">
            <v>Xoài, ĐK gốc trên 40 cm</v>
          </cell>
          <cell r="D573" t="str">
            <v>Xoài, đường kính gốc 42 cm</v>
          </cell>
          <cell r="E573" t="str">
            <v>cây</v>
          </cell>
          <cell r="F573">
            <v>1118000</v>
          </cell>
        </row>
        <row r="574">
          <cell r="A574" t="str">
            <v>XOAI43</v>
          </cell>
          <cell r="B574" t="str">
            <v>XOAI4040</v>
          </cell>
          <cell r="C574" t="str">
            <v>Xoài, ĐK gốc trên 40 cm</v>
          </cell>
          <cell r="D574" t="str">
            <v>Xoài,  đường kính gốc 43 cm</v>
          </cell>
          <cell r="E574" t="str">
            <v>cây</v>
          </cell>
          <cell r="F574">
            <v>1118000</v>
          </cell>
        </row>
        <row r="575">
          <cell r="A575" t="str">
            <v>XOAI44</v>
          </cell>
          <cell r="B575" t="str">
            <v>XOAI4040</v>
          </cell>
          <cell r="C575" t="str">
            <v>Xoài, ĐK gốc trên 40 cm</v>
          </cell>
          <cell r="D575" t="str">
            <v>Xoài, đường kính gốc 44 cm</v>
          </cell>
          <cell r="E575" t="str">
            <v>cây</v>
          </cell>
          <cell r="F575">
            <v>1118000</v>
          </cell>
        </row>
        <row r="576">
          <cell r="A576" t="str">
            <v>XOAI45</v>
          </cell>
          <cell r="B576" t="str">
            <v>XOAI4040</v>
          </cell>
          <cell r="C576" t="str">
            <v>Xoài, ĐK gốc trên 40 cm</v>
          </cell>
          <cell r="D576" t="str">
            <v>Xoài,  đường kính gốc 45 cm</v>
          </cell>
          <cell r="E576" t="str">
            <v>cây</v>
          </cell>
          <cell r="F576">
            <v>1118000</v>
          </cell>
        </row>
        <row r="577">
          <cell r="A577" t="str">
            <v>XOAI46</v>
          </cell>
          <cell r="B577" t="str">
            <v>XOAI4040</v>
          </cell>
          <cell r="C577" t="str">
            <v>Xoài, ĐK gốc trên 40 cm</v>
          </cell>
          <cell r="D577" t="str">
            <v>Xoài,  đường kính gốc 46 cm</v>
          </cell>
          <cell r="E577" t="str">
            <v>cây</v>
          </cell>
          <cell r="F577">
            <v>1118000</v>
          </cell>
        </row>
        <row r="578">
          <cell r="A578" t="str">
            <v>XOAI47</v>
          </cell>
          <cell r="B578" t="str">
            <v>XOAI4040</v>
          </cell>
          <cell r="C578" t="str">
            <v>Xoài, ĐK gốc trên 40 cm</v>
          </cell>
          <cell r="D578" t="str">
            <v>Xoài, đường kính gốc 47 cm</v>
          </cell>
          <cell r="E578" t="str">
            <v>cây</v>
          </cell>
          <cell r="F578">
            <v>1118000</v>
          </cell>
        </row>
        <row r="579">
          <cell r="A579" t="str">
            <v>XOAI48</v>
          </cell>
          <cell r="B579" t="str">
            <v>XOAI4040</v>
          </cell>
          <cell r="C579" t="str">
            <v>Xoài, ĐK gốc trên 40 cm</v>
          </cell>
          <cell r="D579" t="str">
            <v>Xoài,  đường kính gốc 48 cm</v>
          </cell>
          <cell r="E579" t="str">
            <v>cây</v>
          </cell>
          <cell r="F579">
            <v>1118000</v>
          </cell>
        </row>
        <row r="580">
          <cell r="A580" t="str">
            <v>XOAI49</v>
          </cell>
          <cell r="B580" t="str">
            <v>XOAI4040</v>
          </cell>
          <cell r="C580" t="str">
            <v>Xoài, ĐK gốc trên 40 cm</v>
          </cell>
          <cell r="D580" t="str">
            <v>Xoài, đường kính gốc 49 cm</v>
          </cell>
          <cell r="E580" t="str">
            <v>cây</v>
          </cell>
          <cell r="F580">
            <v>1118000</v>
          </cell>
        </row>
        <row r="581">
          <cell r="A581" t="str">
            <v>XOAI50</v>
          </cell>
          <cell r="B581" t="str">
            <v>XOAI4040</v>
          </cell>
          <cell r="C581" t="str">
            <v>Xoài, ĐK gốc trên 40 cm</v>
          </cell>
          <cell r="D581" t="str">
            <v>Xoài, đường kính gốc 50 cm</v>
          </cell>
          <cell r="E581" t="str">
            <v>cây</v>
          </cell>
          <cell r="F581">
            <v>1118000</v>
          </cell>
        </row>
        <row r="582">
          <cell r="A582" t="str">
            <v>QUEOM</v>
          </cell>
          <cell r="B582" t="str">
            <v>QUEOM</v>
          </cell>
          <cell r="C582" t="str">
            <v>Quéo, mới trồng (3 tháng đến dưới 1 năm)</v>
          </cell>
          <cell r="D582" t="str">
            <v>Quéo, mới trồng dưới 1 năm tuổi</v>
          </cell>
          <cell r="E582" t="str">
            <v>cây</v>
          </cell>
          <cell r="F582">
            <v>32000</v>
          </cell>
        </row>
        <row r="583">
          <cell r="A583" t="str">
            <v>QUEOM1</v>
          </cell>
          <cell r="B583" t="str">
            <v>QUEOM1</v>
          </cell>
          <cell r="C583" t="str">
            <v>Quéo, Trồng từ 1đến 2 năm, 0,4m ≤ H &lt;1m</v>
          </cell>
          <cell r="D583" t="str">
            <v>Quéo, mới trồng từ 1 đến 2 năm tuổi</v>
          </cell>
          <cell r="E583" t="str">
            <v>cây</v>
          </cell>
          <cell r="F583">
            <v>54000</v>
          </cell>
        </row>
        <row r="584">
          <cell r="A584" t="str">
            <v>QUEOM2</v>
          </cell>
          <cell r="B584" t="str">
            <v>QUEOM2</v>
          </cell>
          <cell r="C584" t="str">
            <v>Quéo, Trồng từ 2 năm, chiều cao H ≥ 1m</v>
          </cell>
          <cell r="D584" t="str">
            <v>Quéo, mới trồng trên 2 năm tuổi</v>
          </cell>
          <cell r="E584" t="str">
            <v>cây</v>
          </cell>
          <cell r="F584">
            <v>76000</v>
          </cell>
        </row>
        <row r="585">
          <cell r="A585" t="str">
            <v>QUEO1</v>
          </cell>
          <cell r="B585" t="str">
            <v>QUEO1</v>
          </cell>
          <cell r="C585" t="str">
            <v xml:space="preserve"> Quéo,  ĐK gốc 1cm ≤ Φ &lt;1,5cm</v>
          </cell>
          <cell r="D585" t="str">
            <v xml:space="preserve">Quéo, đường kính gốc 1 cm </v>
          </cell>
          <cell r="E585" t="str">
            <v>cây</v>
          </cell>
          <cell r="F585">
            <v>138000</v>
          </cell>
        </row>
        <row r="586">
          <cell r="A586" t="str">
            <v>QUEO2</v>
          </cell>
          <cell r="B586" t="str">
            <v>QUEO2</v>
          </cell>
          <cell r="C586" t="str">
            <v>Quéo,  ĐK gốc 1,5 cm ≤ Φ &lt;3cm</v>
          </cell>
          <cell r="D586" t="str">
            <v xml:space="preserve">Quéo, đường kính gốc 2 cm </v>
          </cell>
          <cell r="E586" t="str">
            <v>cây</v>
          </cell>
          <cell r="F586">
            <v>200000</v>
          </cell>
        </row>
        <row r="587">
          <cell r="A587" t="str">
            <v>QUEO3</v>
          </cell>
          <cell r="B587" t="str">
            <v>QUEO37</v>
          </cell>
          <cell r="C587" t="str">
            <v>Quéo, ĐK gốc 3cm ≤ Φ &lt;7cm</v>
          </cell>
          <cell r="D587" t="str">
            <v>Quéo, đường kính gốc 3 cm</v>
          </cell>
          <cell r="E587" t="str">
            <v>cây</v>
          </cell>
          <cell r="F587">
            <v>302000</v>
          </cell>
        </row>
        <row r="588">
          <cell r="A588" t="str">
            <v>QUEO4</v>
          </cell>
          <cell r="B588" t="str">
            <v>QUEO37</v>
          </cell>
          <cell r="C588" t="str">
            <v>Quéo, ĐK gốc 3cm ≤ Φ &lt;7cm</v>
          </cell>
          <cell r="D588" t="str">
            <v>Quéo, đường kính gốc 4 cm</v>
          </cell>
          <cell r="E588" t="str">
            <v>cây</v>
          </cell>
          <cell r="F588">
            <v>302000</v>
          </cell>
        </row>
        <row r="589">
          <cell r="A589" t="str">
            <v>QUEO5</v>
          </cell>
          <cell r="B589" t="str">
            <v>QUEO37</v>
          </cell>
          <cell r="C589" t="str">
            <v>Quéo, ĐK gốc 3cm ≤ Φ &lt;7cm</v>
          </cell>
          <cell r="D589" t="str">
            <v>Quéo, đường kính gốc 5 cm</v>
          </cell>
          <cell r="E589" t="str">
            <v>cây</v>
          </cell>
          <cell r="F589">
            <v>302000</v>
          </cell>
        </row>
        <row r="590">
          <cell r="A590" t="str">
            <v>QUEO6</v>
          </cell>
          <cell r="B590" t="str">
            <v>QUEO37</v>
          </cell>
          <cell r="C590" t="str">
            <v>Quéo, ĐK gốc 3cm ≤ Φ &lt;7cm</v>
          </cell>
          <cell r="D590" t="str">
            <v>Quéo, đường kính gốc 6 cm</v>
          </cell>
          <cell r="E590" t="str">
            <v>cây</v>
          </cell>
          <cell r="F590">
            <v>302000</v>
          </cell>
        </row>
        <row r="591">
          <cell r="A591" t="str">
            <v>QUEO9</v>
          </cell>
          <cell r="B591" t="str">
            <v>QUEO912</v>
          </cell>
          <cell r="C591" t="str">
            <v>Quéo,  ĐK gốc 9cm ≤ Φ &lt;12cm</v>
          </cell>
          <cell r="D591" t="str">
            <v>Quéo, đường kính gốc 9 cm</v>
          </cell>
          <cell r="E591" t="str">
            <v>cây</v>
          </cell>
          <cell r="F591">
            <v>404000</v>
          </cell>
        </row>
        <row r="592">
          <cell r="A592" t="str">
            <v>QUEO10</v>
          </cell>
          <cell r="B592" t="str">
            <v>QUEO912</v>
          </cell>
          <cell r="C592" t="str">
            <v>Quéo,  ĐK gốc 9cm ≤ Φ &lt;12cm</v>
          </cell>
          <cell r="D592" t="str">
            <v>Quéo, đường kính gốc 10 cm</v>
          </cell>
          <cell r="E592" t="str">
            <v>cây</v>
          </cell>
          <cell r="F592">
            <v>404000</v>
          </cell>
        </row>
        <row r="593">
          <cell r="A593" t="str">
            <v>QUEO11</v>
          </cell>
          <cell r="B593" t="str">
            <v>QUEO912</v>
          </cell>
          <cell r="C593" t="str">
            <v>Quéo,  ĐK gốc 9cm ≤ Φ &lt;12cm</v>
          </cell>
          <cell r="D593" t="str">
            <v>Quéo, đường kính gốc 11cm</v>
          </cell>
          <cell r="E593" t="str">
            <v>cây</v>
          </cell>
          <cell r="F593">
            <v>404000</v>
          </cell>
        </row>
        <row r="594">
          <cell r="A594" t="str">
            <v>QUEO12</v>
          </cell>
          <cell r="B594" t="str">
            <v>QUEO1215</v>
          </cell>
          <cell r="C594" t="str">
            <v>Quéo, ĐK gốc 12cm ≤ Φ &lt;15cm</v>
          </cell>
          <cell r="D594" t="str">
            <v>Quéo, đường kính gốc 12 cm</v>
          </cell>
          <cell r="E594" t="str">
            <v>cây</v>
          </cell>
          <cell r="F594">
            <v>506000</v>
          </cell>
        </row>
        <row r="595">
          <cell r="A595" t="str">
            <v>QUEO13</v>
          </cell>
          <cell r="B595" t="str">
            <v>QUEO1215</v>
          </cell>
          <cell r="C595" t="str">
            <v>Quéo, ĐK gốc 12cm ≤ Φ &lt;15cm</v>
          </cell>
          <cell r="D595" t="str">
            <v>Quéo, đường kính gốc 13 cm</v>
          </cell>
          <cell r="E595" t="str">
            <v>cây</v>
          </cell>
          <cell r="F595">
            <v>506000</v>
          </cell>
        </row>
        <row r="596">
          <cell r="A596" t="str">
            <v>QUEO14</v>
          </cell>
          <cell r="B596" t="str">
            <v>QUEO1215</v>
          </cell>
          <cell r="C596" t="str">
            <v>Quéo, ĐK gốc 12cm ≤ Φ &lt;15cm</v>
          </cell>
          <cell r="D596" t="str">
            <v>Quéo, đường kính gốc 14 cm</v>
          </cell>
          <cell r="E596" t="str">
            <v>cây</v>
          </cell>
          <cell r="F596">
            <v>506000</v>
          </cell>
        </row>
        <row r="597">
          <cell r="A597" t="str">
            <v>QUEO15</v>
          </cell>
          <cell r="B597" t="str">
            <v>QUEO1519</v>
          </cell>
          <cell r="C597" t="str">
            <v>Quéo,  ĐK gốc 15cm ≤ Φ &lt;19cm</v>
          </cell>
          <cell r="D597" t="str">
            <v>Quéo, đường kính gốc 15 cm</v>
          </cell>
          <cell r="E597" t="str">
            <v>cây</v>
          </cell>
          <cell r="F597">
            <v>608000</v>
          </cell>
        </row>
        <row r="598">
          <cell r="A598" t="str">
            <v>QUEO16</v>
          </cell>
          <cell r="B598" t="str">
            <v>QUEO1519</v>
          </cell>
          <cell r="C598" t="str">
            <v>Quéo,  ĐK gốc 15cm ≤ Φ &lt;19cm</v>
          </cell>
          <cell r="D598" t="str">
            <v>Quéo, đường kính gốc 16 cm</v>
          </cell>
          <cell r="E598" t="str">
            <v>cây</v>
          </cell>
          <cell r="F598">
            <v>608000</v>
          </cell>
        </row>
        <row r="599">
          <cell r="A599" t="str">
            <v>QUEO17</v>
          </cell>
          <cell r="B599" t="str">
            <v>QUEO1519</v>
          </cell>
          <cell r="C599" t="str">
            <v>Quéo,  ĐK gốc 15cm ≤ Φ &lt;19cm</v>
          </cell>
          <cell r="D599" t="str">
            <v>Quéo, đường kính gốc 17 cm</v>
          </cell>
          <cell r="E599" t="str">
            <v>cây</v>
          </cell>
          <cell r="F599">
            <v>608000</v>
          </cell>
        </row>
        <row r="600">
          <cell r="A600" t="str">
            <v>QUEO18</v>
          </cell>
          <cell r="B600" t="str">
            <v>QUEO1519</v>
          </cell>
          <cell r="C600" t="str">
            <v>Quéo, ĐK gốc 15cm ≤ Φ &lt;19cm</v>
          </cell>
          <cell r="D600" t="str">
            <v>Quéo, đường kính gốc 18 cm</v>
          </cell>
          <cell r="E600" t="str">
            <v>cây</v>
          </cell>
          <cell r="F600">
            <v>608000</v>
          </cell>
        </row>
        <row r="601">
          <cell r="A601" t="str">
            <v>QUEO19</v>
          </cell>
          <cell r="B601" t="str">
            <v>QUEO1925</v>
          </cell>
          <cell r="C601" t="str">
            <v>Quéo, ĐK gốc 19cm  ≤ Φ &lt;25cm</v>
          </cell>
          <cell r="D601" t="str">
            <v>Quéo, đường kính gốc 19 cm</v>
          </cell>
          <cell r="E601" t="str">
            <v>cây</v>
          </cell>
          <cell r="F601">
            <v>710000</v>
          </cell>
        </row>
        <row r="602">
          <cell r="A602" t="str">
            <v>QUEO20</v>
          </cell>
          <cell r="B602" t="str">
            <v>QUEO1925</v>
          </cell>
          <cell r="C602" t="str">
            <v>Quéo, ĐK gốc 19cm  ≤ Φ &lt;25cm</v>
          </cell>
          <cell r="D602" t="str">
            <v>Quéo, đường kính gốc 20 cm</v>
          </cell>
          <cell r="E602" t="str">
            <v>cây</v>
          </cell>
          <cell r="F602">
            <v>710000</v>
          </cell>
        </row>
        <row r="603">
          <cell r="A603" t="str">
            <v>QUEO21</v>
          </cell>
          <cell r="B603" t="str">
            <v>QUEO1925</v>
          </cell>
          <cell r="C603" t="str">
            <v>Quéo, ĐK gốc 19cm  ≤ Φ &lt;25cm</v>
          </cell>
          <cell r="D603" t="str">
            <v>Quéo, đường kính gốc 21 cm</v>
          </cell>
          <cell r="E603" t="str">
            <v>cây</v>
          </cell>
          <cell r="F603">
            <v>710000</v>
          </cell>
        </row>
        <row r="604">
          <cell r="A604" t="str">
            <v>QUEO22</v>
          </cell>
          <cell r="B604" t="str">
            <v>QUEO1925</v>
          </cell>
          <cell r="C604" t="str">
            <v>Quéo, ĐK gốc 19cm  ≤ Φ &lt;25cm</v>
          </cell>
          <cell r="D604" t="str">
            <v>Quéo, đường kính gốc 22 cm</v>
          </cell>
          <cell r="E604" t="str">
            <v>cây</v>
          </cell>
          <cell r="F604">
            <v>710000</v>
          </cell>
        </row>
        <row r="605">
          <cell r="A605" t="str">
            <v>QUEO23</v>
          </cell>
          <cell r="B605" t="str">
            <v>QUEO1925</v>
          </cell>
          <cell r="C605" t="str">
            <v>Quéo, ĐK gốc 19cm  ≤ Φ &lt;25cm</v>
          </cell>
          <cell r="D605" t="str">
            <v>Quéo, đường kính gốc 23 cm</v>
          </cell>
          <cell r="E605" t="str">
            <v>cây</v>
          </cell>
          <cell r="F605">
            <v>710000</v>
          </cell>
        </row>
        <row r="606">
          <cell r="A606" t="str">
            <v>QUEO24</v>
          </cell>
          <cell r="B606" t="str">
            <v>QUEO1925</v>
          </cell>
          <cell r="C606" t="str">
            <v>Quéo, ĐK gốc 19cm  ≤ Φ &lt;25cm</v>
          </cell>
          <cell r="D606" t="str">
            <v>Quéo, đường kính gốc 24 cm</v>
          </cell>
          <cell r="E606" t="str">
            <v>cây</v>
          </cell>
          <cell r="F606">
            <v>710000</v>
          </cell>
        </row>
        <row r="607">
          <cell r="A607" t="str">
            <v>QUEO25</v>
          </cell>
          <cell r="B607" t="str">
            <v>QUEO2529</v>
          </cell>
          <cell r="C607" t="str">
            <v>Quéo,  ĐK gốc 25cm ≤ Φ &lt;29cm</v>
          </cell>
          <cell r="D607" t="str">
            <v>Quéo, đường kính gốc 25 cm</v>
          </cell>
          <cell r="E607" t="str">
            <v>cây</v>
          </cell>
          <cell r="F607">
            <v>812000</v>
          </cell>
        </row>
        <row r="608">
          <cell r="A608" t="str">
            <v>QUEO26</v>
          </cell>
          <cell r="B608" t="str">
            <v>QUEO2529</v>
          </cell>
          <cell r="C608" t="str">
            <v>Quéo,  ĐK gốc 25cm ≤ Φ &lt;29cm</v>
          </cell>
          <cell r="D608" t="str">
            <v>Quéo, đường kính gốc 26 cm</v>
          </cell>
          <cell r="E608" t="str">
            <v>cây</v>
          </cell>
          <cell r="F608">
            <v>812000</v>
          </cell>
        </row>
        <row r="609">
          <cell r="A609" t="str">
            <v>QUEO27</v>
          </cell>
          <cell r="B609" t="str">
            <v>QUEO2529</v>
          </cell>
          <cell r="C609" t="str">
            <v>Quéo,  ĐK gốc 25cm ≤ Φ &lt;29cm</v>
          </cell>
          <cell r="D609" t="str">
            <v>Quéo, đường kính gốc 27 cm</v>
          </cell>
          <cell r="E609" t="str">
            <v>cây</v>
          </cell>
          <cell r="F609">
            <v>812000</v>
          </cell>
        </row>
        <row r="610">
          <cell r="A610" t="str">
            <v>QUEO28</v>
          </cell>
          <cell r="B610" t="str">
            <v>QUEO2529</v>
          </cell>
          <cell r="C610" t="str">
            <v>Quéo,  ĐK gốc 25cm ≤ Φ &lt;29cm</v>
          </cell>
          <cell r="D610" t="str">
            <v>Quéo, đường kính gốc 28 cm</v>
          </cell>
          <cell r="E610" t="str">
            <v>cây</v>
          </cell>
          <cell r="F610">
            <v>812000</v>
          </cell>
        </row>
        <row r="611">
          <cell r="A611" t="str">
            <v>QUEO29</v>
          </cell>
          <cell r="B611" t="str">
            <v>QUEO2932</v>
          </cell>
          <cell r="C611" t="str">
            <v>Quéo,  ĐK gốc 29cm ≤ Φ &lt;32cm</v>
          </cell>
          <cell r="D611" t="str">
            <v>Quéo, đường kính gốc 29 cm</v>
          </cell>
          <cell r="E611" t="str">
            <v>cây</v>
          </cell>
          <cell r="F611">
            <v>914000</v>
          </cell>
        </row>
        <row r="612">
          <cell r="A612" t="str">
            <v>QUEO30</v>
          </cell>
          <cell r="B612" t="str">
            <v>QUEO2932</v>
          </cell>
          <cell r="C612" t="str">
            <v>Quéo,  ĐK gốc 29cm ≤ Φ &lt;32cm</v>
          </cell>
          <cell r="D612" t="str">
            <v>Quéo, đường kính gốc 30 cm</v>
          </cell>
          <cell r="E612" t="str">
            <v>cây</v>
          </cell>
          <cell r="F612">
            <v>914000</v>
          </cell>
        </row>
        <row r="613">
          <cell r="A613" t="str">
            <v>QUEO31</v>
          </cell>
          <cell r="B613" t="str">
            <v>QUEO2932</v>
          </cell>
          <cell r="C613" t="str">
            <v>Quéo,  ĐK gốc 29cm ≤ Φ &lt;32cm</v>
          </cell>
          <cell r="D613" t="str">
            <v>Quéo, đường kính gốc 31 cm</v>
          </cell>
          <cell r="E613" t="str">
            <v>cây</v>
          </cell>
          <cell r="F613">
            <v>914000</v>
          </cell>
        </row>
        <row r="614">
          <cell r="A614" t="str">
            <v>QUEO32</v>
          </cell>
          <cell r="B614" t="str">
            <v>QUEO3239</v>
          </cell>
          <cell r="C614" t="str">
            <v>Quéo,  ĐK gốc 32 cm ≤ Φ &lt;39cm</v>
          </cell>
          <cell r="D614" t="str">
            <v>Quéo, đường kính gốc 32 cm</v>
          </cell>
          <cell r="E614" t="str">
            <v>cây</v>
          </cell>
          <cell r="F614">
            <v>1016000</v>
          </cell>
        </row>
        <row r="615">
          <cell r="A615" t="str">
            <v>QUEO33</v>
          </cell>
          <cell r="B615" t="str">
            <v>QUEO3239</v>
          </cell>
          <cell r="C615" t="str">
            <v>Quéo,  ĐK gốc 32 cm ≤ Φ &lt;39cm</v>
          </cell>
          <cell r="D615" t="str">
            <v>Quéo, đường kính gốc 33 cm</v>
          </cell>
          <cell r="E615" t="str">
            <v>cây</v>
          </cell>
          <cell r="F615">
            <v>1016000</v>
          </cell>
        </row>
        <row r="616">
          <cell r="A616" t="str">
            <v>QUEO34</v>
          </cell>
          <cell r="B616" t="str">
            <v>QUEO3239</v>
          </cell>
          <cell r="C616" t="str">
            <v>Quéo,  ĐK gốc 32 cm ≤ Φ &lt;39cm</v>
          </cell>
          <cell r="D616" t="str">
            <v>Quéo, đường kính gốc 34 cm</v>
          </cell>
          <cell r="E616" t="str">
            <v>cây</v>
          </cell>
          <cell r="F616">
            <v>1016000</v>
          </cell>
        </row>
        <row r="617">
          <cell r="A617" t="str">
            <v>QUEO35</v>
          </cell>
          <cell r="B617" t="str">
            <v>QUEO3239</v>
          </cell>
          <cell r="C617" t="str">
            <v>Quéo,  ĐK gốc 32 cm ≤ Φ &lt;39cm</v>
          </cell>
          <cell r="D617" t="str">
            <v>Quéo, đường kính gốc 35 cm</v>
          </cell>
          <cell r="E617" t="str">
            <v>cây</v>
          </cell>
          <cell r="F617">
            <v>1016000</v>
          </cell>
        </row>
        <row r="618">
          <cell r="A618" t="str">
            <v>QUEO36</v>
          </cell>
          <cell r="B618" t="str">
            <v>QUEO3239</v>
          </cell>
          <cell r="C618" t="str">
            <v>Quéo,  ĐK gốc 32 cm ≤ Φ &lt;39cm</v>
          </cell>
          <cell r="D618" t="str">
            <v>Quéo, đường kính gốc 36 cm</v>
          </cell>
          <cell r="E618" t="str">
            <v>cây</v>
          </cell>
          <cell r="F618">
            <v>1016000</v>
          </cell>
        </row>
        <row r="619">
          <cell r="A619" t="str">
            <v>QUEO37</v>
          </cell>
          <cell r="B619" t="str">
            <v>QUEO3239</v>
          </cell>
          <cell r="C619" t="str">
            <v>Quéo,  ĐK gốc 32 cm ≤ Φ &lt;39cm</v>
          </cell>
          <cell r="D619" t="str">
            <v>Quéo, đường kính gốc 37 cm</v>
          </cell>
          <cell r="E619" t="str">
            <v>cây</v>
          </cell>
          <cell r="F619">
            <v>1016000</v>
          </cell>
        </row>
        <row r="620">
          <cell r="A620" t="str">
            <v>QUEO38</v>
          </cell>
          <cell r="B620" t="str">
            <v>QUEO3239</v>
          </cell>
          <cell r="C620" t="str">
            <v>Quéo,  ĐK gốc 32 cm ≤ Φ &lt;39cm</v>
          </cell>
          <cell r="D620" t="str">
            <v>Quéo, đường kính gốc 38 cm</v>
          </cell>
          <cell r="E620" t="str">
            <v>cây</v>
          </cell>
          <cell r="F620">
            <v>1016000</v>
          </cell>
        </row>
        <row r="621">
          <cell r="A621" t="str">
            <v>QUEO40</v>
          </cell>
          <cell r="B621" t="str">
            <v>QUEO4040</v>
          </cell>
          <cell r="C621" t="str">
            <v>Quéo, ĐK gốc trên 40 cm</v>
          </cell>
          <cell r="D621" t="str">
            <v>Quéo, đường kính gốc 40 cm</v>
          </cell>
          <cell r="E621" t="str">
            <v>cây</v>
          </cell>
          <cell r="F621">
            <v>1118000</v>
          </cell>
        </row>
        <row r="622">
          <cell r="A622" t="str">
            <v>QUEO41</v>
          </cell>
          <cell r="B622" t="str">
            <v>QUEO4040</v>
          </cell>
          <cell r="C622" t="str">
            <v>Quéo, ĐK gốc trên 40 cm</v>
          </cell>
          <cell r="D622" t="str">
            <v>Quéo, đường kính gốc 41 cm</v>
          </cell>
          <cell r="E622" t="str">
            <v>cây</v>
          </cell>
          <cell r="F622">
            <v>1118000</v>
          </cell>
        </row>
        <row r="623">
          <cell r="A623" t="str">
            <v>QUEO42</v>
          </cell>
          <cell r="B623" t="str">
            <v>QUEO4040</v>
          </cell>
          <cell r="C623" t="str">
            <v>Quéo, ĐK gốc trên 40 cm</v>
          </cell>
          <cell r="D623" t="str">
            <v>Quéo, đường kính gốc 42 cm</v>
          </cell>
          <cell r="E623" t="str">
            <v>cây</v>
          </cell>
          <cell r="F623">
            <v>1118000</v>
          </cell>
        </row>
        <row r="624">
          <cell r="A624" t="str">
            <v>QUEO43</v>
          </cell>
          <cell r="B624" t="str">
            <v>QUEO4040</v>
          </cell>
          <cell r="C624" t="str">
            <v>Quéo, ĐK gốc trên 40 cm</v>
          </cell>
          <cell r="D624" t="str">
            <v>Quéo, đường kính gốc 43 cm</v>
          </cell>
          <cell r="E624" t="str">
            <v>cây</v>
          </cell>
          <cell r="F624">
            <v>1118000</v>
          </cell>
        </row>
        <row r="625">
          <cell r="A625" t="str">
            <v>QUEO44</v>
          </cell>
          <cell r="B625" t="str">
            <v>QUEO4040</v>
          </cell>
          <cell r="C625" t="str">
            <v>Quéo, ĐK gốc trên 40 cm</v>
          </cell>
          <cell r="D625" t="str">
            <v>Quéo, đường kính gốc 44 cm</v>
          </cell>
          <cell r="E625" t="str">
            <v>cây</v>
          </cell>
          <cell r="F625">
            <v>1118000</v>
          </cell>
        </row>
        <row r="626">
          <cell r="A626" t="str">
            <v>QUEO45</v>
          </cell>
          <cell r="B626" t="str">
            <v>QUEO4040</v>
          </cell>
          <cell r="C626" t="str">
            <v>Quéo, ĐK gốc trên 40 cm</v>
          </cell>
          <cell r="D626" t="str">
            <v>Quéo, đường kính gốc 45 cm</v>
          </cell>
          <cell r="E626" t="str">
            <v>cây</v>
          </cell>
          <cell r="F626">
            <v>1118000</v>
          </cell>
        </row>
        <row r="627">
          <cell r="A627" t="str">
            <v>QUEO46</v>
          </cell>
          <cell r="B627" t="str">
            <v>QUEO4040</v>
          </cell>
          <cell r="C627" t="str">
            <v>Quéo, ĐK gốc trên 40 cm</v>
          </cell>
          <cell r="D627" t="str">
            <v>Quéo, đường kính gốc 46 cm</v>
          </cell>
          <cell r="E627" t="str">
            <v>cây</v>
          </cell>
          <cell r="F627">
            <v>1118000</v>
          </cell>
        </row>
        <row r="628">
          <cell r="A628" t="str">
            <v>QUEO47</v>
          </cell>
          <cell r="B628" t="str">
            <v>QUEO4040</v>
          </cell>
          <cell r="C628" t="str">
            <v>Quéo, ĐK gốc trên 40 cm</v>
          </cell>
          <cell r="D628" t="str">
            <v>Quéo, đường kính gốc 47 cm</v>
          </cell>
          <cell r="E628" t="str">
            <v>cây</v>
          </cell>
          <cell r="F628">
            <v>1118000</v>
          </cell>
        </row>
        <row r="629">
          <cell r="A629" t="str">
            <v>QUEO48</v>
          </cell>
          <cell r="B629" t="str">
            <v>QUEO4040</v>
          </cell>
          <cell r="C629" t="str">
            <v>Quéo, ĐK gốc trên 40 cm</v>
          </cell>
          <cell r="D629" t="str">
            <v>Quéo, đường kính gốc 48 cm</v>
          </cell>
          <cell r="E629" t="str">
            <v>cây</v>
          </cell>
          <cell r="F629">
            <v>1118000</v>
          </cell>
        </row>
        <row r="630">
          <cell r="A630" t="str">
            <v>QUEO49</v>
          </cell>
          <cell r="B630" t="str">
            <v>QUEO4040</v>
          </cell>
          <cell r="C630" t="str">
            <v>Quéo, ĐK gốc trên 40 cm</v>
          </cell>
          <cell r="D630" t="str">
            <v>Quéo, đường kính gốc 49 cm</v>
          </cell>
          <cell r="E630" t="str">
            <v>cây</v>
          </cell>
          <cell r="F630">
            <v>1118000</v>
          </cell>
        </row>
        <row r="631">
          <cell r="A631" t="str">
            <v>QUEO50</v>
          </cell>
          <cell r="B631" t="str">
            <v>QUEO4040</v>
          </cell>
          <cell r="C631" t="str">
            <v>Quéo, ĐK gốc trên 40 cm</v>
          </cell>
          <cell r="D631" t="str">
            <v>Quéo, đường kính gốc 50 cm</v>
          </cell>
          <cell r="E631" t="str">
            <v>cây</v>
          </cell>
          <cell r="F631">
            <v>1118000</v>
          </cell>
        </row>
        <row r="632">
          <cell r="C632" t="str">
            <v>Cây Na.(theo ĐK gốc của cây, đo ĐK gốc cách mặt đất 20cm)</v>
          </cell>
          <cell r="E632" t="str">
            <v>cây</v>
          </cell>
        </row>
        <row r="633">
          <cell r="A633" t="str">
            <v>NAM</v>
          </cell>
          <cell r="B633" t="str">
            <v>NAM</v>
          </cell>
          <cell r="C633" t="str">
            <v>Cây Na mới trồng (từ 3 tháng đến dưới 1 năm)</v>
          </cell>
          <cell r="D633" t="str">
            <v xml:space="preserve">Na mới trồng dưới 1 năm tuổi </v>
          </cell>
          <cell r="E633" t="str">
            <v>cây</v>
          </cell>
          <cell r="F633">
            <v>29000</v>
          </cell>
        </row>
        <row r="634">
          <cell r="A634" t="str">
            <v>NA1</v>
          </cell>
          <cell r="B634" t="str">
            <v>NA12</v>
          </cell>
          <cell r="C634" t="str">
            <v>Cây Na ĐK gốc 1cm ≤ Φ &lt;2cm(cây cách cây 1,5m)</v>
          </cell>
          <cell r="D634" t="str">
            <v>Cây Na ĐK gốc 1cm ≤ Φ &lt;2cm(cây cách cây 1,5m)</v>
          </cell>
          <cell r="E634" t="str">
            <v>cây</v>
          </cell>
          <cell r="F634">
            <v>53000</v>
          </cell>
        </row>
        <row r="635">
          <cell r="A635" t="str">
            <v>NA2</v>
          </cell>
          <cell r="B635" t="str">
            <v>NA25</v>
          </cell>
          <cell r="C635" t="str">
            <v>Cây Na ĐK gốc 2cm ≤ Φ &lt;5cm</v>
          </cell>
          <cell r="D635" t="str">
            <v xml:space="preserve">Na đường kính 2 cm </v>
          </cell>
          <cell r="E635" t="str">
            <v>cây</v>
          </cell>
          <cell r="F635">
            <v>177000</v>
          </cell>
        </row>
        <row r="636">
          <cell r="A636" t="str">
            <v>NA3</v>
          </cell>
          <cell r="B636" t="str">
            <v>NA25</v>
          </cell>
          <cell r="C636" t="str">
            <v>Cây Na ĐK gốc 2cm ≤ Φ &lt;5cm</v>
          </cell>
          <cell r="D636" t="str">
            <v xml:space="preserve">Na đường kính 3 cm </v>
          </cell>
          <cell r="E636" t="str">
            <v>cây</v>
          </cell>
          <cell r="F636">
            <v>177000</v>
          </cell>
        </row>
        <row r="637">
          <cell r="A637" t="str">
            <v>NA4</v>
          </cell>
          <cell r="B637" t="str">
            <v>NA25</v>
          </cell>
          <cell r="C637" t="str">
            <v>Cây Na ĐK gốc 2cm ≤ Φ &lt;5cm</v>
          </cell>
          <cell r="D637" t="str">
            <v xml:space="preserve">Na đường kính 4 cm </v>
          </cell>
          <cell r="E637" t="str">
            <v>cây</v>
          </cell>
          <cell r="F637">
            <v>177000</v>
          </cell>
        </row>
        <row r="638">
          <cell r="A638" t="str">
            <v>NA5</v>
          </cell>
          <cell r="B638" t="str">
            <v>NA57</v>
          </cell>
          <cell r="C638" t="str">
            <v>Cây Na ĐK gốc 5cm ≤ Φ &lt;7cm</v>
          </cell>
          <cell r="D638" t="str">
            <v xml:space="preserve">Na đường kính 5 cm </v>
          </cell>
          <cell r="E638" t="str">
            <v>cây</v>
          </cell>
          <cell r="F638">
            <v>325000</v>
          </cell>
        </row>
        <row r="639">
          <cell r="A639" t="str">
            <v>NA6</v>
          </cell>
          <cell r="B639" t="str">
            <v>NA57</v>
          </cell>
          <cell r="C639" t="str">
            <v>Cây Na ĐK gốc 5cm ≤ Φ &lt;7cm</v>
          </cell>
          <cell r="D639" t="str">
            <v xml:space="preserve">Na đường kính 6 cm </v>
          </cell>
          <cell r="E639" t="str">
            <v>cây</v>
          </cell>
          <cell r="F639">
            <v>325000</v>
          </cell>
        </row>
        <row r="640">
          <cell r="A640" t="str">
            <v>NA7</v>
          </cell>
          <cell r="B640" t="str">
            <v>NA79</v>
          </cell>
          <cell r="C640" t="str">
            <v>Cây Na ĐK gốc 7cm ≤ Φ &lt;9cm</v>
          </cell>
          <cell r="D640" t="str">
            <v xml:space="preserve">Na đường kính 7 cm </v>
          </cell>
          <cell r="E640" t="str">
            <v>cây</v>
          </cell>
          <cell r="F640">
            <v>573000</v>
          </cell>
        </row>
        <row r="641">
          <cell r="A641" t="str">
            <v>NA8</v>
          </cell>
          <cell r="B641" t="str">
            <v>NA79</v>
          </cell>
          <cell r="C641" t="str">
            <v>Cây Na ĐK gốc 7cm ≤ Φ &lt;9cm</v>
          </cell>
          <cell r="D641" t="str">
            <v xml:space="preserve">Na đường kính 8 cm </v>
          </cell>
          <cell r="E641" t="str">
            <v>cây</v>
          </cell>
          <cell r="F641">
            <v>573000</v>
          </cell>
        </row>
        <row r="642">
          <cell r="A642" t="str">
            <v>NA9</v>
          </cell>
          <cell r="B642" t="str">
            <v>NA9112</v>
          </cell>
          <cell r="C642" t="str">
            <v>Cây Na ĐK gốc 9cm ≤ Φ &lt;12cm</v>
          </cell>
          <cell r="D642" t="str">
            <v xml:space="preserve">Na đường kính 9 cm </v>
          </cell>
          <cell r="E642" t="str">
            <v>cây</v>
          </cell>
          <cell r="F642">
            <v>821000</v>
          </cell>
        </row>
        <row r="643">
          <cell r="A643" t="str">
            <v>NA10</v>
          </cell>
          <cell r="B643" t="str">
            <v>NA9112</v>
          </cell>
          <cell r="C643" t="str">
            <v>Cây Na ĐK gốc 9cm ≤ Φ &lt;12cm</v>
          </cell>
          <cell r="D643" t="str">
            <v xml:space="preserve">Na đường kính 10 cm </v>
          </cell>
          <cell r="E643" t="str">
            <v>cây</v>
          </cell>
          <cell r="F643">
            <v>821000</v>
          </cell>
        </row>
        <row r="644">
          <cell r="A644" t="str">
            <v>NA11</v>
          </cell>
          <cell r="B644" t="str">
            <v>NA1112</v>
          </cell>
          <cell r="C644" t="str">
            <v>Cây Na ĐK gốc 9cm ≤ Φ &lt;12cm</v>
          </cell>
          <cell r="D644" t="str">
            <v xml:space="preserve">Na đường kính 11 cm </v>
          </cell>
          <cell r="E644" t="str">
            <v>cây</v>
          </cell>
          <cell r="F644">
            <v>821000</v>
          </cell>
        </row>
        <row r="645">
          <cell r="A645" t="str">
            <v>NA12</v>
          </cell>
          <cell r="B645" t="str">
            <v>NA1215</v>
          </cell>
          <cell r="C645" t="str">
            <v>Cây Na ĐK gốc 12cm ≤ Φ &lt;15cm</v>
          </cell>
          <cell r="D645" t="str">
            <v xml:space="preserve">Na đường kính 12 cm </v>
          </cell>
          <cell r="E645" t="str">
            <v>cây</v>
          </cell>
          <cell r="F645">
            <v>1069000</v>
          </cell>
        </row>
        <row r="646">
          <cell r="A646" t="str">
            <v>NA13</v>
          </cell>
          <cell r="B646" t="str">
            <v>NA1215</v>
          </cell>
          <cell r="C646" t="str">
            <v>Cây Na ĐK gốc 12cm ≤ Φ &lt;15cm</v>
          </cell>
          <cell r="D646" t="str">
            <v xml:space="preserve">Na đường kính 13 cm </v>
          </cell>
          <cell r="E646" t="str">
            <v>cây</v>
          </cell>
          <cell r="F646">
            <v>1069000</v>
          </cell>
        </row>
        <row r="647">
          <cell r="A647" t="str">
            <v>NA14</v>
          </cell>
          <cell r="B647" t="str">
            <v>NA1215</v>
          </cell>
          <cell r="C647" t="str">
            <v>Cây Na ĐK gốc 12cm ≤ Φ &lt;15cm</v>
          </cell>
          <cell r="D647" t="str">
            <v xml:space="preserve">Na đường kính 14 cm </v>
          </cell>
          <cell r="E647" t="str">
            <v>cây</v>
          </cell>
          <cell r="F647">
            <v>1069000</v>
          </cell>
        </row>
        <row r="648">
          <cell r="A648" t="str">
            <v>NA15</v>
          </cell>
          <cell r="B648" t="str">
            <v>NA1515</v>
          </cell>
          <cell r="C648" t="str">
            <v>Cây Na ĐK gốc từ 15 cm trở lên</v>
          </cell>
          <cell r="D648" t="str">
            <v xml:space="preserve">Na đường kính 15 cm </v>
          </cell>
          <cell r="E648" t="str">
            <v>cây</v>
          </cell>
          <cell r="F648">
            <v>1317000</v>
          </cell>
        </row>
        <row r="649">
          <cell r="A649" t="str">
            <v>NA16</v>
          </cell>
          <cell r="B649" t="str">
            <v>NA1515</v>
          </cell>
          <cell r="C649" t="str">
            <v>Cây Na ĐK gốc từ 15 cm trở lên</v>
          </cell>
          <cell r="D649" t="str">
            <v xml:space="preserve">Na đường kính 16 cm </v>
          </cell>
          <cell r="E649" t="str">
            <v>cây</v>
          </cell>
          <cell r="F649">
            <v>1317000</v>
          </cell>
        </row>
        <row r="650">
          <cell r="A650" t="str">
            <v>NA17</v>
          </cell>
          <cell r="B650" t="str">
            <v>NA1515</v>
          </cell>
          <cell r="C650" t="str">
            <v>Cây Na ĐK gốc từ 15 cm trở lên</v>
          </cell>
          <cell r="D650" t="str">
            <v xml:space="preserve">Na đường kính 17 cm </v>
          </cell>
          <cell r="E650" t="str">
            <v>cây</v>
          </cell>
          <cell r="F650">
            <v>1317000</v>
          </cell>
        </row>
        <row r="651">
          <cell r="A651" t="str">
            <v>NA18</v>
          </cell>
          <cell r="B651" t="str">
            <v>NA1515</v>
          </cell>
          <cell r="C651" t="str">
            <v>Cây Na ĐK gốc từ 15 cm trở lên</v>
          </cell>
          <cell r="D651" t="str">
            <v xml:space="preserve">Na đường kính 18 cm </v>
          </cell>
          <cell r="E651" t="str">
            <v>cây</v>
          </cell>
          <cell r="F651">
            <v>1317000</v>
          </cell>
        </row>
        <row r="652">
          <cell r="A652" t="str">
            <v>NA19</v>
          </cell>
          <cell r="B652" t="str">
            <v>NA1515</v>
          </cell>
          <cell r="C652" t="str">
            <v>Cây Na ĐK gốc từ 15 cm trở lên</v>
          </cell>
          <cell r="D652" t="str">
            <v xml:space="preserve">Na đường kính 19 cm </v>
          </cell>
          <cell r="E652" t="str">
            <v>cây</v>
          </cell>
          <cell r="F652">
            <v>1317000</v>
          </cell>
        </row>
        <row r="653">
          <cell r="A653" t="str">
            <v>NA20</v>
          </cell>
          <cell r="B653" t="str">
            <v>NA1515</v>
          </cell>
          <cell r="C653" t="str">
            <v>Cây Na ĐK gốc từ 15 cm trở lên</v>
          </cell>
          <cell r="D653" t="str">
            <v xml:space="preserve">Na đường kính 20 cm </v>
          </cell>
          <cell r="E653" t="str">
            <v>cây</v>
          </cell>
          <cell r="F653">
            <v>1317000</v>
          </cell>
        </row>
        <row r="654">
          <cell r="A654" t="str">
            <v>NA21</v>
          </cell>
          <cell r="B654" t="str">
            <v>NA1515</v>
          </cell>
          <cell r="C654" t="str">
            <v>Cây Na ĐK gốc từ 15 cm trở lên</v>
          </cell>
          <cell r="D654" t="str">
            <v xml:space="preserve">Na đường kính 21 cm </v>
          </cell>
          <cell r="E654" t="str">
            <v>cây</v>
          </cell>
          <cell r="F654">
            <v>1317000</v>
          </cell>
        </row>
        <row r="655">
          <cell r="A655" t="str">
            <v>NA22</v>
          </cell>
          <cell r="B655" t="str">
            <v>NA1515</v>
          </cell>
          <cell r="C655" t="str">
            <v>Cây Na ĐK gốc từ 15 cm trở lên</v>
          </cell>
          <cell r="D655" t="str">
            <v xml:space="preserve">Na đường kính 22 cm </v>
          </cell>
          <cell r="E655" t="str">
            <v>cây</v>
          </cell>
          <cell r="F655">
            <v>1317000</v>
          </cell>
        </row>
        <row r="656">
          <cell r="A656" t="str">
            <v>NA23</v>
          </cell>
          <cell r="B656" t="str">
            <v>NA1515</v>
          </cell>
          <cell r="C656" t="str">
            <v>Cây Na ĐK gốc từ 15 cm trở lên</v>
          </cell>
          <cell r="D656" t="str">
            <v xml:space="preserve">Na đường kính 23 cm </v>
          </cell>
          <cell r="E656" t="str">
            <v>cây</v>
          </cell>
          <cell r="F656">
            <v>1317000</v>
          </cell>
        </row>
        <row r="657">
          <cell r="A657" t="str">
            <v>NA24</v>
          </cell>
          <cell r="B657" t="str">
            <v>NA1515</v>
          </cell>
          <cell r="C657" t="str">
            <v>Cây Na ĐK gốc từ 15 cm trở lên</v>
          </cell>
          <cell r="D657" t="str">
            <v xml:space="preserve">Na đường kính 24 cm </v>
          </cell>
          <cell r="E657" t="str">
            <v>cây</v>
          </cell>
          <cell r="F657">
            <v>1317000</v>
          </cell>
        </row>
        <row r="658">
          <cell r="A658" t="str">
            <v>NA25</v>
          </cell>
          <cell r="B658" t="str">
            <v>NA1515</v>
          </cell>
          <cell r="C658" t="str">
            <v>Cây Na ĐK gốc từ 15 cm trở lên</v>
          </cell>
          <cell r="D658" t="str">
            <v xml:space="preserve">Na đường kính 25 cm </v>
          </cell>
          <cell r="E658" t="str">
            <v>cây</v>
          </cell>
          <cell r="F658">
            <v>1317000</v>
          </cell>
        </row>
        <row r="659">
          <cell r="C659" t="str">
            <v>Đu đủ</v>
          </cell>
          <cell r="E659" t="str">
            <v>cây</v>
          </cell>
        </row>
        <row r="660">
          <cell r="A660" t="str">
            <v>DDM</v>
          </cell>
          <cell r="B660" t="str">
            <v>DDM</v>
          </cell>
          <cell r="C660" t="str">
            <v xml:space="preserve"> Đu đủ Mới trồng (từ 3 đến 9 tháng)</v>
          </cell>
          <cell r="D660" t="str">
            <v xml:space="preserve"> Đu đủ Mới trồng (từ 3 đến 9 tháng)</v>
          </cell>
          <cell r="E660" t="str">
            <v>cây</v>
          </cell>
          <cell r="F660">
            <v>23000</v>
          </cell>
        </row>
        <row r="661">
          <cell r="A661" t="str">
            <v>DDK</v>
          </cell>
          <cell r="B661" t="str">
            <v>DDK</v>
          </cell>
          <cell r="C661" t="str">
            <v xml:space="preserve"> Đu đủ Trồng trên 9 tháng, 0,5 &lt;H≤ 1,3 m</v>
          </cell>
          <cell r="D661" t="str">
            <v xml:space="preserve"> Đu đủ Trồng trên 9 tháng, 0,5 &lt;H≤ 1,3 m</v>
          </cell>
          <cell r="E661" t="str">
            <v>cây</v>
          </cell>
          <cell r="F661">
            <v>43000</v>
          </cell>
        </row>
        <row r="662">
          <cell r="A662" t="str">
            <v>DDC</v>
          </cell>
          <cell r="B662" t="str">
            <v>DDC</v>
          </cell>
          <cell r="C662" t="str">
            <v xml:space="preserve"> Đu đủ Đã có quả, chiều cao trên 1,3m </v>
          </cell>
          <cell r="D662" t="str">
            <v xml:space="preserve"> Đu đủ Đã có quả, chiều cao trên 1,3m </v>
          </cell>
          <cell r="E662" t="str">
            <v>cây</v>
          </cell>
          <cell r="F662">
            <v>88000</v>
          </cell>
        </row>
        <row r="663">
          <cell r="C663" t="str">
            <v>Cau, Dừa (Cau theo ĐK gốc của cây, đo ĐK gốc cách mặt đất 20cm; Dừa theo ĐK gốc của cây, đo ĐK gốc cách mặt đất 30cm)</v>
          </cell>
          <cell r="E663" t="str">
            <v>cây</v>
          </cell>
        </row>
        <row r="664">
          <cell r="A664" t="str">
            <v>CAUM</v>
          </cell>
          <cell r="B664" t="str">
            <v>CAUM</v>
          </cell>
          <cell r="C664" t="str">
            <v>Cây Cau, Mới trồng từ 3 tháng đến 1 năm</v>
          </cell>
          <cell r="D664" t="str">
            <v>Cây Cau,Mới trồng từ 3 tháng đến 1 năm</v>
          </cell>
          <cell r="E664" t="str">
            <v>cây</v>
          </cell>
          <cell r="F664">
            <v>32000</v>
          </cell>
        </row>
        <row r="665">
          <cell r="A665" t="str">
            <v>CAU1</v>
          </cell>
          <cell r="B665" t="str">
            <v>CAUM</v>
          </cell>
          <cell r="C665" t="str">
            <v>Cây Cau, Mới trồng từ 3 tháng đến 1 năm</v>
          </cell>
          <cell r="D665" t="str">
            <v>Cây Cau, Mới trồng từ 3 tháng đến 1 năm</v>
          </cell>
          <cell r="E665" t="str">
            <v>cây</v>
          </cell>
          <cell r="F665">
            <v>32000</v>
          </cell>
        </row>
        <row r="666">
          <cell r="A666" t="str">
            <v>CAU2</v>
          </cell>
          <cell r="B666" t="str">
            <v>CAUM</v>
          </cell>
          <cell r="C666" t="str">
            <v>Cây Cau, Mới trồng từ 3 tháng đến 1 năm</v>
          </cell>
          <cell r="D666" t="str">
            <v>Cây Cau, Mới trồng từ 3 tháng đến 1 năm</v>
          </cell>
          <cell r="E666" t="str">
            <v>cây</v>
          </cell>
          <cell r="F666">
            <v>32000</v>
          </cell>
        </row>
        <row r="667">
          <cell r="A667" t="str">
            <v>CAU3</v>
          </cell>
          <cell r="B667" t="str">
            <v>CAUM</v>
          </cell>
          <cell r="C667" t="str">
            <v>Cây Cau,  Mới trồng từ 3 tháng đến 1 năm</v>
          </cell>
          <cell r="D667" t="str">
            <v>Cây Cau, Mới trồng từ 3 tháng đến 1 năm</v>
          </cell>
          <cell r="E667" t="str">
            <v>cây</v>
          </cell>
          <cell r="F667">
            <v>32000</v>
          </cell>
        </row>
        <row r="668">
          <cell r="A668" t="str">
            <v>CAU4</v>
          </cell>
          <cell r="B668" t="str">
            <v>CAUM</v>
          </cell>
          <cell r="C668" t="str">
            <v>Cây Cau, Mới trồng từ 3 tháng đến 1 năm</v>
          </cell>
          <cell r="D668" t="str">
            <v>Cây Cau, Mới trồng từ 3 tháng đến 1 năm</v>
          </cell>
          <cell r="E668" t="str">
            <v>cây</v>
          </cell>
          <cell r="F668">
            <v>32000</v>
          </cell>
        </row>
        <row r="669">
          <cell r="A669" t="str">
            <v>CAU5</v>
          </cell>
          <cell r="B669" t="str">
            <v>CAUM</v>
          </cell>
          <cell r="C669" t="str">
            <v>Cây Cau, Mới trồng từ 3 tháng đến 1 năm</v>
          </cell>
          <cell r="D669" t="str">
            <v>Cây Cau, Mới trồng từ 3 tháng đến 1 năm</v>
          </cell>
          <cell r="E669" t="str">
            <v>cây</v>
          </cell>
          <cell r="F669">
            <v>32000</v>
          </cell>
        </row>
        <row r="670">
          <cell r="A670" t="str">
            <v>CAU6</v>
          </cell>
          <cell r="B670" t="str">
            <v>CAU69</v>
          </cell>
          <cell r="C670" t="str">
            <v>Cây Cau, ĐK gốc 6cm ≤ Φ &lt;9cm</v>
          </cell>
          <cell r="D670" t="str">
            <v xml:space="preserve">Cây Cau đường kính gốc 6 cm </v>
          </cell>
          <cell r="E670" t="str">
            <v>cây</v>
          </cell>
          <cell r="F670">
            <v>49000</v>
          </cell>
        </row>
        <row r="671">
          <cell r="A671" t="str">
            <v>CAU7</v>
          </cell>
          <cell r="B671" t="str">
            <v>CAU69</v>
          </cell>
          <cell r="C671" t="str">
            <v>Cây Cau, ĐK gốc 6cm ≤ Φ &lt;9cm</v>
          </cell>
          <cell r="D671" t="str">
            <v xml:space="preserve">Cây Cau đường kính gốc 7 cm </v>
          </cell>
          <cell r="E671" t="str">
            <v>cây</v>
          </cell>
          <cell r="F671">
            <v>49000</v>
          </cell>
        </row>
        <row r="672">
          <cell r="A672" t="str">
            <v>CAU8</v>
          </cell>
          <cell r="B672" t="str">
            <v>CAU69</v>
          </cell>
          <cell r="C672" t="str">
            <v>Cây Cau, ĐK gốc 6cm ≤ Φ &lt;9cm</v>
          </cell>
          <cell r="D672" t="str">
            <v xml:space="preserve">Cây Cau đường kính gốc 8 cm </v>
          </cell>
          <cell r="E672" t="str">
            <v>cây</v>
          </cell>
          <cell r="F672">
            <v>49000</v>
          </cell>
        </row>
        <row r="673">
          <cell r="A673" t="str">
            <v>CAU9</v>
          </cell>
          <cell r="B673" t="str">
            <v>CAU912</v>
          </cell>
          <cell r="C673" t="str">
            <v>Cây Cau, ĐK gốc 9cm ≤ Φ &lt;12cm</v>
          </cell>
          <cell r="D673" t="str">
            <v xml:space="preserve">Cây Cau đường kính gốc 9 cm </v>
          </cell>
          <cell r="E673" t="str">
            <v>cây</v>
          </cell>
          <cell r="F673">
            <v>49000</v>
          </cell>
        </row>
        <row r="674">
          <cell r="A674" t="str">
            <v>CAU10</v>
          </cell>
          <cell r="B674" t="str">
            <v>CAU912</v>
          </cell>
          <cell r="C674" t="str">
            <v>Cây Cau, ĐK gốc 9cm ≤ Φ &lt;12cm</v>
          </cell>
          <cell r="D674" t="str">
            <v xml:space="preserve">Cây Cau đường kính gốc 10 cm </v>
          </cell>
          <cell r="E674" t="str">
            <v>cây</v>
          </cell>
          <cell r="F674">
            <v>71500</v>
          </cell>
        </row>
        <row r="675">
          <cell r="A675" t="str">
            <v>CAU11</v>
          </cell>
          <cell r="B675" t="str">
            <v>CAU912</v>
          </cell>
          <cell r="C675" t="str">
            <v>Cây Cau, ĐK gốc 9cm ≤ Φ &lt;12cm</v>
          </cell>
          <cell r="D675" t="str">
            <v xml:space="preserve">Cây Cau đường kính gốc 11 cm </v>
          </cell>
          <cell r="E675" t="str">
            <v>cây</v>
          </cell>
          <cell r="F675">
            <v>71500</v>
          </cell>
        </row>
        <row r="676">
          <cell r="A676" t="str">
            <v>CAU12</v>
          </cell>
          <cell r="B676" t="str">
            <v>CAU1215</v>
          </cell>
          <cell r="C676" t="str">
            <v>Cây Cau, ĐK gốc 12cm ≤ Φ &lt;15cm</v>
          </cell>
          <cell r="D676" t="str">
            <v xml:space="preserve">Cây Cau đường kính gốc 12 cm </v>
          </cell>
          <cell r="E676" t="str">
            <v>cây</v>
          </cell>
          <cell r="F676">
            <v>133000</v>
          </cell>
        </row>
        <row r="677">
          <cell r="A677" t="str">
            <v>CAU13</v>
          </cell>
          <cell r="B677" t="str">
            <v>CAU1215</v>
          </cell>
          <cell r="C677" t="str">
            <v>Cây Cau, ĐK gốc 12cm ≤ Φ &lt;15cm</v>
          </cell>
          <cell r="D677" t="str">
            <v xml:space="preserve">Cây Cau đường kính gốc 13 cm </v>
          </cell>
          <cell r="E677" t="str">
            <v>cây</v>
          </cell>
          <cell r="F677">
            <v>133000</v>
          </cell>
        </row>
        <row r="678">
          <cell r="A678" t="str">
            <v>CAU14</v>
          </cell>
          <cell r="B678" t="str">
            <v>CAU1215</v>
          </cell>
          <cell r="C678" t="str">
            <v>Cây Cau, ĐK gốc 12cm ≤ Φ &lt;15cm</v>
          </cell>
          <cell r="D678" t="str">
            <v xml:space="preserve">Cây Cau đường kính gốc 14 cm </v>
          </cell>
          <cell r="E678" t="str">
            <v>cây</v>
          </cell>
          <cell r="F678">
            <v>133000</v>
          </cell>
        </row>
        <row r="679">
          <cell r="A679" t="str">
            <v>CAU15</v>
          </cell>
          <cell r="B679" t="str">
            <v>CAU1520</v>
          </cell>
          <cell r="C679" t="str">
            <v>Cây Cau, ĐK gốc 15cm ≤ Φ &lt;20cm</v>
          </cell>
          <cell r="D679" t="str">
            <v xml:space="preserve">Cây Cau đường kính gốc 15 cm </v>
          </cell>
          <cell r="E679" t="str">
            <v>cây</v>
          </cell>
          <cell r="F679">
            <v>170000</v>
          </cell>
        </row>
        <row r="680">
          <cell r="A680" t="str">
            <v>CAU16</v>
          </cell>
          <cell r="B680" t="str">
            <v>CAU1520</v>
          </cell>
          <cell r="C680" t="str">
            <v>Cây Cau, ĐK gốc 15cm ≤ Φ &lt;20cm</v>
          </cell>
          <cell r="D680" t="str">
            <v xml:space="preserve">Cây Cau đường kính gốc 16 cm </v>
          </cell>
          <cell r="E680" t="str">
            <v>cây</v>
          </cell>
          <cell r="F680">
            <v>170000</v>
          </cell>
        </row>
        <row r="681">
          <cell r="A681" t="str">
            <v>CAU17</v>
          </cell>
          <cell r="B681" t="str">
            <v>CAU1520</v>
          </cell>
          <cell r="C681" t="str">
            <v>Cây Cau, ĐK gốc 15cm ≤ Φ &lt;20cm</v>
          </cell>
          <cell r="D681" t="str">
            <v xml:space="preserve">Cây Cau đường kính gốc 17 cm </v>
          </cell>
          <cell r="E681" t="str">
            <v>cây</v>
          </cell>
          <cell r="F681">
            <v>170000</v>
          </cell>
        </row>
        <row r="682">
          <cell r="A682" t="str">
            <v>CAU18</v>
          </cell>
          <cell r="B682" t="str">
            <v>CAU1520</v>
          </cell>
          <cell r="C682" t="str">
            <v>Cây Cau, ĐK gốc 15cm ≤ Φ &lt;20cm</v>
          </cell>
          <cell r="D682" t="str">
            <v xml:space="preserve">Cây Cau đường kính gốc 18 cm </v>
          </cell>
          <cell r="E682" t="str">
            <v>cây</v>
          </cell>
          <cell r="F682">
            <v>170000</v>
          </cell>
        </row>
        <row r="683">
          <cell r="A683" t="str">
            <v>CAU19</v>
          </cell>
          <cell r="B683" t="str">
            <v>CAU1520</v>
          </cell>
          <cell r="C683" t="str">
            <v>Cây Cau, ĐK gốc 15cm ≤ Φ &lt;20cm</v>
          </cell>
          <cell r="D683" t="str">
            <v xml:space="preserve">Cây Cau đường kính gốc 19 cm </v>
          </cell>
          <cell r="E683" t="str">
            <v>cây</v>
          </cell>
          <cell r="F683">
            <v>170000</v>
          </cell>
        </row>
        <row r="684">
          <cell r="A684" t="str">
            <v>CAU20</v>
          </cell>
          <cell r="B684" t="str">
            <v xml:space="preserve"> CAU2025</v>
          </cell>
          <cell r="C684" t="str">
            <v>Cây Cau, ĐK gốc 20cm ≤ Φ &lt;25cm</v>
          </cell>
          <cell r="D684" t="str">
            <v xml:space="preserve">Cây Cau đường kính gốc 20 cm </v>
          </cell>
          <cell r="E684" t="str">
            <v>cây</v>
          </cell>
          <cell r="F684">
            <v>207000</v>
          </cell>
        </row>
        <row r="685">
          <cell r="A685" t="str">
            <v>CAU21</v>
          </cell>
          <cell r="B685" t="str">
            <v xml:space="preserve"> CAU2025</v>
          </cell>
          <cell r="C685" t="str">
            <v>Cây Cau, ĐK gốc 20cm ≤ Φ &lt;25cm</v>
          </cell>
          <cell r="D685" t="str">
            <v xml:space="preserve">Cây Cau đường kính gốc 21 cm </v>
          </cell>
          <cell r="E685" t="str">
            <v>cây</v>
          </cell>
          <cell r="F685">
            <v>207000</v>
          </cell>
        </row>
        <row r="686">
          <cell r="A686" t="str">
            <v>CAU22</v>
          </cell>
          <cell r="B686" t="str">
            <v xml:space="preserve"> CAU2025</v>
          </cell>
          <cell r="C686" t="str">
            <v>Cây Cau, ĐK gốc 20cm ≤ Φ &lt;25cm</v>
          </cell>
          <cell r="D686" t="str">
            <v xml:space="preserve">Cây Cau đường kính gốc 22 cm </v>
          </cell>
          <cell r="E686" t="str">
            <v>cây</v>
          </cell>
          <cell r="F686">
            <v>207000</v>
          </cell>
        </row>
        <row r="687">
          <cell r="A687" t="str">
            <v>CAU23</v>
          </cell>
          <cell r="B687" t="str">
            <v xml:space="preserve"> CAU2025</v>
          </cell>
          <cell r="C687" t="str">
            <v>Cây Cau, ĐK gốc 20cm ≤ Φ &lt;25cm</v>
          </cell>
          <cell r="D687" t="str">
            <v xml:space="preserve">Cây Cau đường kính gốc 23 cm </v>
          </cell>
          <cell r="E687" t="str">
            <v>cây</v>
          </cell>
          <cell r="F687">
            <v>207000</v>
          </cell>
        </row>
        <row r="688">
          <cell r="A688" t="str">
            <v>CAU24</v>
          </cell>
          <cell r="B688" t="str">
            <v xml:space="preserve"> CAU2025</v>
          </cell>
          <cell r="C688" t="str">
            <v>Cây Cau, ĐK gốc 20cm ≤ Φ &lt;25cm</v>
          </cell>
          <cell r="D688" t="str">
            <v xml:space="preserve">Cây Cau đường kính gốc 24 cm </v>
          </cell>
          <cell r="E688" t="str">
            <v>cây</v>
          </cell>
          <cell r="F688">
            <v>207000</v>
          </cell>
        </row>
        <row r="689">
          <cell r="A689" t="str">
            <v>CAU25</v>
          </cell>
          <cell r="B689" t="str">
            <v>CAU2530</v>
          </cell>
          <cell r="C689" t="str">
            <v>Cây Cau, ĐK gốc 25cm ≤ Φ &lt;30cm</v>
          </cell>
          <cell r="D689" t="str">
            <v xml:space="preserve">Cây Cau đường kính gốc 25 cm </v>
          </cell>
          <cell r="E689" t="str">
            <v>cây</v>
          </cell>
          <cell r="F689">
            <v>244000</v>
          </cell>
        </row>
        <row r="690">
          <cell r="A690" t="str">
            <v>CAU26</v>
          </cell>
          <cell r="B690" t="str">
            <v>CAU2530</v>
          </cell>
          <cell r="C690" t="str">
            <v>Cây Cau, ĐK gốc 25cm ≤ Φ &lt;30cm</v>
          </cell>
          <cell r="D690" t="str">
            <v xml:space="preserve">Cây Cau đường kính gốc 26 cm </v>
          </cell>
          <cell r="E690" t="str">
            <v>cây</v>
          </cell>
          <cell r="F690">
            <v>244000</v>
          </cell>
        </row>
        <row r="691">
          <cell r="A691" t="str">
            <v>CAU27</v>
          </cell>
          <cell r="B691" t="str">
            <v>CAU2530</v>
          </cell>
          <cell r="C691" t="str">
            <v>Cây Cau, ĐK gốc 25cm ≤ Φ &lt;30cm</v>
          </cell>
          <cell r="D691" t="str">
            <v xml:space="preserve">Cây Cau đường kính gốc 27 cm </v>
          </cell>
          <cell r="E691" t="str">
            <v>cây</v>
          </cell>
          <cell r="F691">
            <v>244000</v>
          </cell>
        </row>
        <row r="692">
          <cell r="A692" t="str">
            <v>CAU28</v>
          </cell>
          <cell r="B692" t="str">
            <v>CAU2530</v>
          </cell>
          <cell r="C692" t="str">
            <v>Cây Cau, ĐK gốc 25cm ≤ Φ &lt;30cm</v>
          </cell>
          <cell r="D692" t="str">
            <v xml:space="preserve">Cây Cau đường kính gốc 28 cm </v>
          </cell>
          <cell r="E692" t="str">
            <v>cây</v>
          </cell>
          <cell r="F692">
            <v>244000</v>
          </cell>
        </row>
        <row r="693">
          <cell r="A693" t="str">
            <v>CAU29</v>
          </cell>
          <cell r="B693" t="str">
            <v>CAU2530</v>
          </cell>
          <cell r="C693" t="str">
            <v>Cây Cau, ĐK gốc 25cm ≤ Φ &lt;30cm</v>
          </cell>
          <cell r="D693" t="str">
            <v xml:space="preserve">Cây Cau đường kính gốc 29 cm </v>
          </cell>
          <cell r="E693" t="str">
            <v>cây</v>
          </cell>
          <cell r="F693">
            <v>244000</v>
          </cell>
        </row>
        <row r="694">
          <cell r="A694" t="str">
            <v>CAU30</v>
          </cell>
          <cell r="B694" t="str">
            <v>CAU3035</v>
          </cell>
          <cell r="C694" t="str">
            <v>Cây Cau, ĐK gốc 30cm ≤ Φ &lt;35cm</v>
          </cell>
          <cell r="D694" t="str">
            <v xml:space="preserve">Cây Cau đường kính gốc 30 cm </v>
          </cell>
          <cell r="E694" t="str">
            <v>cây</v>
          </cell>
          <cell r="F694">
            <v>281000</v>
          </cell>
        </row>
        <row r="695">
          <cell r="A695" t="str">
            <v>CAU31</v>
          </cell>
          <cell r="B695" t="str">
            <v>CAU3035</v>
          </cell>
          <cell r="C695" t="str">
            <v>Cây Cau, ĐK gốc 30cm ≤ Φ &lt;35cm</v>
          </cell>
          <cell r="D695" t="str">
            <v xml:space="preserve">Cây Cau đường kính gốc 31 cm </v>
          </cell>
          <cell r="E695" t="str">
            <v>cây</v>
          </cell>
          <cell r="F695">
            <v>281000</v>
          </cell>
        </row>
        <row r="696">
          <cell r="A696" t="str">
            <v>CAU32</v>
          </cell>
          <cell r="B696" t="str">
            <v>CAU3035</v>
          </cell>
          <cell r="C696" t="str">
            <v>Cây Cau, ĐK gốc 30cm ≤ Φ &lt;35cm</v>
          </cell>
          <cell r="D696" t="str">
            <v xml:space="preserve">Cây Cau đường kính gốc 32 cm </v>
          </cell>
          <cell r="E696" t="str">
            <v>cây</v>
          </cell>
          <cell r="F696">
            <v>281000</v>
          </cell>
        </row>
        <row r="697">
          <cell r="A697" t="str">
            <v>CAU33</v>
          </cell>
          <cell r="B697" t="str">
            <v>CAU3035</v>
          </cell>
          <cell r="C697" t="str">
            <v>Cây Cau, ĐK gốc 30cm ≤ Φ &lt;35cm</v>
          </cell>
          <cell r="D697" t="str">
            <v xml:space="preserve">Cây Cau đường kính gốc 33 cm </v>
          </cell>
          <cell r="E697" t="str">
            <v>cây</v>
          </cell>
          <cell r="F697">
            <v>281000</v>
          </cell>
        </row>
        <row r="698">
          <cell r="A698" t="str">
            <v>CAU34</v>
          </cell>
          <cell r="B698" t="str">
            <v>CAU3035</v>
          </cell>
          <cell r="C698" t="str">
            <v>Cây Cau, ĐK gốc 30cm ≤ Φ &lt;35cm</v>
          </cell>
          <cell r="D698" t="str">
            <v xml:space="preserve">Cây Cau đường kính gốc 34 cm </v>
          </cell>
          <cell r="E698" t="str">
            <v>cây</v>
          </cell>
          <cell r="F698">
            <v>281000</v>
          </cell>
        </row>
        <row r="699">
          <cell r="A699" t="str">
            <v>CAU35</v>
          </cell>
          <cell r="B699" t="str">
            <v>CAU3535</v>
          </cell>
          <cell r="C699" t="str">
            <v>Cây Cau, ĐK gốc từ 35 cm trở lên</v>
          </cell>
          <cell r="D699" t="str">
            <v xml:space="preserve">Cây Cau đường kính gốc 35 cm </v>
          </cell>
          <cell r="E699" t="str">
            <v>cây</v>
          </cell>
          <cell r="F699">
            <v>318000</v>
          </cell>
        </row>
        <row r="700">
          <cell r="A700" t="str">
            <v>CAU36</v>
          </cell>
          <cell r="B700" t="str">
            <v>CAU3535</v>
          </cell>
          <cell r="C700" t="str">
            <v>Cây Cau, ĐK gốc từ 35 cm trở lên</v>
          </cell>
          <cell r="D700" t="str">
            <v xml:space="preserve">Cây Cau đường kính gốc 36 cm </v>
          </cell>
          <cell r="E700" t="str">
            <v>cây</v>
          </cell>
          <cell r="F700">
            <v>318000</v>
          </cell>
        </row>
        <row r="701">
          <cell r="A701" t="str">
            <v>CAU37</v>
          </cell>
          <cell r="B701" t="str">
            <v>CAU3535</v>
          </cell>
          <cell r="C701" t="str">
            <v>Cây Cau, ĐK gốc từ 35 cm trở lên</v>
          </cell>
          <cell r="D701" t="str">
            <v xml:space="preserve">Cây Cau đường kính gốc 37 cm </v>
          </cell>
          <cell r="E701" t="str">
            <v>cây</v>
          </cell>
          <cell r="F701">
            <v>318000</v>
          </cell>
        </row>
        <row r="702">
          <cell r="A702" t="str">
            <v>CAU38</v>
          </cell>
          <cell r="B702" t="str">
            <v>CAU3535</v>
          </cell>
          <cell r="C702" t="str">
            <v>Cây Cau, ĐK gốc từ 35 cm trở lên</v>
          </cell>
          <cell r="D702" t="str">
            <v xml:space="preserve">Cây Cau đường kính gốc 38 cm </v>
          </cell>
          <cell r="E702" t="str">
            <v>cây</v>
          </cell>
          <cell r="F702">
            <v>318000</v>
          </cell>
        </row>
        <row r="703">
          <cell r="A703" t="str">
            <v>CAU39</v>
          </cell>
          <cell r="B703" t="str">
            <v>CAU3535</v>
          </cell>
          <cell r="C703" t="str">
            <v>Cây Cau, ĐK gốc từ 35 cm trở lên</v>
          </cell>
          <cell r="D703" t="str">
            <v xml:space="preserve">Cây Cau đường kính gốc 39 cm </v>
          </cell>
          <cell r="E703" t="str">
            <v>cây</v>
          </cell>
          <cell r="F703">
            <v>318000</v>
          </cell>
        </row>
        <row r="704">
          <cell r="A704" t="str">
            <v>CAU40</v>
          </cell>
          <cell r="B704" t="str">
            <v>CAU3535</v>
          </cell>
          <cell r="C704" t="str">
            <v>Cây Cau, ĐK gốc từ 35 cm trở lên</v>
          </cell>
          <cell r="D704" t="str">
            <v xml:space="preserve">Cây Cau đường kính gốc 40 cm </v>
          </cell>
          <cell r="E704" t="str">
            <v>cây</v>
          </cell>
          <cell r="F704">
            <v>318000</v>
          </cell>
        </row>
        <row r="705">
          <cell r="A705" t="str">
            <v>CAU41</v>
          </cell>
          <cell r="B705" t="str">
            <v>CAU3535</v>
          </cell>
          <cell r="C705" t="str">
            <v>Cây Cau, ĐK gốc từ 35 cm trở lên</v>
          </cell>
          <cell r="D705" t="str">
            <v xml:space="preserve">Cây Cau đường kính gốc 41 cm </v>
          </cell>
          <cell r="E705" t="str">
            <v>cây</v>
          </cell>
          <cell r="F705">
            <v>318000</v>
          </cell>
        </row>
        <row r="706">
          <cell r="A706" t="str">
            <v>CAU42</v>
          </cell>
          <cell r="B706" t="str">
            <v>CAU3535</v>
          </cell>
          <cell r="C706" t="str">
            <v>Cây Cau, ĐK gốc từ 35 cm trở lên</v>
          </cell>
          <cell r="D706" t="str">
            <v xml:space="preserve">Cây Cau đường kính gốc 42 cm </v>
          </cell>
          <cell r="E706" t="str">
            <v>cây</v>
          </cell>
          <cell r="F706">
            <v>318000</v>
          </cell>
        </row>
        <row r="707">
          <cell r="A707" t="str">
            <v>CAU43</v>
          </cell>
          <cell r="B707" t="str">
            <v>CAU3535</v>
          </cell>
          <cell r="C707" t="str">
            <v>Cây Cau, ĐK gốc từ 35 cm trở lên</v>
          </cell>
          <cell r="D707" t="str">
            <v xml:space="preserve">Cây Cau đường kính gốc 43 cm </v>
          </cell>
          <cell r="E707" t="str">
            <v>cây</v>
          </cell>
          <cell r="F707">
            <v>318000</v>
          </cell>
        </row>
        <row r="708">
          <cell r="A708" t="str">
            <v>CAU44</v>
          </cell>
          <cell r="B708" t="str">
            <v>CAU3535</v>
          </cell>
          <cell r="C708" t="str">
            <v>Cây Cau, ĐK gốc từ 35 cm trở lên</v>
          </cell>
          <cell r="D708" t="str">
            <v xml:space="preserve">Cây Cau đường kính gốc 44 cm </v>
          </cell>
          <cell r="E708" t="str">
            <v>cây</v>
          </cell>
          <cell r="F708">
            <v>318000</v>
          </cell>
        </row>
        <row r="709">
          <cell r="A709" t="str">
            <v>CAU45</v>
          </cell>
          <cell r="B709" t="str">
            <v>CAU3535</v>
          </cell>
          <cell r="C709" t="str">
            <v>Cây Cau, ĐK gốc từ 35 cm trở lên</v>
          </cell>
          <cell r="D709" t="str">
            <v xml:space="preserve">Cây Cau đường kính gốc 45 cm </v>
          </cell>
          <cell r="E709" t="str">
            <v>cây</v>
          </cell>
          <cell r="F709">
            <v>318000</v>
          </cell>
        </row>
        <row r="710">
          <cell r="A710" t="str">
            <v>DUAM</v>
          </cell>
          <cell r="B710" t="str">
            <v>DUAM</v>
          </cell>
          <cell r="C710" t="str">
            <v>Cây Dừa,  Mới trồng từ 3 tháng đến 1 năm</v>
          </cell>
          <cell r="D710" t="str">
            <v>Cây Dừa,  Mới trồng từ 3 tháng đến 1 năm</v>
          </cell>
          <cell r="E710" t="str">
            <v>cây</v>
          </cell>
          <cell r="F710">
            <v>32000</v>
          </cell>
        </row>
        <row r="711">
          <cell r="A711" t="str">
            <v>DUA1</v>
          </cell>
          <cell r="B711" t="str">
            <v>DUAM</v>
          </cell>
          <cell r="C711" t="str">
            <v>Cây Dừa,  Mới trồng từ 3 tháng đến 1 năm</v>
          </cell>
          <cell r="D711" t="str">
            <v>Cây Dừa, Mới trồng từ 3 tháng đến 1 năm</v>
          </cell>
          <cell r="E711" t="str">
            <v>cây</v>
          </cell>
          <cell r="F711">
            <v>32000</v>
          </cell>
        </row>
        <row r="712">
          <cell r="A712" t="str">
            <v>DUA2</v>
          </cell>
          <cell r="B712" t="str">
            <v>DUAM</v>
          </cell>
          <cell r="C712" t="str">
            <v>Cây Dừa,  Mới trồng từ 3 tháng đến 1 năm</v>
          </cell>
          <cell r="D712" t="str">
            <v>Cây Dừa,  Mới trồng từ 3 tháng đến 1 năm</v>
          </cell>
          <cell r="E712" t="str">
            <v>cây</v>
          </cell>
          <cell r="F712">
            <v>32000</v>
          </cell>
        </row>
        <row r="713">
          <cell r="A713" t="str">
            <v>DUA3</v>
          </cell>
          <cell r="B713" t="str">
            <v>DUAM</v>
          </cell>
          <cell r="C713" t="str">
            <v>Cây Dừa,  Mới trồng từ 3 tháng đến 1 năm</v>
          </cell>
          <cell r="D713" t="str">
            <v>Cây Dừa, Mới trồng từ 3 tháng đến 1 năm</v>
          </cell>
          <cell r="E713" t="str">
            <v>cây</v>
          </cell>
          <cell r="F713">
            <v>32000</v>
          </cell>
        </row>
        <row r="714">
          <cell r="A714" t="str">
            <v>DUA4</v>
          </cell>
          <cell r="B714" t="str">
            <v>DUAM</v>
          </cell>
          <cell r="C714" t="str">
            <v>Cây Dừa,  Mới trồng từ 3 tháng đến 1 năm</v>
          </cell>
          <cell r="D714" t="str">
            <v>Cây Dừa, Mới trồng từ 3 tháng đến 1 năm</v>
          </cell>
          <cell r="E714" t="str">
            <v>cây</v>
          </cell>
          <cell r="F714">
            <v>32000</v>
          </cell>
        </row>
        <row r="715">
          <cell r="A715" t="str">
            <v>DUA5</v>
          </cell>
          <cell r="B715" t="str">
            <v>DUAM</v>
          </cell>
          <cell r="C715" t="str">
            <v>Cây Dừa,  Mới trồng từ 3 tháng đến 1 năm</v>
          </cell>
          <cell r="D715" t="str">
            <v>Cây Dừa, Mới trồng từ 3 tháng đến 1 năm</v>
          </cell>
          <cell r="E715" t="str">
            <v>cây</v>
          </cell>
          <cell r="F715">
            <v>32000</v>
          </cell>
        </row>
        <row r="716">
          <cell r="A716" t="str">
            <v>DUA6</v>
          </cell>
          <cell r="B716" t="str">
            <v>DUA69</v>
          </cell>
          <cell r="C716" t="str">
            <v>Cây Dừa, ĐK gốc 6cm ≤ Φ &lt;9cm</v>
          </cell>
          <cell r="D716" t="str">
            <v xml:space="preserve">Cây Dừa, đường kính gốc 6 cm </v>
          </cell>
          <cell r="E716" t="str">
            <v>cây</v>
          </cell>
          <cell r="F716">
            <v>49000</v>
          </cell>
        </row>
        <row r="717">
          <cell r="A717" t="str">
            <v>DUA7</v>
          </cell>
          <cell r="B717" t="str">
            <v>DUA69</v>
          </cell>
          <cell r="C717" t="str">
            <v>Cây Dừa, ĐK gốc 6cm ≤ Φ &lt;9cm</v>
          </cell>
          <cell r="D717" t="str">
            <v xml:space="preserve">Cây Dừa,  đường kính gốc 7 cm </v>
          </cell>
          <cell r="E717" t="str">
            <v>cây</v>
          </cell>
          <cell r="F717">
            <v>49000</v>
          </cell>
        </row>
        <row r="718">
          <cell r="A718" t="str">
            <v>DUA8</v>
          </cell>
          <cell r="B718" t="str">
            <v>DUA69</v>
          </cell>
          <cell r="C718" t="str">
            <v>Cây Dừa, ĐK gốc 6cm ≤ Φ &lt;9cm</v>
          </cell>
          <cell r="D718" t="str">
            <v xml:space="preserve">Cây Dừa,  đường kính gốc 8 cm </v>
          </cell>
          <cell r="E718" t="str">
            <v>cây</v>
          </cell>
          <cell r="F718">
            <v>49000</v>
          </cell>
        </row>
        <row r="719">
          <cell r="A719" t="str">
            <v>DUA9</v>
          </cell>
          <cell r="B719" t="str">
            <v>DUA912</v>
          </cell>
          <cell r="C719" t="str">
            <v>Cây Dừa, ĐK gốc 9cm ≤ Φ &lt;12cm</v>
          </cell>
          <cell r="D719" t="str">
            <v xml:space="preserve">Cây Dừa,  đường kính gốc 9 cm </v>
          </cell>
          <cell r="E719" t="str">
            <v>cây</v>
          </cell>
          <cell r="F719">
            <v>71500</v>
          </cell>
        </row>
        <row r="720">
          <cell r="A720" t="str">
            <v>DUA10</v>
          </cell>
          <cell r="B720" t="str">
            <v>DUA912</v>
          </cell>
          <cell r="C720" t="str">
            <v>Cây Dừa, ĐK gốc 9cm ≤ Φ &lt;12cm</v>
          </cell>
          <cell r="D720" t="str">
            <v xml:space="preserve">Cây Dừa,  đường kính gốc 10 cm </v>
          </cell>
          <cell r="E720" t="str">
            <v>cây</v>
          </cell>
          <cell r="F720">
            <v>71500</v>
          </cell>
        </row>
        <row r="721">
          <cell r="A721" t="str">
            <v>DUA11</v>
          </cell>
          <cell r="B721" t="str">
            <v>DUA912</v>
          </cell>
          <cell r="C721" t="str">
            <v>Cây Dừa, ĐK gốc 9cm ≤ Φ &lt;12cm</v>
          </cell>
          <cell r="D721" t="str">
            <v xml:space="preserve">Cây Dừa,  đường kính gốc 11 cm </v>
          </cell>
          <cell r="E721" t="str">
            <v>cây</v>
          </cell>
          <cell r="F721">
            <v>71500</v>
          </cell>
        </row>
        <row r="722">
          <cell r="A722" t="str">
            <v>DUA12</v>
          </cell>
          <cell r="B722" t="str">
            <v>DUA1215</v>
          </cell>
          <cell r="C722" t="str">
            <v>Cây Dừa, ĐK gốc 12cm ≤ Φ &lt;15cm</v>
          </cell>
          <cell r="D722" t="str">
            <v xml:space="preserve">Cây Dừa,  đường kính gốc 12 cm </v>
          </cell>
          <cell r="E722" t="str">
            <v>cây</v>
          </cell>
          <cell r="F722">
            <v>133000</v>
          </cell>
        </row>
        <row r="723">
          <cell r="A723" t="str">
            <v>DUA13</v>
          </cell>
          <cell r="B723" t="str">
            <v>DUA1215</v>
          </cell>
          <cell r="C723" t="str">
            <v>Cây Dừa, ĐK gốc 12cm ≤ Φ &lt;15cm</v>
          </cell>
          <cell r="D723" t="str">
            <v xml:space="preserve">Cây Dừa, đường kính gốc 13 cm </v>
          </cell>
          <cell r="E723" t="str">
            <v>cây</v>
          </cell>
          <cell r="F723">
            <v>133000</v>
          </cell>
        </row>
        <row r="724">
          <cell r="A724" t="str">
            <v>DUA14</v>
          </cell>
          <cell r="B724" t="str">
            <v>DUA1215</v>
          </cell>
          <cell r="C724" t="str">
            <v>Cây Dừa, ĐK gốc 12cm ≤ Φ &lt;15cm</v>
          </cell>
          <cell r="D724" t="str">
            <v xml:space="preserve">Cây Dừa, đường kính gốc 14 cm </v>
          </cell>
          <cell r="E724" t="str">
            <v>cây</v>
          </cell>
          <cell r="F724">
            <v>133000</v>
          </cell>
        </row>
        <row r="725">
          <cell r="A725" t="str">
            <v>DUA15</v>
          </cell>
          <cell r="B725" t="str">
            <v>DUA1520</v>
          </cell>
          <cell r="C725" t="str">
            <v>Cây Dừa,ĐK gốc 15cm ≤ Φ &lt;20cm</v>
          </cell>
          <cell r="D725" t="str">
            <v xml:space="preserve">Cây Dừa, đường kính gốc 15 cm </v>
          </cell>
          <cell r="E725" t="str">
            <v>cây</v>
          </cell>
          <cell r="F725">
            <v>170000</v>
          </cell>
        </row>
        <row r="726">
          <cell r="A726" t="str">
            <v>DUA16</v>
          </cell>
          <cell r="B726" t="str">
            <v>DUA1520</v>
          </cell>
          <cell r="C726" t="str">
            <v>Cây Dừa,ĐK gốc 15cm ≤ Φ &lt;20cm</v>
          </cell>
          <cell r="D726" t="str">
            <v xml:space="preserve">Cây Dừa, đường kính gốc 16 cm </v>
          </cell>
          <cell r="E726" t="str">
            <v>cây</v>
          </cell>
          <cell r="F726">
            <v>170000</v>
          </cell>
        </row>
        <row r="727">
          <cell r="A727" t="str">
            <v>DUA17</v>
          </cell>
          <cell r="B727" t="str">
            <v>DUA1520</v>
          </cell>
          <cell r="C727" t="str">
            <v>Cây Dừa,ĐK gốc 15cm ≤ Φ &lt;20cm</v>
          </cell>
          <cell r="D727" t="str">
            <v xml:space="preserve">Cây Dừa,  đường kính gốc 17 cm </v>
          </cell>
          <cell r="E727" t="str">
            <v>cây</v>
          </cell>
          <cell r="F727">
            <v>170000</v>
          </cell>
        </row>
        <row r="728">
          <cell r="A728" t="str">
            <v>DUA18</v>
          </cell>
          <cell r="B728" t="str">
            <v>DUA1520</v>
          </cell>
          <cell r="C728" t="str">
            <v>Cây Dừa,ĐK gốc 15cm ≤ Φ &lt;20cm</v>
          </cell>
          <cell r="D728" t="str">
            <v xml:space="preserve">Cây Dừa,  đường kính gốc 18 cm </v>
          </cell>
          <cell r="E728" t="str">
            <v>cây</v>
          </cell>
          <cell r="F728">
            <v>170000</v>
          </cell>
        </row>
        <row r="729">
          <cell r="A729" t="str">
            <v>DUA19</v>
          </cell>
          <cell r="B729" t="str">
            <v>DUA1520</v>
          </cell>
          <cell r="C729" t="str">
            <v>Cây Dừa,ĐK gốc 15cm ≤ Φ &lt;20cm</v>
          </cell>
          <cell r="D729" t="str">
            <v xml:space="preserve">Cây Dừa,  đường kính gốc 19 cm </v>
          </cell>
          <cell r="E729" t="str">
            <v>cây</v>
          </cell>
          <cell r="F729">
            <v>170000</v>
          </cell>
        </row>
        <row r="730">
          <cell r="A730" t="str">
            <v>DUA20</v>
          </cell>
          <cell r="B730" t="str">
            <v>DUA2025</v>
          </cell>
          <cell r="C730" t="str">
            <v>Cây Dừa, ĐK gốc 20cm ≤ Φ &lt;25cm</v>
          </cell>
          <cell r="D730" t="str">
            <v xml:space="preserve">Cây Dừa, đường kính gốc 20 cm </v>
          </cell>
          <cell r="E730" t="str">
            <v>cây</v>
          </cell>
          <cell r="F730">
            <v>207000</v>
          </cell>
        </row>
        <row r="731">
          <cell r="A731" t="str">
            <v>DUA21</v>
          </cell>
          <cell r="B731" t="str">
            <v>DUA2025</v>
          </cell>
          <cell r="C731" t="str">
            <v>Cây Dừa, ĐK gốc 20cm ≤ Φ &lt;25cm</v>
          </cell>
          <cell r="D731" t="str">
            <v xml:space="preserve">Cây Dừa,  đường kính gốc 21 cm </v>
          </cell>
          <cell r="E731" t="str">
            <v>cây</v>
          </cell>
          <cell r="F731">
            <v>207000</v>
          </cell>
        </row>
        <row r="732">
          <cell r="A732" t="str">
            <v>DUA22</v>
          </cell>
          <cell r="B732" t="str">
            <v>DUA2025</v>
          </cell>
          <cell r="C732" t="str">
            <v>Cây Dừa, ĐK gốc 20cm ≤ Φ &lt;25cm</v>
          </cell>
          <cell r="D732" t="str">
            <v xml:space="preserve">Cây Dừa,  đường kính gốc 22 cm </v>
          </cell>
          <cell r="E732" t="str">
            <v>cây</v>
          </cell>
          <cell r="F732">
            <v>207000</v>
          </cell>
        </row>
        <row r="733">
          <cell r="A733" t="str">
            <v>DUA23</v>
          </cell>
          <cell r="B733" t="str">
            <v>DUA2025</v>
          </cell>
          <cell r="C733" t="str">
            <v>Cây Dừa, ĐK gốc 20cm ≤ Φ &lt;25cm</v>
          </cell>
          <cell r="D733" t="str">
            <v xml:space="preserve">Cây Dừa,  đường kính gốc 23 cm </v>
          </cell>
          <cell r="E733" t="str">
            <v>cây</v>
          </cell>
          <cell r="F733">
            <v>207000</v>
          </cell>
        </row>
        <row r="734">
          <cell r="A734" t="str">
            <v>DUA24</v>
          </cell>
          <cell r="B734" t="str">
            <v>DUA2025</v>
          </cell>
          <cell r="C734" t="str">
            <v>Cây Dừa, ĐK gốc 20cm ≤ Φ &lt;25cm</v>
          </cell>
          <cell r="D734" t="str">
            <v xml:space="preserve">Cây Dừa,  đường kính gốc 24 cm </v>
          </cell>
          <cell r="E734" t="str">
            <v>cây</v>
          </cell>
          <cell r="F734">
            <v>207000</v>
          </cell>
        </row>
        <row r="735">
          <cell r="A735" t="str">
            <v>DUA25</v>
          </cell>
          <cell r="B735" t="str">
            <v>DUA2530</v>
          </cell>
          <cell r="C735" t="str">
            <v>Cây Dừa, ĐK gốc 25cm ≤ Φ &lt;30cm</v>
          </cell>
          <cell r="D735" t="str">
            <v xml:space="preserve">Cây Dừa,  đường kính gốc 25 cm </v>
          </cell>
          <cell r="E735" t="str">
            <v>cây</v>
          </cell>
          <cell r="F735">
            <v>244000</v>
          </cell>
        </row>
        <row r="736">
          <cell r="A736" t="str">
            <v>DUA26</v>
          </cell>
          <cell r="B736" t="str">
            <v>DUA2530</v>
          </cell>
          <cell r="C736" t="str">
            <v>Cây Dừa, ĐK gốc 25cm ≤ Φ &lt;30cm</v>
          </cell>
          <cell r="D736" t="str">
            <v xml:space="preserve">Cây Dừa, đường kính gốc 26 cm </v>
          </cell>
          <cell r="E736" t="str">
            <v>cây</v>
          </cell>
          <cell r="F736">
            <v>244000</v>
          </cell>
        </row>
        <row r="737">
          <cell r="A737" t="str">
            <v>DUA27</v>
          </cell>
          <cell r="B737" t="str">
            <v>DUA2530</v>
          </cell>
          <cell r="C737" t="str">
            <v>Cây Dừa, ĐK gốc 25cm ≤ Φ &lt;30cm</v>
          </cell>
          <cell r="D737" t="str">
            <v xml:space="preserve">Cây Dừa,  đường kính gốc 27 cm </v>
          </cell>
          <cell r="E737" t="str">
            <v>cây</v>
          </cell>
          <cell r="F737">
            <v>244000</v>
          </cell>
        </row>
        <row r="738">
          <cell r="A738" t="str">
            <v>DUA28</v>
          </cell>
          <cell r="B738" t="str">
            <v>DUA2530</v>
          </cell>
          <cell r="C738" t="str">
            <v>Cây Dừa, ĐK gốc 25cm ≤ Φ &lt;30cm</v>
          </cell>
          <cell r="D738" t="str">
            <v xml:space="preserve">Cây Dừa,  đường kính gốc 28 cm </v>
          </cell>
          <cell r="E738" t="str">
            <v>cây</v>
          </cell>
          <cell r="F738">
            <v>244000</v>
          </cell>
        </row>
        <row r="739">
          <cell r="A739" t="str">
            <v>DUA29</v>
          </cell>
          <cell r="B739" t="str">
            <v>DUA2530</v>
          </cell>
          <cell r="C739" t="str">
            <v>Cây Dừa, ĐK gốc 25cm ≤ Φ &lt;30cm</v>
          </cell>
          <cell r="D739" t="str">
            <v xml:space="preserve">Cây Dừa, đường kính gốc 29 cm </v>
          </cell>
          <cell r="E739" t="str">
            <v>cây</v>
          </cell>
          <cell r="F739">
            <v>244000</v>
          </cell>
        </row>
        <row r="740">
          <cell r="A740" t="str">
            <v>DUA30</v>
          </cell>
          <cell r="B740" t="str">
            <v>DUA3035</v>
          </cell>
          <cell r="C740" t="str">
            <v>Cây Dừa, ĐK gốc 30cm ≤ Φ &lt;35cm</v>
          </cell>
          <cell r="D740" t="str">
            <v xml:space="preserve">Cây Dừa,  đường kính gốc 30 cm </v>
          </cell>
          <cell r="E740" t="str">
            <v>cây</v>
          </cell>
          <cell r="F740">
            <v>281000</v>
          </cell>
        </row>
        <row r="741">
          <cell r="A741" t="str">
            <v>DUA31</v>
          </cell>
          <cell r="B741" t="str">
            <v>DUA3035</v>
          </cell>
          <cell r="C741" t="str">
            <v>Cây Dừa, ĐK gốc 30cm ≤ Φ &lt;35cm</v>
          </cell>
          <cell r="D741" t="str">
            <v xml:space="preserve">Cây Dừa,  đường kính gốc 31 cm </v>
          </cell>
          <cell r="E741" t="str">
            <v>cây</v>
          </cell>
          <cell r="F741">
            <v>281000</v>
          </cell>
        </row>
        <row r="742">
          <cell r="A742" t="str">
            <v>DUA32</v>
          </cell>
          <cell r="B742" t="str">
            <v>DUA3035</v>
          </cell>
          <cell r="C742" t="str">
            <v>Cây Dừa, ĐK gốc 30cm ≤ Φ &lt;35cm</v>
          </cell>
          <cell r="D742" t="str">
            <v xml:space="preserve">Cây Dừa,  đường kính gốc 32 cm </v>
          </cell>
          <cell r="E742" t="str">
            <v>cây</v>
          </cell>
          <cell r="F742">
            <v>281000</v>
          </cell>
        </row>
        <row r="743">
          <cell r="A743" t="str">
            <v>DUA33</v>
          </cell>
          <cell r="B743" t="str">
            <v>DUA3035</v>
          </cell>
          <cell r="C743" t="str">
            <v>Cây Dừa, ĐK gốc 30cm ≤ Φ &lt;35cm</v>
          </cell>
          <cell r="D743" t="str">
            <v xml:space="preserve">Cây Dừa,  đường kính gốc 33 cm </v>
          </cell>
          <cell r="E743" t="str">
            <v>cây</v>
          </cell>
          <cell r="F743">
            <v>281000</v>
          </cell>
        </row>
        <row r="744">
          <cell r="A744" t="str">
            <v>DUA34</v>
          </cell>
          <cell r="B744" t="str">
            <v>DUA3035</v>
          </cell>
          <cell r="C744" t="str">
            <v>Cây Dừa, ĐK gốc 30cm ≤ Φ &lt;35cm</v>
          </cell>
          <cell r="D744" t="str">
            <v xml:space="preserve">Cây Dừa,  đường kính gốc 34 cm </v>
          </cell>
          <cell r="E744" t="str">
            <v>cây</v>
          </cell>
          <cell r="F744">
            <v>281000</v>
          </cell>
        </row>
        <row r="745">
          <cell r="A745" t="str">
            <v>DUA35</v>
          </cell>
          <cell r="B745" t="str">
            <v>DUA3535</v>
          </cell>
          <cell r="C745" t="str">
            <v>Cây Dừa, ĐK gốc từ 35 cm trở lên</v>
          </cell>
          <cell r="D745" t="str">
            <v xml:space="preserve">Cây Dừa, đường kính gốc 35 cm </v>
          </cell>
          <cell r="E745" t="str">
            <v>cây</v>
          </cell>
          <cell r="F745">
            <v>318000</v>
          </cell>
        </row>
        <row r="746">
          <cell r="A746" t="str">
            <v>DUA36</v>
          </cell>
          <cell r="B746" t="str">
            <v>DUA3535</v>
          </cell>
          <cell r="C746" t="str">
            <v>Cây Dừa, ĐK gốc từ 35 cm trở lên</v>
          </cell>
          <cell r="D746" t="str">
            <v xml:space="preserve">Cây Dừa,  đường kính gốc 36 cm </v>
          </cell>
          <cell r="E746" t="str">
            <v>cây</v>
          </cell>
          <cell r="F746">
            <v>318000</v>
          </cell>
        </row>
        <row r="747">
          <cell r="A747" t="str">
            <v>DUA37</v>
          </cell>
          <cell r="B747" t="str">
            <v>DUA3535</v>
          </cell>
          <cell r="C747" t="str">
            <v>Cây Dừa, ĐK gốc từ 35 cm trở lên</v>
          </cell>
          <cell r="D747" t="str">
            <v xml:space="preserve">Cây Dừa,  đường kính gốc 37 cm </v>
          </cell>
          <cell r="E747" t="str">
            <v>cây</v>
          </cell>
          <cell r="F747">
            <v>318000</v>
          </cell>
        </row>
        <row r="748">
          <cell r="A748" t="str">
            <v>DUA38</v>
          </cell>
          <cell r="B748" t="str">
            <v>DUA3535</v>
          </cell>
          <cell r="C748" t="str">
            <v>Cây Dừa, ĐK gốc từ 35 cm trở lên</v>
          </cell>
          <cell r="D748" t="str">
            <v xml:space="preserve">Cây Dừa,  đường kính gốc 38 cm </v>
          </cell>
          <cell r="E748" t="str">
            <v>cây</v>
          </cell>
          <cell r="F748">
            <v>318000</v>
          </cell>
        </row>
        <row r="749">
          <cell r="A749" t="str">
            <v>DUA39</v>
          </cell>
          <cell r="B749" t="str">
            <v>DUA3535</v>
          </cell>
          <cell r="C749" t="str">
            <v>Cây Dừa, ĐK gốc từ 35 cm trở lên</v>
          </cell>
          <cell r="D749" t="str">
            <v xml:space="preserve">Cây Dừa,  đường kính gốc 39 cm </v>
          </cell>
          <cell r="E749" t="str">
            <v>cây</v>
          </cell>
          <cell r="F749">
            <v>318000</v>
          </cell>
        </row>
        <row r="750">
          <cell r="A750" t="str">
            <v>DUA40</v>
          </cell>
          <cell r="B750" t="str">
            <v>DUA3535</v>
          </cell>
          <cell r="C750" t="str">
            <v>Cây Dừa, ĐK gốc từ 35 cm trở lên</v>
          </cell>
          <cell r="D750" t="str">
            <v xml:space="preserve">Cây Dừa,  đường kính gốc 40 cm </v>
          </cell>
          <cell r="E750" t="str">
            <v>cây</v>
          </cell>
          <cell r="F750">
            <v>318000</v>
          </cell>
        </row>
        <row r="751">
          <cell r="A751" t="str">
            <v>DUA41</v>
          </cell>
          <cell r="B751" t="str">
            <v>DUA3535</v>
          </cell>
          <cell r="C751" t="str">
            <v>Cây Dừa, ĐK gốc từ 35 cm trở lên</v>
          </cell>
          <cell r="D751" t="str">
            <v xml:space="preserve">Cây Dừa, đường kính gốc 41 cm </v>
          </cell>
          <cell r="E751" t="str">
            <v>cây</v>
          </cell>
          <cell r="F751">
            <v>318000</v>
          </cell>
        </row>
        <row r="752">
          <cell r="A752" t="str">
            <v>DUA42</v>
          </cell>
          <cell r="B752" t="str">
            <v>DUA3535</v>
          </cell>
          <cell r="C752" t="str">
            <v>Cây Dừa, ĐK gốc từ 35 cm trở lên</v>
          </cell>
          <cell r="D752" t="str">
            <v xml:space="preserve">Cây Dừa, đường kính gốc 42 cm </v>
          </cell>
          <cell r="E752" t="str">
            <v>cây</v>
          </cell>
          <cell r="F752">
            <v>318000</v>
          </cell>
        </row>
        <row r="753">
          <cell r="A753" t="str">
            <v>DUA43</v>
          </cell>
          <cell r="B753" t="str">
            <v>DUA3535</v>
          </cell>
          <cell r="C753" t="str">
            <v>Cây Dừa, ĐK gốc từ 35 cm trở lên</v>
          </cell>
          <cell r="D753" t="str">
            <v xml:space="preserve">Cây Dừa,  đường kính gốc 43 cm </v>
          </cell>
          <cell r="E753" t="str">
            <v>cây</v>
          </cell>
          <cell r="F753">
            <v>318000</v>
          </cell>
        </row>
        <row r="754">
          <cell r="A754" t="str">
            <v>DUA44</v>
          </cell>
          <cell r="B754" t="str">
            <v>DUA3535</v>
          </cell>
          <cell r="C754" t="str">
            <v>Cây Dừa, ĐK gốc từ 35 cm trở lên</v>
          </cell>
          <cell r="D754" t="str">
            <v xml:space="preserve">Cây Dừa, đường kính gốc 44 cm </v>
          </cell>
          <cell r="E754" t="str">
            <v>cây</v>
          </cell>
          <cell r="F754">
            <v>318000</v>
          </cell>
        </row>
        <row r="755">
          <cell r="A755" t="str">
            <v>DUA45</v>
          </cell>
          <cell r="B755" t="str">
            <v>DUA3535</v>
          </cell>
          <cell r="C755" t="str">
            <v>Cây Dừa, ĐK gốc từ 35 cm trở lên</v>
          </cell>
          <cell r="D755" t="str">
            <v xml:space="preserve">Cây Dừa, đường kính gốc 45 cm </v>
          </cell>
          <cell r="E755" t="str">
            <v>cây</v>
          </cell>
          <cell r="F755">
            <v>318000</v>
          </cell>
        </row>
        <row r="756">
          <cell r="C756" t="str">
            <v>Cam, Quýt (tính theo đường kính tán lá F)</v>
          </cell>
          <cell r="E756" t="str">
            <v>cây</v>
          </cell>
        </row>
        <row r="757">
          <cell r="A757" t="str">
            <v>CAMM</v>
          </cell>
          <cell r="B757" t="str">
            <v>CAMM</v>
          </cell>
          <cell r="C757" t="str">
            <v>Cam, Mới trồng (từ 3 tháng đến dưới 1 năm)</v>
          </cell>
          <cell r="D757" t="str">
            <v>Cam, mới trồng từ 3 tháng đến 1 năm</v>
          </cell>
          <cell r="E757" t="str">
            <v>cây</v>
          </cell>
          <cell r="F757">
            <v>37000</v>
          </cell>
        </row>
        <row r="758">
          <cell r="A758" t="str">
            <v>CAM1</v>
          </cell>
          <cell r="B758" t="str">
            <v>CAM1</v>
          </cell>
          <cell r="C758" t="str">
            <v>Cam, ĐK tán 0,7m ≤ F &lt;1m(cây cách cây &gt; 1m)</v>
          </cell>
          <cell r="D758" t="str">
            <v>Cam, ĐK tán 0,7m ≤ F &lt;1m(cây cách cây &gt; 1m)</v>
          </cell>
          <cell r="E758" t="str">
            <v>cây</v>
          </cell>
          <cell r="F758">
            <v>76000</v>
          </cell>
        </row>
        <row r="759">
          <cell r="A759" t="str">
            <v>CAM115</v>
          </cell>
          <cell r="B759" t="str">
            <v>CAM115</v>
          </cell>
          <cell r="C759" t="str">
            <v>Cam, ĐK tán 1m ≤ F &lt;1,5m(cây cách cây &gt; 1m)</v>
          </cell>
          <cell r="D759" t="str">
            <v>Cam, ĐK tán 1m ≤ F &lt;1,5m(cây cách cây &gt; 1m)</v>
          </cell>
          <cell r="E759" t="str">
            <v>cây</v>
          </cell>
          <cell r="F759">
            <v>181000</v>
          </cell>
        </row>
        <row r="760">
          <cell r="A760" t="str">
            <v>CAM152</v>
          </cell>
          <cell r="B760" t="str">
            <v>CAM1520</v>
          </cell>
          <cell r="C760" t="str">
            <v>Cam, ĐK tán 1,5m ≤ F &lt;2m(cây cách cây &gt; 1m)</v>
          </cell>
          <cell r="D760" t="str">
            <v>Cam, ĐK tán 1,5m ≤ F &lt;2m(cây cách cây &gt; 1m)</v>
          </cell>
          <cell r="E760" t="str">
            <v>cây</v>
          </cell>
          <cell r="F760">
            <v>325000</v>
          </cell>
        </row>
        <row r="761">
          <cell r="A761" t="str">
            <v>CAM2</v>
          </cell>
          <cell r="B761" t="str">
            <v>CAM23</v>
          </cell>
          <cell r="C761" t="str">
            <v>Cam, ĐK tán 2m ≤ F &lt;3m(cây cách cây &gt;1m)</v>
          </cell>
          <cell r="D761" t="str">
            <v>Cam, ĐK tán 2m ≤ F &lt;3m(cây cách cây &gt;1m)</v>
          </cell>
          <cell r="E761" t="str">
            <v>cây</v>
          </cell>
          <cell r="F761">
            <v>559000</v>
          </cell>
        </row>
        <row r="762">
          <cell r="A762" t="str">
            <v>CAM3</v>
          </cell>
          <cell r="B762" t="str">
            <v>CAM34</v>
          </cell>
          <cell r="C762" t="str">
            <v>Cam, ĐK tán 3m ≤ F &lt;4m(cây cách cây &gt;1m)</v>
          </cell>
          <cell r="D762" t="str">
            <v>Cam, ĐK tán 3m ≤ F &lt;4m(cây cách cây &gt;1m)</v>
          </cell>
          <cell r="E762" t="str">
            <v>cây</v>
          </cell>
          <cell r="F762">
            <v>793000</v>
          </cell>
        </row>
        <row r="763">
          <cell r="A763" t="str">
            <v>CAM4</v>
          </cell>
          <cell r="B763" t="str">
            <v>CAM45</v>
          </cell>
          <cell r="C763" t="str">
            <v>Cam, ĐK tán 4m ≤ F &lt;5m(cây cách cây &gt;1m)</v>
          </cell>
          <cell r="D763" t="str">
            <v>Cam, ĐK tán 4m ≤ F &lt;5m(cây cách cây &gt;1m)</v>
          </cell>
          <cell r="E763" t="str">
            <v>cây</v>
          </cell>
          <cell r="F763">
            <v>1027000</v>
          </cell>
        </row>
        <row r="764">
          <cell r="A764" t="str">
            <v>CAM5</v>
          </cell>
          <cell r="B764" t="str">
            <v>CAM56</v>
          </cell>
          <cell r="C764" t="str">
            <v>Cam, ĐK tán 5m ≤ F &lt;6m(cây cách cây &gt;1m)</v>
          </cell>
          <cell r="D764" t="str">
            <v>Cam, ĐK tán 5m ≤ F &lt;6m(cây cách cây &gt;1m)</v>
          </cell>
          <cell r="E764" t="str">
            <v>cây</v>
          </cell>
          <cell r="F764">
            <v>1261000</v>
          </cell>
        </row>
        <row r="765">
          <cell r="A765" t="str">
            <v>CAM6</v>
          </cell>
          <cell r="B765" t="str">
            <v>CAM66</v>
          </cell>
          <cell r="C765" t="str">
            <v>Cam, ĐK tán  F &gt;6m(cây cách cây 1m)</v>
          </cell>
          <cell r="D765" t="str">
            <v>Cam, ĐK tán  F &gt;6m(cây cách cây 1m)</v>
          </cell>
          <cell r="E765" t="str">
            <v>cây</v>
          </cell>
          <cell r="F765">
            <v>1495000</v>
          </cell>
        </row>
        <row r="766">
          <cell r="A766" t="str">
            <v>QUITM</v>
          </cell>
          <cell r="B766" t="str">
            <v>QUITM</v>
          </cell>
          <cell r="C766" t="str">
            <v>Quýt, Mới trồng (từ 3 tháng đến dưới 1 năm)</v>
          </cell>
          <cell r="D766" t="str">
            <v>Quýt, mới trồng từ 3 tháng đến 1 năm</v>
          </cell>
          <cell r="E766" t="str">
            <v>cây</v>
          </cell>
          <cell r="F766">
            <v>37000</v>
          </cell>
        </row>
        <row r="767">
          <cell r="A767" t="str">
            <v>QUIT1</v>
          </cell>
          <cell r="B767" t="str">
            <v>QUIT12</v>
          </cell>
          <cell r="C767" t="str">
            <v>Quýt, ĐK tán 0,7m ≤ F &lt;1m(cây cách cây &gt;1m)</v>
          </cell>
          <cell r="D767" t="str">
            <v>Quýt, ĐK tán 0,7m ≤ F &lt;1m(cây cách cây &gt;1m)</v>
          </cell>
          <cell r="E767" t="str">
            <v>cây</v>
          </cell>
          <cell r="F767">
            <v>76000</v>
          </cell>
        </row>
        <row r="768">
          <cell r="A768" t="str">
            <v>QUIT115</v>
          </cell>
          <cell r="B768" t="str">
            <v>QUIT115</v>
          </cell>
          <cell r="C768" t="str">
            <v>Quýt, ĐK tán 1m ≤ F &lt;1,5m(cây cách cây &gt; 1m)</v>
          </cell>
          <cell r="D768" t="str">
            <v>Quýt, ĐK tán 1m ≤ F &lt;1,5m(cây cách cây &gt; 1m)</v>
          </cell>
          <cell r="E768" t="str">
            <v>cây</v>
          </cell>
          <cell r="F768">
            <v>181000</v>
          </cell>
        </row>
        <row r="769">
          <cell r="A769" t="str">
            <v>QUIT152</v>
          </cell>
          <cell r="B769" t="str">
            <v>QUIT152</v>
          </cell>
          <cell r="C769" t="str">
            <v>Quýt, ĐK tán 1,5m ≤ F &lt;2m(cây cách cây &gt; 1m)</v>
          </cell>
          <cell r="D769" t="str">
            <v>Quýt, ĐK tán 1,5m ≤ F &lt;2m(cây cách cây &gt; 1m)</v>
          </cell>
          <cell r="E769" t="str">
            <v>cây</v>
          </cell>
          <cell r="F769">
            <v>325000</v>
          </cell>
        </row>
        <row r="770">
          <cell r="A770" t="str">
            <v>QUIT2</v>
          </cell>
          <cell r="B770" t="str">
            <v>QUIT23</v>
          </cell>
          <cell r="C770" t="str">
            <v>Quýt, ĐK tán 2m ≤ F &lt;3m(cây cách cây &gt;1m)</v>
          </cell>
          <cell r="D770" t="str">
            <v>Quýt, ĐK tán 2m ≤ F &lt;3m(cây cách cây &gt;1m)</v>
          </cell>
          <cell r="E770" t="str">
            <v>cây</v>
          </cell>
          <cell r="F770">
            <v>559000</v>
          </cell>
        </row>
        <row r="771">
          <cell r="A771" t="str">
            <v>QUIT3</v>
          </cell>
          <cell r="B771" t="str">
            <v>QUIT34</v>
          </cell>
          <cell r="C771" t="str">
            <v>Quýt, ĐK tán 3m ≤ F &lt;4m(cây cách cây &gt;1m)</v>
          </cell>
          <cell r="D771" t="str">
            <v>Quýt, ĐK tán 3m ≤ F &lt;4m(cây cách cây &gt;1m)</v>
          </cell>
          <cell r="E771" t="str">
            <v>cây</v>
          </cell>
          <cell r="F771">
            <v>793000</v>
          </cell>
        </row>
        <row r="772">
          <cell r="A772" t="str">
            <v>QUIT4</v>
          </cell>
          <cell r="B772" t="str">
            <v>QUIT45</v>
          </cell>
          <cell r="C772" t="str">
            <v>Quýt, ĐK tán 4m ≤ F &lt;5m(cây cách cây &gt;1m)</v>
          </cell>
          <cell r="D772" t="str">
            <v>Quýt, ĐK tán 4m ≤ F &lt;5m(cây cách cây &gt;1m)</v>
          </cell>
          <cell r="E772" t="str">
            <v>cây</v>
          </cell>
          <cell r="F772">
            <v>1027000</v>
          </cell>
        </row>
        <row r="773">
          <cell r="A773" t="str">
            <v>QUIT5</v>
          </cell>
          <cell r="B773" t="str">
            <v>QUIT56</v>
          </cell>
          <cell r="C773" t="str">
            <v>Quýt, ĐK tán 5m ≤ F &lt;6m(cây cách cây &gt;1m)</v>
          </cell>
          <cell r="D773" t="str">
            <v>Quýt, ĐK tán 5m ≤ F &lt;6m(cây cách cây &gt;1m)</v>
          </cell>
          <cell r="E773" t="str">
            <v>cây</v>
          </cell>
          <cell r="F773">
            <v>1261000</v>
          </cell>
        </row>
        <row r="774">
          <cell r="A774" t="str">
            <v>QUIT6</v>
          </cell>
          <cell r="B774" t="str">
            <v>QUIT66</v>
          </cell>
          <cell r="C774" t="str">
            <v>Quýt, ĐK tán  F &gt;6m(cây cách cây 1m)</v>
          </cell>
          <cell r="D774" t="str">
            <v>Quýt, ĐK tán  F &gt;6m(cây cách cây 1m)</v>
          </cell>
          <cell r="E774" t="str">
            <v>cây</v>
          </cell>
          <cell r="F774">
            <v>1495000</v>
          </cell>
        </row>
        <row r="775">
          <cell r="A775" t="str">
            <v>BUOIM</v>
          </cell>
          <cell r="B775" t="str">
            <v>BUOIM</v>
          </cell>
          <cell r="C775" t="str">
            <v>Bưởi, Mới trồng (từ 3 tháng đến dưới 1 năm)</v>
          </cell>
          <cell r="D775" t="str">
            <v>Bưởi, mới trồng từ 3 tháng đến 1 năm</v>
          </cell>
          <cell r="E775" t="str">
            <v>cây</v>
          </cell>
          <cell r="F775">
            <v>47000</v>
          </cell>
        </row>
        <row r="776">
          <cell r="A776" t="str">
            <v>BUOIM1</v>
          </cell>
          <cell r="B776" t="str">
            <v>BUOIM1</v>
          </cell>
          <cell r="C776" t="str">
            <v>Bưởi, Trồng từ 1 đến khi có quả</v>
          </cell>
          <cell r="D776" t="str">
            <v>Bưởi, trồng từ 1 năm đến khi có quả</v>
          </cell>
          <cell r="E776" t="str">
            <v>cây</v>
          </cell>
          <cell r="F776">
            <v>74000</v>
          </cell>
        </row>
        <row r="777">
          <cell r="A777" t="str">
            <v>BUOI1</v>
          </cell>
          <cell r="B777" t="str">
            <v>BUOI1</v>
          </cell>
          <cell r="C777" t="str">
            <v>Bưởi, ĐK gốc 1cm ≤ Φ &lt;2cm</v>
          </cell>
          <cell r="D777" t="str">
            <v xml:space="preserve">Bưởi, đường kính gốc 1 cm </v>
          </cell>
          <cell r="E777" t="str">
            <v>cây</v>
          </cell>
          <cell r="F777">
            <v>191000</v>
          </cell>
        </row>
        <row r="778">
          <cell r="A778" t="str">
            <v>BUOI2</v>
          </cell>
          <cell r="B778" t="str">
            <v>BUOI25</v>
          </cell>
          <cell r="C778" t="str">
            <v>Bưởi, ĐK gốc 2cm ≤ Φ &lt;5cm</v>
          </cell>
          <cell r="D778" t="str">
            <v xml:space="preserve">Bưởi, đường kính gốc 2 cm </v>
          </cell>
          <cell r="E778" t="str">
            <v>cây</v>
          </cell>
          <cell r="F778">
            <v>191000</v>
          </cell>
        </row>
        <row r="779">
          <cell r="A779" t="str">
            <v>BUOI3</v>
          </cell>
          <cell r="B779" t="str">
            <v>BUOI25</v>
          </cell>
          <cell r="C779" t="str">
            <v>Bưởi, ĐK gốc 2cm ≤ Φ &lt;5cm</v>
          </cell>
          <cell r="D779" t="str">
            <v xml:space="preserve">Bưởi, đường kính gốc 3 cm </v>
          </cell>
          <cell r="E779" t="str">
            <v>cây</v>
          </cell>
          <cell r="F779">
            <v>335000</v>
          </cell>
        </row>
        <row r="780">
          <cell r="A780" t="str">
            <v>BUOI4</v>
          </cell>
          <cell r="B780" t="str">
            <v>BUOI25</v>
          </cell>
          <cell r="C780" t="str">
            <v>Bưởi, ĐK gốc 2cm ≤ Φ &lt;5cm</v>
          </cell>
          <cell r="D780" t="str">
            <v xml:space="preserve">Bưởi, đường kính gốc 4 cm </v>
          </cell>
          <cell r="E780" t="str">
            <v>cây</v>
          </cell>
          <cell r="F780">
            <v>335000</v>
          </cell>
        </row>
        <row r="781">
          <cell r="A781" t="str">
            <v>BUOI5</v>
          </cell>
          <cell r="B781" t="str">
            <v>BUOI57</v>
          </cell>
          <cell r="C781" t="str">
            <v>Bưởi, ĐK gốc 5cm ≤ Φ &lt;7cm</v>
          </cell>
          <cell r="D781" t="str">
            <v xml:space="preserve">Bưởi, đường kính gốc 5 cm </v>
          </cell>
          <cell r="E781" t="str">
            <v>cây</v>
          </cell>
          <cell r="F781">
            <v>569000</v>
          </cell>
        </row>
        <row r="782">
          <cell r="A782" t="str">
            <v>BUOI6</v>
          </cell>
          <cell r="B782" t="str">
            <v>BUOI57</v>
          </cell>
          <cell r="C782" t="str">
            <v>Bưởi, ĐK gốc 5cm ≤ Φ &lt;7cm</v>
          </cell>
          <cell r="D782" t="str">
            <v xml:space="preserve">Bưởi,đường kính gốc 6 cm </v>
          </cell>
          <cell r="E782" t="str">
            <v>cây</v>
          </cell>
          <cell r="F782">
            <v>569000</v>
          </cell>
        </row>
        <row r="783">
          <cell r="A783" t="str">
            <v>BUOI7</v>
          </cell>
          <cell r="B783" t="str">
            <v>BUOI79</v>
          </cell>
          <cell r="C783" t="str">
            <v>Bưởi, ĐK gốc 7cm ≤ Φ &lt;9cm</v>
          </cell>
          <cell r="D783" t="str">
            <v xml:space="preserve">Bưởi, đường kính gốc 7 cm </v>
          </cell>
          <cell r="E783" t="str">
            <v>cây</v>
          </cell>
          <cell r="F783">
            <v>803000</v>
          </cell>
        </row>
        <row r="784">
          <cell r="A784" t="str">
            <v>BUOI8</v>
          </cell>
          <cell r="B784" t="str">
            <v>BUOI79</v>
          </cell>
          <cell r="C784" t="str">
            <v>Bưởi, ĐK gốc 7cm ≤ Φ &lt;9cm</v>
          </cell>
          <cell r="D784" t="str">
            <v xml:space="preserve">Bưởi, đường kính gốc 8 cm </v>
          </cell>
          <cell r="E784" t="str">
            <v>cây</v>
          </cell>
          <cell r="F784">
            <v>803000</v>
          </cell>
        </row>
        <row r="785">
          <cell r="A785" t="str">
            <v>BUOI9</v>
          </cell>
          <cell r="B785" t="str">
            <v>BUOI912</v>
          </cell>
          <cell r="C785" t="str">
            <v>Bưởi, ĐK gốc 9cm ≤ Φ &lt;12cm</v>
          </cell>
          <cell r="D785" t="str">
            <v xml:space="preserve">Bưởi, đường kính gốc 9 cm </v>
          </cell>
          <cell r="E785" t="str">
            <v>cây</v>
          </cell>
          <cell r="F785">
            <v>1037000</v>
          </cell>
        </row>
        <row r="786">
          <cell r="A786" t="str">
            <v>BUOI10</v>
          </cell>
          <cell r="B786" t="str">
            <v>BUOI912</v>
          </cell>
          <cell r="C786" t="str">
            <v>Bưởi, ĐK gốc 9cm ≤ Φ &lt;12cm</v>
          </cell>
          <cell r="D786" t="str">
            <v xml:space="preserve">Bưởi, đường kính gốc 10 cm </v>
          </cell>
          <cell r="E786" t="str">
            <v>cây</v>
          </cell>
          <cell r="F786">
            <v>1037000</v>
          </cell>
        </row>
        <row r="787">
          <cell r="A787" t="str">
            <v>BUOI11</v>
          </cell>
          <cell r="B787" t="str">
            <v>BUOI912</v>
          </cell>
          <cell r="C787" t="str">
            <v>Bưởi, ĐK gốc 9cm ≤ Φ &lt;12cm</v>
          </cell>
          <cell r="D787" t="str">
            <v xml:space="preserve">Bưởi, đường kính gốc 11 cm </v>
          </cell>
          <cell r="E787" t="str">
            <v>cây</v>
          </cell>
          <cell r="F787">
            <v>1037000</v>
          </cell>
        </row>
        <row r="788">
          <cell r="A788" t="str">
            <v>BUOI12</v>
          </cell>
          <cell r="B788" t="str">
            <v>BUOI1215</v>
          </cell>
          <cell r="C788" t="str">
            <v>Bưởi, ĐK gốc 12cm ≤ Φ &lt;15cm</v>
          </cell>
          <cell r="D788" t="str">
            <v xml:space="preserve">Bưởi, đường kính gốc 12 cm </v>
          </cell>
          <cell r="E788" t="str">
            <v>cây</v>
          </cell>
          <cell r="F788">
            <v>1271000</v>
          </cell>
        </row>
        <row r="789">
          <cell r="A789" t="str">
            <v>BUOI13</v>
          </cell>
          <cell r="B789" t="str">
            <v>BUOI1215</v>
          </cell>
          <cell r="C789" t="str">
            <v>Bưởi, ĐK gốc 12cm ≤ Φ &lt;15cm</v>
          </cell>
          <cell r="D789" t="str">
            <v xml:space="preserve">Bưởi, đường kính gốc13 cm </v>
          </cell>
          <cell r="E789" t="str">
            <v>cây</v>
          </cell>
          <cell r="F789">
            <v>1271000</v>
          </cell>
        </row>
        <row r="790">
          <cell r="A790" t="str">
            <v>BUOI14</v>
          </cell>
          <cell r="B790" t="str">
            <v>BUOI1215</v>
          </cell>
          <cell r="C790" t="str">
            <v>Bưởi, ĐK gốc 12cm ≤ Φ &lt;15cm</v>
          </cell>
          <cell r="D790" t="str">
            <v xml:space="preserve">Bưởi, đường kính gốc 14 cm </v>
          </cell>
          <cell r="E790" t="str">
            <v>cây</v>
          </cell>
          <cell r="F790">
            <v>1271000</v>
          </cell>
        </row>
        <row r="791">
          <cell r="A791" t="str">
            <v>BUOI15</v>
          </cell>
          <cell r="B791" t="str">
            <v>BUOI1520</v>
          </cell>
          <cell r="C791" t="str">
            <v>Bưởi, ĐK gốc 15cm ≤ Φ &lt;20cm</v>
          </cell>
          <cell r="D791" t="str">
            <v xml:space="preserve">Bưởi, đường kính gốc 15 cm </v>
          </cell>
          <cell r="E791" t="str">
            <v>cây</v>
          </cell>
          <cell r="F791">
            <v>1505000</v>
          </cell>
        </row>
        <row r="792">
          <cell r="A792" t="str">
            <v>BUOI16</v>
          </cell>
          <cell r="B792" t="str">
            <v>BUOI1520</v>
          </cell>
          <cell r="C792" t="str">
            <v>Bưởi, ĐK gốc 15cm ≤ Φ &lt;20cm</v>
          </cell>
          <cell r="D792" t="str">
            <v xml:space="preserve">Bưởi, đường kính gốc 16 cm </v>
          </cell>
          <cell r="E792" t="str">
            <v>cây</v>
          </cell>
          <cell r="F792">
            <v>1505000</v>
          </cell>
        </row>
        <row r="793">
          <cell r="A793" t="str">
            <v>BUOI17</v>
          </cell>
          <cell r="B793" t="str">
            <v>BUOI1520</v>
          </cell>
          <cell r="C793" t="str">
            <v>Bưởi, ĐK gốc 15cm ≤ Φ &lt;20cm</v>
          </cell>
          <cell r="D793" t="str">
            <v xml:space="preserve">Bưởi, đường kính gốc 17 cm </v>
          </cell>
          <cell r="E793" t="str">
            <v>cây</v>
          </cell>
          <cell r="F793">
            <v>1505000</v>
          </cell>
        </row>
        <row r="794">
          <cell r="A794" t="str">
            <v>BUOI18</v>
          </cell>
          <cell r="B794" t="str">
            <v>BUOI1520</v>
          </cell>
          <cell r="C794" t="str">
            <v>Bưởi, ĐK gốc 15cm ≤ Φ &lt;20cm</v>
          </cell>
          <cell r="D794" t="str">
            <v xml:space="preserve">Bưởi, đường kính gốc 18 cm </v>
          </cell>
          <cell r="E794" t="str">
            <v>cây</v>
          </cell>
          <cell r="F794">
            <v>1505000</v>
          </cell>
        </row>
        <row r="795">
          <cell r="A795" t="str">
            <v>BUOI19</v>
          </cell>
          <cell r="B795" t="str">
            <v>BUOI1520</v>
          </cell>
          <cell r="C795" t="str">
            <v>Bưởi, ĐK gốc 15cm ≤ Φ &lt;20cm</v>
          </cell>
          <cell r="D795" t="str">
            <v xml:space="preserve">Bưởi, đường kính gốc 19 cm </v>
          </cell>
          <cell r="E795" t="str">
            <v>cây</v>
          </cell>
          <cell r="F795">
            <v>1505000</v>
          </cell>
        </row>
        <row r="796">
          <cell r="A796" t="str">
            <v>BUOI20</v>
          </cell>
          <cell r="B796" t="str">
            <v>BUOI2022</v>
          </cell>
          <cell r="C796" t="str">
            <v>Bưởi, ĐK gốc 20cm ≤ Φ &lt;22cm</v>
          </cell>
          <cell r="D796" t="str">
            <v xml:space="preserve">Bưởi, đường kính gốc 20 cm </v>
          </cell>
          <cell r="E796" t="str">
            <v>cây</v>
          </cell>
          <cell r="F796">
            <v>1739000</v>
          </cell>
        </row>
        <row r="797">
          <cell r="A797" t="str">
            <v>BUOI21</v>
          </cell>
          <cell r="B797" t="str">
            <v>BUOI2022</v>
          </cell>
          <cell r="C797" t="str">
            <v>Bưởi, ĐK gốc 20cm ≤ Φ &lt;22cm</v>
          </cell>
          <cell r="D797" t="str">
            <v xml:space="preserve">Bưởi, đường kính gốc 21 cm </v>
          </cell>
          <cell r="E797" t="str">
            <v>cây</v>
          </cell>
          <cell r="F797">
            <v>1739000</v>
          </cell>
        </row>
        <row r="798">
          <cell r="A798" t="str">
            <v>BUOI25</v>
          </cell>
          <cell r="B798" t="str">
            <v>BUOI2525</v>
          </cell>
          <cell r="C798" t="str">
            <v>Bưởi, ĐK gốc từ 25 cm trở lên</v>
          </cell>
          <cell r="D798" t="str">
            <v xml:space="preserve">Bưởi, đường kính gốc 25 cm </v>
          </cell>
          <cell r="E798" t="str">
            <v>cây</v>
          </cell>
          <cell r="F798">
            <v>1973000</v>
          </cell>
        </row>
        <row r="799">
          <cell r="A799" t="str">
            <v>BUOI25</v>
          </cell>
          <cell r="B799" t="str">
            <v>BUOI2525</v>
          </cell>
          <cell r="C799" t="str">
            <v>Bưởi, ĐK gốc từ 25 cm trở lên</v>
          </cell>
          <cell r="D799" t="str">
            <v xml:space="preserve">Bưởi, đường kính gốc 26 cm </v>
          </cell>
          <cell r="E799" t="str">
            <v>cây</v>
          </cell>
          <cell r="F799">
            <v>1973000</v>
          </cell>
        </row>
        <row r="800">
          <cell r="A800" t="str">
            <v>BUOI25</v>
          </cell>
          <cell r="B800" t="str">
            <v>BUOI2525</v>
          </cell>
          <cell r="C800" t="str">
            <v>Bưởi, ĐK gốc từ 25 cm trở lên</v>
          </cell>
          <cell r="D800" t="str">
            <v xml:space="preserve">Bưởi, đường kính gốc 27 cm </v>
          </cell>
          <cell r="E800" t="str">
            <v>cây</v>
          </cell>
          <cell r="F800">
            <v>1973000</v>
          </cell>
        </row>
        <row r="801">
          <cell r="A801" t="str">
            <v>BUOI25</v>
          </cell>
          <cell r="B801" t="str">
            <v>BUOI2525</v>
          </cell>
          <cell r="C801" t="str">
            <v>Bưởi, ĐK gốc từ 25 cm trở lên</v>
          </cell>
          <cell r="D801" t="str">
            <v xml:space="preserve">Bưởi, đường kính gốc 28 cm </v>
          </cell>
          <cell r="E801" t="str">
            <v>cây</v>
          </cell>
          <cell r="F801">
            <v>1973000</v>
          </cell>
        </row>
        <row r="802">
          <cell r="A802" t="str">
            <v>BUOI25</v>
          </cell>
          <cell r="B802" t="str">
            <v>BUOI2525</v>
          </cell>
          <cell r="C802" t="str">
            <v>Bưởi, ĐK gốc từ 25 cm trở lên</v>
          </cell>
          <cell r="D802" t="str">
            <v xml:space="preserve">Bưởi, đường kính gốc 29 cm </v>
          </cell>
          <cell r="E802" t="str">
            <v>cây</v>
          </cell>
          <cell r="F802">
            <v>1973000</v>
          </cell>
        </row>
        <row r="803">
          <cell r="A803" t="str">
            <v>BUOI30</v>
          </cell>
          <cell r="B803" t="str">
            <v>BUOI2525</v>
          </cell>
          <cell r="C803" t="str">
            <v>Bưởi, ĐK gốc từ 25 cm trở lên</v>
          </cell>
          <cell r="D803" t="str">
            <v xml:space="preserve">Bưởi,đường kính gốc 30 cm </v>
          </cell>
          <cell r="E803" t="str">
            <v>cây</v>
          </cell>
          <cell r="F803">
            <v>1973000</v>
          </cell>
        </row>
        <row r="804">
          <cell r="C804" t="str">
            <v>Dọc, ổi, Thị, Doi, Sung, Vối, Khế, Chay, Nhót (theo ĐK gốc của cây, đo ĐK gốc cách mặt đất 20cm)</v>
          </cell>
          <cell r="E804" t="str">
            <v>cây</v>
          </cell>
        </row>
        <row r="805">
          <cell r="A805" t="str">
            <v>DOCM</v>
          </cell>
          <cell r="B805" t="str">
            <v>DOCM</v>
          </cell>
          <cell r="C805" t="str">
            <v>Dọc, Mới trồng (từ 3 tháng đến dưới 1năm)</v>
          </cell>
          <cell r="D805" t="str">
            <v>Dọc mới trồng từ 3 tháng đến dưới 1 năm tuổi</v>
          </cell>
          <cell r="E805" t="str">
            <v>cây</v>
          </cell>
          <cell r="F805">
            <v>32000</v>
          </cell>
        </row>
        <row r="806">
          <cell r="A806" t="str">
            <v>DOCM1</v>
          </cell>
          <cell r="B806" t="str">
            <v>DOCM1</v>
          </cell>
          <cell r="C806" t="str">
            <v>Dọc, Trồng từ 1 năm , cao trên 1m</v>
          </cell>
          <cell r="D806" t="str">
            <v xml:space="preserve">Dọc trồng từ 1 năm tuổi, cao trên 1 m </v>
          </cell>
          <cell r="E806" t="str">
            <v>cây</v>
          </cell>
          <cell r="F806">
            <v>49000</v>
          </cell>
        </row>
        <row r="807">
          <cell r="A807" t="str">
            <v>DOC1</v>
          </cell>
          <cell r="B807" t="str">
            <v>DOC1</v>
          </cell>
          <cell r="C807" t="str">
            <v>Dọc, ĐK gốc 1cm ≤ Φ &lt;2cm</v>
          </cell>
          <cell r="D807" t="str">
            <v>Dọc, đường kính gốc 1 cm</v>
          </cell>
          <cell r="E807" t="str">
            <v>cây</v>
          </cell>
          <cell r="F807">
            <v>66000</v>
          </cell>
        </row>
        <row r="808">
          <cell r="A808" t="str">
            <v>DOC2</v>
          </cell>
          <cell r="B808" t="str">
            <v>DOC25</v>
          </cell>
          <cell r="C808" t="str">
            <v>Dọc, ĐK gốc 2cm ≤ Φ &lt;5cm</v>
          </cell>
          <cell r="D808" t="str">
            <v>Dọc, đường kính gốc 2 cm</v>
          </cell>
          <cell r="E808" t="str">
            <v>cây</v>
          </cell>
          <cell r="F808">
            <v>103000</v>
          </cell>
        </row>
        <row r="809">
          <cell r="A809" t="str">
            <v>DOC3</v>
          </cell>
          <cell r="B809" t="str">
            <v>DOC25</v>
          </cell>
          <cell r="C809" t="str">
            <v>Dọc, ĐK gốc 2cm ≤ Φ &lt;5cm</v>
          </cell>
          <cell r="D809" t="str">
            <v>Dọc, đường kính gốc 3 cm</v>
          </cell>
          <cell r="E809" t="str">
            <v>cây</v>
          </cell>
          <cell r="F809">
            <v>103000</v>
          </cell>
        </row>
        <row r="810">
          <cell r="A810" t="str">
            <v>DOC4</v>
          </cell>
          <cell r="B810" t="str">
            <v>DOC25</v>
          </cell>
          <cell r="C810" t="str">
            <v>Dọc, ĐK gốc 2cm ≤ Φ &lt;5cm</v>
          </cell>
          <cell r="D810" t="str">
            <v>Dọc, đường kính gốc 4 cm</v>
          </cell>
          <cell r="E810" t="str">
            <v>cây</v>
          </cell>
          <cell r="F810">
            <v>103000</v>
          </cell>
        </row>
        <row r="811">
          <cell r="A811" t="str">
            <v>DOC5</v>
          </cell>
          <cell r="B811" t="str">
            <v>DOC57</v>
          </cell>
          <cell r="C811" t="str">
            <v>Dọc, ĐK gốc 5cm ≤ Φ &lt;7cm</v>
          </cell>
          <cell r="D811" t="str">
            <v>Dọc, đường kính gốc 5 cm</v>
          </cell>
          <cell r="E811" t="str">
            <v>cây</v>
          </cell>
          <cell r="F811">
            <v>140000</v>
          </cell>
        </row>
        <row r="812">
          <cell r="A812" t="str">
            <v>DOC6</v>
          </cell>
          <cell r="B812" t="str">
            <v>DOC57</v>
          </cell>
          <cell r="C812" t="str">
            <v>Dọc,Đ K gốc 5cm ≤ Φ &lt;7cm</v>
          </cell>
          <cell r="D812" t="str">
            <v>Dọc, đường kính gốc 6 cm</v>
          </cell>
          <cell r="E812" t="str">
            <v>cây</v>
          </cell>
          <cell r="F812">
            <v>140000</v>
          </cell>
        </row>
        <row r="813">
          <cell r="A813" t="str">
            <v>DOC7</v>
          </cell>
          <cell r="B813" t="str">
            <v>DOC79</v>
          </cell>
          <cell r="C813" t="str">
            <v>Dọc, ĐK gốc 7cm ≤ Φ &lt;9cm</v>
          </cell>
          <cell r="D813" t="str">
            <v>Dọc, đường kính gốc 7 cm</v>
          </cell>
          <cell r="E813" t="str">
            <v>cây</v>
          </cell>
          <cell r="F813">
            <v>177000</v>
          </cell>
        </row>
        <row r="814">
          <cell r="A814" t="str">
            <v>DOC8</v>
          </cell>
          <cell r="B814" t="str">
            <v>DOC79</v>
          </cell>
          <cell r="C814" t="str">
            <v>Dọc, ĐK gốc 7cm ≤ Φ &lt;9cm</v>
          </cell>
          <cell r="D814" t="str">
            <v>Dọc, đường kính gốc 8 cm</v>
          </cell>
          <cell r="E814" t="str">
            <v>cây</v>
          </cell>
          <cell r="F814">
            <v>177000</v>
          </cell>
        </row>
        <row r="815">
          <cell r="A815" t="str">
            <v>DOC9</v>
          </cell>
          <cell r="B815" t="str">
            <v>DOC912</v>
          </cell>
          <cell r="C815" t="str">
            <v>Dọc, ĐK gốc 9cm ≤ Φ &lt;12cm</v>
          </cell>
          <cell r="D815" t="str">
            <v>Dọc, đường kính gốc 9 cm</v>
          </cell>
          <cell r="E815" t="str">
            <v>cây</v>
          </cell>
          <cell r="F815">
            <v>214000</v>
          </cell>
        </row>
        <row r="816">
          <cell r="A816" t="str">
            <v>DOC10</v>
          </cell>
          <cell r="B816" t="str">
            <v>DOC912</v>
          </cell>
          <cell r="C816" t="str">
            <v>Dọc, ĐK gốc 9cm ≤ Φ &lt;12cm</v>
          </cell>
          <cell r="D816" t="str">
            <v>Dọc, đường kính gốc 10 cm</v>
          </cell>
          <cell r="E816" t="str">
            <v>cây</v>
          </cell>
          <cell r="F816">
            <v>214000</v>
          </cell>
        </row>
        <row r="817">
          <cell r="A817" t="str">
            <v>DOC11</v>
          </cell>
          <cell r="B817" t="str">
            <v>DOC912</v>
          </cell>
          <cell r="C817" t="str">
            <v>Dọc, ĐK gốc 9cm ≤ Φ &lt;12cm</v>
          </cell>
          <cell r="D817" t="str">
            <v>Dọc, đường kính gốc 11 cm</v>
          </cell>
          <cell r="E817" t="str">
            <v>cây</v>
          </cell>
          <cell r="F817">
            <v>214000</v>
          </cell>
        </row>
        <row r="818">
          <cell r="A818" t="str">
            <v>DOC12</v>
          </cell>
          <cell r="B818" t="str">
            <v>DOC1215</v>
          </cell>
          <cell r="C818" t="str">
            <v>Dọc, ĐK gốc 12cm ≤ Φ &lt;15cm</v>
          </cell>
          <cell r="D818" t="str">
            <v>Dọc, đường kính gốc 12 cm</v>
          </cell>
          <cell r="E818" t="str">
            <v>cây</v>
          </cell>
          <cell r="F818">
            <v>251000</v>
          </cell>
        </row>
        <row r="819">
          <cell r="A819" t="str">
            <v>DOC13</v>
          </cell>
          <cell r="B819" t="str">
            <v>DOC1215</v>
          </cell>
          <cell r="C819" t="str">
            <v>Dọc, ĐK gốc 12cm ≤ Φ &lt;15cm</v>
          </cell>
          <cell r="D819" t="str">
            <v>Dọc, đường kính gốc 13 cm</v>
          </cell>
          <cell r="E819" t="str">
            <v>cây</v>
          </cell>
          <cell r="F819">
            <v>251000</v>
          </cell>
        </row>
        <row r="820">
          <cell r="A820" t="str">
            <v>DOC14</v>
          </cell>
          <cell r="B820" t="str">
            <v>DOC1215</v>
          </cell>
          <cell r="C820" t="str">
            <v>Dọc, ĐK gốc 12cm ≤ Φ &lt;15cm</v>
          </cell>
          <cell r="D820" t="str">
            <v>Dọc, đường kính gốc 14 cm</v>
          </cell>
          <cell r="E820" t="str">
            <v>cây</v>
          </cell>
          <cell r="F820">
            <v>215000</v>
          </cell>
        </row>
        <row r="821">
          <cell r="A821" t="str">
            <v>DOC15</v>
          </cell>
          <cell r="B821" t="str">
            <v>DOC1520</v>
          </cell>
          <cell r="C821" t="str">
            <v>Dọc, ĐK gốc 15cm ≤ Φ &lt;20cm</v>
          </cell>
          <cell r="D821" t="str">
            <v>Dọc, đường kính gốc 15 cm</v>
          </cell>
          <cell r="E821" t="str">
            <v>cây</v>
          </cell>
          <cell r="F821">
            <v>318000</v>
          </cell>
        </row>
        <row r="822">
          <cell r="A822" t="str">
            <v>DOC16</v>
          </cell>
          <cell r="B822" t="str">
            <v>DOC1520</v>
          </cell>
          <cell r="C822" t="str">
            <v>Dọc, ĐK gốc 15cm ≤ Φ &lt;20cm</v>
          </cell>
          <cell r="D822" t="str">
            <v>Dọc, đường kính gốc 16 cm</v>
          </cell>
          <cell r="E822" t="str">
            <v>cây</v>
          </cell>
          <cell r="F822">
            <v>318000</v>
          </cell>
        </row>
        <row r="823">
          <cell r="A823" t="str">
            <v>DOC17</v>
          </cell>
          <cell r="B823" t="str">
            <v>DOC1520</v>
          </cell>
          <cell r="C823" t="str">
            <v>Dọc, ĐK gốc 15cm ≤ Φ &lt;20cm</v>
          </cell>
          <cell r="D823" t="str">
            <v>Dọc, đường kính gốc 17 cm</v>
          </cell>
          <cell r="E823" t="str">
            <v>cây</v>
          </cell>
          <cell r="F823">
            <v>318000</v>
          </cell>
        </row>
        <row r="824">
          <cell r="A824" t="str">
            <v>DOC18</v>
          </cell>
          <cell r="B824" t="str">
            <v>DOC1520</v>
          </cell>
          <cell r="C824" t="str">
            <v>Dọc, ĐK gốc 15cm ≤ Φ &lt;20cm</v>
          </cell>
          <cell r="D824" t="str">
            <v>Dọc, đường kính gốc 18 cm</v>
          </cell>
          <cell r="E824" t="str">
            <v>cây</v>
          </cell>
          <cell r="F824">
            <v>318000</v>
          </cell>
        </row>
        <row r="825">
          <cell r="A825" t="str">
            <v>DOC19</v>
          </cell>
          <cell r="B825" t="str">
            <v>DOC1520</v>
          </cell>
          <cell r="C825" t="str">
            <v>Dọc, ĐK gốc 15cm ≤ Φ &lt;20cm</v>
          </cell>
          <cell r="D825" t="str">
            <v>Dọc, đường kính gốc 19 cm</v>
          </cell>
          <cell r="E825" t="str">
            <v>cây</v>
          </cell>
          <cell r="F825">
            <v>318000</v>
          </cell>
        </row>
        <row r="826">
          <cell r="A826" t="str">
            <v>DOC20</v>
          </cell>
          <cell r="B826" t="str">
            <v>DOC2025</v>
          </cell>
          <cell r="C826" t="str">
            <v>Dọc, ĐK gốc 20cm ≤ Φ &lt;25cm</v>
          </cell>
          <cell r="D826" t="str">
            <v>Dọc, đường kính gốc 20 cm</v>
          </cell>
          <cell r="E826" t="str">
            <v>cây</v>
          </cell>
          <cell r="F826">
            <v>385000</v>
          </cell>
        </row>
        <row r="827">
          <cell r="A827" t="str">
            <v>DOC21</v>
          </cell>
          <cell r="B827" t="str">
            <v>DOC2025</v>
          </cell>
          <cell r="C827" t="str">
            <v>Dọc, ĐK gốc 20cm ≤ Φ &lt;25cm</v>
          </cell>
          <cell r="D827" t="str">
            <v>Dọc, đường kính gốc 21 cm</v>
          </cell>
          <cell r="E827" t="str">
            <v>cây</v>
          </cell>
          <cell r="F827">
            <v>385000</v>
          </cell>
        </row>
        <row r="828">
          <cell r="A828" t="str">
            <v>DOC22</v>
          </cell>
          <cell r="B828" t="str">
            <v>DOC2025</v>
          </cell>
          <cell r="C828" t="str">
            <v>Dọc, ĐK gốc 20cm ≤ Φ &lt;25cm</v>
          </cell>
          <cell r="D828" t="str">
            <v>Dọc, đường kính gốc 22 cm</v>
          </cell>
          <cell r="E828" t="str">
            <v>cây</v>
          </cell>
          <cell r="F828">
            <v>385000</v>
          </cell>
        </row>
        <row r="829">
          <cell r="A829" t="str">
            <v>DOC23</v>
          </cell>
          <cell r="B829" t="str">
            <v>DOC2025</v>
          </cell>
          <cell r="C829" t="str">
            <v>Dọc, ĐK gốc 20cm ≤ Φ &lt;25cm</v>
          </cell>
          <cell r="D829" t="str">
            <v>Dọc, đường kính gốc 23cm</v>
          </cell>
          <cell r="E829" t="str">
            <v>cây</v>
          </cell>
          <cell r="F829">
            <v>385000</v>
          </cell>
        </row>
        <row r="830">
          <cell r="A830" t="str">
            <v>DOC24</v>
          </cell>
          <cell r="B830" t="str">
            <v>DOC2025</v>
          </cell>
          <cell r="C830" t="str">
            <v>Dọc, ĐK gốc 20cm ≤ Φ &lt;25cm</v>
          </cell>
          <cell r="D830" t="str">
            <v>Dọc, đường kính gốc 24 cm</v>
          </cell>
          <cell r="E830" t="str">
            <v>cây</v>
          </cell>
          <cell r="F830">
            <v>385000</v>
          </cell>
        </row>
        <row r="831">
          <cell r="A831" t="str">
            <v>DOC25</v>
          </cell>
          <cell r="B831" t="str">
            <v>DOC2530</v>
          </cell>
          <cell r="C831" t="str">
            <v>Dọc, ĐK gốc 25cm ≤ Φ &lt;30cm</v>
          </cell>
          <cell r="D831" t="str">
            <v>Dọc, đường kính gốc 25 cm</v>
          </cell>
          <cell r="E831" t="str">
            <v>cây</v>
          </cell>
          <cell r="F831">
            <v>452000</v>
          </cell>
        </row>
        <row r="832">
          <cell r="A832" t="str">
            <v>DOC26</v>
          </cell>
          <cell r="B832" t="str">
            <v>DOC2530</v>
          </cell>
          <cell r="C832" t="str">
            <v>Dọc, ĐK gốc 25cm ≤ Φ &lt;30cm</v>
          </cell>
          <cell r="D832" t="str">
            <v>Dọc, đường kính gốc 26 cm</v>
          </cell>
          <cell r="E832" t="str">
            <v>cây</v>
          </cell>
          <cell r="F832">
            <v>452000</v>
          </cell>
        </row>
        <row r="833">
          <cell r="A833" t="str">
            <v>DOC27</v>
          </cell>
          <cell r="B833" t="str">
            <v>DOC2530</v>
          </cell>
          <cell r="C833" t="str">
            <v>Dọc, ĐK gốc 25cm ≤ Φ &lt;30cm</v>
          </cell>
          <cell r="D833" t="str">
            <v>Dọc, đường kính gốc 27 cm</v>
          </cell>
          <cell r="E833" t="str">
            <v>cây</v>
          </cell>
          <cell r="F833">
            <v>452000</v>
          </cell>
        </row>
        <row r="834">
          <cell r="A834" t="str">
            <v>DOC28</v>
          </cell>
          <cell r="B834" t="str">
            <v>DOC2530</v>
          </cell>
          <cell r="C834" t="str">
            <v>Dọc, ĐK gốc 25cm ≤ Φ &lt;30cm</v>
          </cell>
          <cell r="D834" t="str">
            <v>Dọc, đường kính gốc 28 cm</v>
          </cell>
          <cell r="E834" t="str">
            <v>cây</v>
          </cell>
          <cell r="F834">
            <v>452000</v>
          </cell>
        </row>
        <row r="835">
          <cell r="A835" t="str">
            <v>DOC29</v>
          </cell>
          <cell r="B835" t="str">
            <v>DOC2530</v>
          </cell>
          <cell r="C835" t="str">
            <v>Dọc, ĐK gốc 25cm ≤ Φ &lt;30cm</v>
          </cell>
          <cell r="D835" t="str">
            <v>Dọc, đường kính gốc 29 cm</v>
          </cell>
          <cell r="E835" t="str">
            <v>cây</v>
          </cell>
          <cell r="F835">
            <v>452000</v>
          </cell>
        </row>
        <row r="836">
          <cell r="A836" t="str">
            <v>DOC30</v>
          </cell>
          <cell r="B836" t="str">
            <v>DOC3030</v>
          </cell>
          <cell r="C836" t="str">
            <v>Dọc, ĐK gốc từ 30 cm trở lên</v>
          </cell>
          <cell r="D836" t="str">
            <v>Dọc, đường kính gốc 30 cm</v>
          </cell>
          <cell r="E836" t="str">
            <v>cây</v>
          </cell>
          <cell r="F836">
            <v>519000</v>
          </cell>
        </row>
        <row r="837">
          <cell r="A837" t="str">
            <v>DOC31</v>
          </cell>
          <cell r="B837" t="str">
            <v>DOC3030</v>
          </cell>
          <cell r="C837" t="str">
            <v>Dọc, ĐK gốc từ 30 cm trở lên</v>
          </cell>
          <cell r="D837" t="str">
            <v>Dọc, đường kính gốc 31 cm</v>
          </cell>
          <cell r="E837" t="str">
            <v>cây</v>
          </cell>
          <cell r="F837">
            <v>519000</v>
          </cell>
        </row>
        <row r="838">
          <cell r="A838" t="str">
            <v>DOC32</v>
          </cell>
          <cell r="B838" t="str">
            <v>DOC3030</v>
          </cell>
          <cell r="C838" t="str">
            <v>Dọc, ĐK gốc từ 30 cm trở lên</v>
          </cell>
          <cell r="D838" t="str">
            <v>Dọc, đường kính gốc 32 cm</v>
          </cell>
          <cell r="E838" t="str">
            <v>cây</v>
          </cell>
          <cell r="F838">
            <v>519000</v>
          </cell>
        </row>
        <row r="839">
          <cell r="A839" t="str">
            <v>DOC33</v>
          </cell>
          <cell r="B839" t="str">
            <v>DOC3030</v>
          </cell>
          <cell r="C839" t="str">
            <v>Dọc, ĐK gốc từ 30 cm trở lên</v>
          </cell>
          <cell r="D839" t="str">
            <v>Dọc, đường kính gốc 33 cm</v>
          </cell>
          <cell r="E839" t="str">
            <v>cây</v>
          </cell>
          <cell r="F839">
            <v>519000</v>
          </cell>
        </row>
        <row r="840">
          <cell r="A840" t="str">
            <v>DOC34</v>
          </cell>
          <cell r="B840" t="str">
            <v>DOC3030</v>
          </cell>
          <cell r="C840" t="str">
            <v>Dọc, ĐK gốc từ 30 cm trở lên</v>
          </cell>
          <cell r="D840" t="str">
            <v>Dọc, đường kính gốc 34 cm</v>
          </cell>
          <cell r="E840" t="str">
            <v>cây</v>
          </cell>
          <cell r="F840">
            <v>519000</v>
          </cell>
        </row>
        <row r="841">
          <cell r="A841" t="str">
            <v>DOC35</v>
          </cell>
          <cell r="B841" t="str">
            <v>DOC3030</v>
          </cell>
          <cell r="C841" t="str">
            <v>Dọc, ĐK gốc từ 30 cm trở lên</v>
          </cell>
          <cell r="D841" t="str">
            <v>Dọc, đường kính gốc 35 cm</v>
          </cell>
          <cell r="E841" t="str">
            <v>cây</v>
          </cell>
          <cell r="F841">
            <v>519000</v>
          </cell>
        </row>
        <row r="842">
          <cell r="A842" t="str">
            <v>DOC36</v>
          </cell>
          <cell r="B842" t="str">
            <v>DOC3030</v>
          </cell>
          <cell r="C842" t="str">
            <v>Dọc, ĐK gốc từ 30 cm trở lên</v>
          </cell>
          <cell r="D842" t="str">
            <v>Dọc, đường kính gốc 36 cm</v>
          </cell>
          <cell r="E842" t="str">
            <v>cây</v>
          </cell>
          <cell r="F842">
            <v>519000</v>
          </cell>
        </row>
        <row r="843">
          <cell r="A843" t="str">
            <v>DOC37</v>
          </cell>
          <cell r="B843" t="str">
            <v>DOC3030</v>
          </cell>
          <cell r="C843" t="str">
            <v>Dọc, ĐK gốc từ 30 cm trở lên</v>
          </cell>
          <cell r="D843" t="str">
            <v>Dọc, đường kính gốc 37 cm</v>
          </cell>
          <cell r="E843" t="str">
            <v>cây</v>
          </cell>
          <cell r="F843">
            <v>519000</v>
          </cell>
        </row>
        <row r="844">
          <cell r="A844" t="str">
            <v>DOC38</v>
          </cell>
          <cell r="B844" t="str">
            <v>DOC3030</v>
          </cell>
          <cell r="C844" t="str">
            <v>Dọc, ĐK gốc từ 30 cm trở lên</v>
          </cell>
          <cell r="D844" t="str">
            <v>Dọc, đường kính gốc 38 cm</v>
          </cell>
          <cell r="E844" t="str">
            <v>cây</v>
          </cell>
          <cell r="F844">
            <v>519000</v>
          </cell>
        </row>
        <row r="845">
          <cell r="A845" t="str">
            <v>DOC39</v>
          </cell>
          <cell r="B845" t="str">
            <v>DOC3030</v>
          </cell>
          <cell r="C845" t="str">
            <v>Dọc, ĐK gốc từ 30 cm trở lên</v>
          </cell>
          <cell r="D845" t="str">
            <v>Dọc, đường kính gốc 39 cm</v>
          </cell>
          <cell r="E845" t="str">
            <v>cây</v>
          </cell>
          <cell r="F845">
            <v>519000</v>
          </cell>
        </row>
        <row r="846">
          <cell r="A846" t="str">
            <v>DOC40</v>
          </cell>
          <cell r="B846" t="str">
            <v>DOC3030</v>
          </cell>
          <cell r="C846" t="str">
            <v>Dọc, ĐK gốc từ 30 cm trở lên</v>
          </cell>
          <cell r="D846" t="str">
            <v>Dọc, đường kính gốc 40 cm</v>
          </cell>
          <cell r="E846" t="str">
            <v>cây</v>
          </cell>
          <cell r="F846">
            <v>519000</v>
          </cell>
        </row>
        <row r="847">
          <cell r="A847" t="str">
            <v>OIM</v>
          </cell>
          <cell r="B847" t="str">
            <v>OIM</v>
          </cell>
          <cell r="C847" t="str">
            <v>ổi, Mới trồng (từ 3 tháng đến dưới 1năm)</v>
          </cell>
          <cell r="D847" t="str">
            <v>ổi, mới trồng từ 3 tháng đến dưới 1 năm tuổi</v>
          </cell>
          <cell r="E847" t="str">
            <v>cây</v>
          </cell>
          <cell r="F847">
            <v>32000</v>
          </cell>
        </row>
        <row r="848">
          <cell r="A848" t="str">
            <v>OIM1</v>
          </cell>
          <cell r="B848" t="str">
            <v>OIM1</v>
          </cell>
          <cell r="C848" t="str">
            <v>ổi, Trồng từ 1 năm , cao trên 1m</v>
          </cell>
          <cell r="D848" t="str">
            <v xml:space="preserve">ổi, trồng từ 1 năm tuổi, cao trên 1 m </v>
          </cell>
          <cell r="E848" t="str">
            <v>cây</v>
          </cell>
          <cell r="F848">
            <v>49000</v>
          </cell>
        </row>
        <row r="849">
          <cell r="A849" t="str">
            <v>OI1</v>
          </cell>
          <cell r="B849" t="str">
            <v>OI1</v>
          </cell>
          <cell r="C849" t="str">
            <v>ổi, ĐK gốc 1cm ≤ Φ &lt;2cm</v>
          </cell>
          <cell r="D849" t="str">
            <v>ổi, đường kính 1 cm</v>
          </cell>
          <cell r="E849" t="str">
            <v>cây</v>
          </cell>
          <cell r="F849">
            <v>66000</v>
          </cell>
        </row>
        <row r="850">
          <cell r="A850" t="str">
            <v>OI2</v>
          </cell>
          <cell r="B850" t="str">
            <v>OI25</v>
          </cell>
          <cell r="C850" t="str">
            <v>ổi, ĐK gốc 2cm ≤ Φ &lt;5cm</v>
          </cell>
          <cell r="D850" t="str">
            <v>ổi, đường kính 2 cm</v>
          </cell>
          <cell r="E850" t="str">
            <v>cây</v>
          </cell>
          <cell r="F850">
            <v>103000</v>
          </cell>
        </row>
        <row r="851">
          <cell r="A851" t="str">
            <v>OI3</v>
          </cell>
          <cell r="B851" t="str">
            <v>OI25</v>
          </cell>
          <cell r="C851" t="str">
            <v>ổi, ĐK gốc 2cm ≤ Φ &lt;5cm</v>
          </cell>
          <cell r="D851" t="str">
            <v>ổi, đường kính 3 cm</v>
          </cell>
          <cell r="E851" t="str">
            <v>cây</v>
          </cell>
          <cell r="F851">
            <v>103000</v>
          </cell>
        </row>
        <row r="852">
          <cell r="A852" t="str">
            <v>OI4</v>
          </cell>
          <cell r="B852" t="str">
            <v>OI25</v>
          </cell>
          <cell r="C852" t="str">
            <v>ổi, ĐK gốc 2cm ≤ Φ &lt;5cm</v>
          </cell>
          <cell r="D852" t="str">
            <v>ổi, đường kính 4 cm</v>
          </cell>
          <cell r="E852" t="str">
            <v>cây</v>
          </cell>
          <cell r="F852">
            <v>103000</v>
          </cell>
        </row>
        <row r="853">
          <cell r="A853" t="str">
            <v>OI5</v>
          </cell>
          <cell r="B853" t="str">
            <v>OI57</v>
          </cell>
          <cell r="C853" t="str">
            <v>ổi, ĐK gốc 5cm ≤ Φ &lt;7cm</v>
          </cell>
          <cell r="D853" t="str">
            <v>ổi, đường kính 5 cm</v>
          </cell>
          <cell r="E853" t="str">
            <v>cây</v>
          </cell>
          <cell r="F853">
            <v>140000</v>
          </cell>
        </row>
        <row r="854">
          <cell r="A854" t="str">
            <v>OI6</v>
          </cell>
          <cell r="B854" t="str">
            <v>OI57</v>
          </cell>
          <cell r="C854" t="str">
            <v>ổi, ĐK gốc 5cm ≤ Φ &lt;7cm</v>
          </cell>
          <cell r="D854" t="str">
            <v>ổi, đường kính 6 cm</v>
          </cell>
          <cell r="E854" t="str">
            <v>cây</v>
          </cell>
          <cell r="F854">
            <v>140000</v>
          </cell>
        </row>
        <row r="855">
          <cell r="A855" t="str">
            <v>OI7</v>
          </cell>
          <cell r="B855" t="str">
            <v>OI79</v>
          </cell>
          <cell r="C855" t="str">
            <v>ổi, ĐK gốc 7cm ≤ Φ &lt;9cm</v>
          </cell>
          <cell r="D855" t="str">
            <v>ổi, đường kính 7 cm</v>
          </cell>
          <cell r="E855" t="str">
            <v>cây</v>
          </cell>
          <cell r="F855">
            <v>177000</v>
          </cell>
        </row>
        <row r="856">
          <cell r="A856" t="str">
            <v>OI8</v>
          </cell>
          <cell r="B856" t="str">
            <v>OI79</v>
          </cell>
          <cell r="C856" t="str">
            <v>ổi, ĐK gốc 7cm ≤ Φ &lt;9cm</v>
          </cell>
          <cell r="D856" t="str">
            <v>ổi, đường kính 8 cm</v>
          </cell>
          <cell r="E856" t="str">
            <v>cây</v>
          </cell>
          <cell r="F856">
            <v>177000</v>
          </cell>
        </row>
        <row r="857">
          <cell r="A857" t="str">
            <v>OI9</v>
          </cell>
          <cell r="B857" t="str">
            <v>OI912</v>
          </cell>
          <cell r="C857" t="str">
            <v>ổi, ĐK gốc 9cm ≤ Φ &lt;12cm</v>
          </cell>
          <cell r="D857" t="str">
            <v>ổi, đường kính 9 cm</v>
          </cell>
          <cell r="E857" t="str">
            <v>cây</v>
          </cell>
          <cell r="F857">
            <v>214000</v>
          </cell>
        </row>
        <row r="858">
          <cell r="A858" t="str">
            <v>OI10</v>
          </cell>
          <cell r="B858" t="str">
            <v>OI912</v>
          </cell>
          <cell r="C858" t="str">
            <v>ổi, ĐK gốc 9cm ≤ Φ &lt;12cm</v>
          </cell>
          <cell r="D858" t="str">
            <v>ổi, đường kính 10 cm</v>
          </cell>
          <cell r="E858" t="str">
            <v>cây</v>
          </cell>
          <cell r="F858">
            <v>214000</v>
          </cell>
        </row>
        <row r="859">
          <cell r="A859" t="str">
            <v>OI11</v>
          </cell>
          <cell r="B859" t="str">
            <v>OI912</v>
          </cell>
          <cell r="C859" t="str">
            <v>ổi, ĐK gốc 9cm ≤ Φ &lt;12cm</v>
          </cell>
          <cell r="D859" t="str">
            <v>ổi, đường kính 11 cm</v>
          </cell>
          <cell r="E859" t="str">
            <v>cây</v>
          </cell>
          <cell r="F859">
            <v>214000</v>
          </cell>
        </row>
        <row r="860">
          <cell r="A860" t="str">
            <v>OI12</v>
          </cell>
          <cell r="B860" t="str">
            <v>OI1215</v>
          </cell>
          <cell r="C860" t="str">
            <v>ổi, ĐK gốc 12cm ≤ Φ &lt;15cm</v>
          </cell>
          <cell r="D860" t="str">
            <v>ổi, đường kính 12 cm</v>
          </cell>
          <cell r="E860" t="str">
            <v>cây</v>
          </cell>
          <cell r="F860">
            <v>251000</v>
          </cell>
        </row>
        <row r="861">
          <cell r="A861" t="str">
            <v>OI13</v>
          </cell>
          <cell r="B861" t="str">
            <v>OI1215</v>
          </cell>
          <cell r="C861" t="str">
            <v>ổi, ĐK gốc 12cm ≤ Φ &lt;15cm</v>
          </cell>
          <cell r="D861" t="str">
            <v>ổi, đường kính 13 cm</v>
          </cell>
          <cell r="E861" t="str">
            <v>cây</v>
          </cell>
          <cell r="F861">
            <v>251000</v>
          </cell>
        </row>
        <row r="862">
          <cell r="A862" t="str">
            <v>OI14</v>
          </cell>
          <cell r="B862" t="str">
            <v>OI1215</v>
          </cell>
          <cell r="C862" t="str">
            <v>ổi, ĐK gốc 12cm ≤ Φ &lt;15cm</v>
          </cell>
          <cell r="D862" t="str">
            <v>ổi, đường kính 14 cm</v>
          </cell>
          <cell r="E862" t="str">
            <v>cây</v>
          </cell>
          <cell r="F862">
            <v>251000</v>
          </cell>
        </row>
        <row r="863">
          <cell r="A863" t="str">
            <v>OI15</v>
          </cell>
          <cell r="B863" t="str">
            <v>OI1520</v>
          </cell>
          <cell r="C863" t="str">
            <v>ổi, ĐK gốc 15cm ≤ Φ &lt;20cm</v>
          </cell>
          <cell r="D863" t="str">
            <v>ổi, đường kính 15 cm</v>
          </cell>
          <cell r="E863" t="str">
            <v>cây</v>
          </cell>
          <cell r="F863">
            <v>318000</v>
          </cell>
        </row>
        <row r="864">
          <cell r="A864" t="str">
            <v>OI16</v>
          </cell>
          <cell r="B864" t="str">
            <v>OI1520</v>
          </cell>
          <cell r="C864" t="str">
            <v>ổi, ĐK gốc 15cm ≤ Φ &lt;20cm</v>
          </cell>
          <cell r="D864" t="str">
            <v>ổi, đường kính 16 cm</v>
          </cell>
          <cell r="E864" t="str">
            <v>cây</v>
          </cell>
          <cell r="F864">
            <v>318000</v>
          </cell>
        </row>
        <row r="865">
          <cell r="A865" t="str">
            <v>OI17</v>
          </cell>
          <cell r="B865" t="str">
            <v>OI1520</v>
          </cell>
          <cell r="C865" t="str">
            <v>ổi, ĐK gốc 15cm ≤ Φ &lt;20cm</v>
          </cell>
          <cell r="D865" t="str">
            <v>ổi, đường kính 17 cm</v>
          </cell>
          <cell r="E865" t="str">
            <v>cây</v>
          </cell>
          <cell r="F865">
            <v>318000</v>
          </cell>
        </row>
        <row r="866">
          <cell r="A866" t="str">
            <v>OI18</v>
          </cell>
          <cell r="B866" t="str">
            <v>OI1520</v>
          </cell>
          <cell r="C866" t="str">
            <v>ổi, ĐK gốc 15cm ≤ Φ &lt;20cm</v>
          </cell>
          <cell r="D866" t="str">
            <v>ổi, đường kính 18 cm</v>
          </cell>
          <cell r="E866" t="str">
            <v>cây</v>
          </cell>
          <cell r="F866">
            <v>318000</v>
          </cell>
        </row>
        <row r="867">
          <cell r="A867" t="str">
            <v>OI19</v>
          </cell>
          <cell r="B867" t="str">
            <v>OI1520</v>
          </cell>
          <cell r="C867" t="str">
            <v>ổi, ĐK gốc 15cm ≤ Φ &lt;20cm</v>
          </cell>
          <cell r="D867" t="str">
            <v>ổi, đường kính 19 cm</v>
          </cell>
          <cell r="E867" t="str">
            <v>cây</v>
          </cell>
          <cell r="F867">
            <v>318000</v>
          </cell>
        </row>
        <row r="868">
          <cell r="A868" t="str">
            <v>OI20</v>
          </cell>
          <cell r="B868" t="str">
            <v>OI2025</v>
          </cell>
          <cell r="C868" t="str">
            <v>ổi, ĐK gốc 20cm ≤ Φ &lt;25cm</v>
          </cell>
          <cell r="D868" t="str">
            <v xml:space="preserve">ổi, đường kính 20 cm </v>
          </cell>
          <cell r="E868" t="str">
            <v>cây</v>
          </cell>
          <cell r="F868">
            <v>385000</v>
          </cell>
        </row>
        <row r="869">
          <cell r="A869" t="str">
            <v>OI21</v>
          </cell>
          <cell r="B869" t="str">
            <v>OI2025</v>
          </cell>
          <cell r="C869" t="str">
            <v>ổi, ĐK gốc 20cm ≤ Φ &lt;25cm</v>
          </cell>
          <cell r="D869" t="str">
            <v xml:space="preserve">ổi, đường kính 21 cm </v>
          </cell>
          <cell r="E869" t="str">
            <v>cây</v>
          </cell>
          <cell r="F869">
            <v>385000</v>
          </cell>
        </row>
        <row r="870">
          <cell r="A870" t="str">
            <v>OI22</v>
          </cell>
          <cell r="B870" t="str">
            <v>OI2025</v>
          </cell>
          <cell r="C870" t="str">
            <v>ổi, ĐK gốc 20cm ≤ Φ &lt;25cm</v>
          </cell>
          <cell r="D870" t="str">
            <v xml:space="preserve">ổi, đường kính 22 cm </v>
          </cell>
          <cell r="E870" t="str">
            <v>cây</v>
          </cell>
          <cell r="F870">
            <v>385000</v>
          </cell>
        </row>
        <row r="871">
          <cell r="A871" t="str">
            <v>OI23</v>
          </cell>
          <cell r="B871" t="str">
            <v>OI2025</v>
          </cell>
          <cell r="C871" t="str">
            <v>ổi, ĐK gốc 20cm ≤ Φ &lt;25cm</v>
          </cell>
          <cell r="D871" t="str">
            <v xml:space="preserve">ổi, đường kính 23 cm </v>
          </cell>
          <cell r="E871" t="str">
            <v>cây</v>
          </cell>
          <cell r="F871">
            <v>385000</v>
          </cell>
        </row>
        <row r="872">
          <cell r="A872" t="str">
            <v>OI24</v>
          </cell>
          <cell r="B872" t="str">
            <v>OI2025</v>
          </cell>
          <cell r="C872" t="str">
            <v>ổi, ĐK gốc 20cm ≤ Φ &lt;25cm</v>
          </cell>
          <cell r="D872" t="str">
            <v xml:space="preserve">ổi, đường kính 24 cm </v>
          </cell>
          <cell r="E872" t="str">
            <v>cây</v>
          </cell>
          <cell r="F872">
            <v>385000</v>
          </cell>
        </row>
        <row r="873">
          <cell r="A873" t="str">
            <v>OI25</v>
          </cell>
          <cell r="B873" t="str">
            <v>OI2530</v>
          </cell>
          <cell r="C873" t="str">
            <v>ổi, ĐK gốc 25cm ≤ Φ &lt;30cm</v>
          </cell>
          <cell r="D873" t="str">
            <v xml:space="preserve">ổi, đường kính 25 cm </v>
          </cell>
          <cell r="E873" t="str">
            <v>cây</v>
          </cell>
          <cell r="F873">
            <v>452000</v>
          </cell>
        </row>
        <row r="874">
          <cell r="A874" t="str">
            <v>OI26</v>
          </cell>
          <cell r="B874" t="str">
            <v>OI2530</v>
          </cell>
          <cell r="C874" t="str">
            <v>ổi, ĐK gốc 25cm ≤ Φ &lt;30cm</v>
          </cell>
          <cell r="D874" t="str">
            <v xml:space="preserve">ổi, đường kính 26 cm </v>
          </cell>
          <cell r="E874" t="str">
            <v>cây</v>
          </cell>
          <cell r="F874">
            <v>452000</v>
          </cell>
        </row>
        <row r="875">
          <cell r="A875" t="str">
            <v>OI27</v>
          </cell>
          <cell r="B875" t="str">
            <v>OI2530</v>
          </cell>
          <cell r="C875" t="str">
            <v>ổi, ĐK gốc 25cm ≤ Φ &lt;30cm</v>
          </cell>
          <cell r="D875" t="str">
            <v xml:space="preserve">ổi, đường kính 27 cm </v>
          </cell>
          <cell r="E875" t="str">
            <v>cây</v>
          </cell>
          <cell r="F875">
            <v>452000</v>
          </cell>
        </row>
        <row r="876">
          <cell r="A876" t="str">
            <v>OI28</v>
          </cell>
          <cell r="B876" t="str">
            <v>OI2530</v>
          </cell>
          <cell r="C876" t="str">
            <v>ổi, ĐK gốc 25cm ≤ Φ &lt;30cm</v>
          </cell>
          <cell r="D876" t="str">
            <v xml:space="preserve">ổi, đường kính 28 cm </v>
          </cell>
          <cell r="E876" t="str">
            <v>cây</v>
          </cell>
          <cell r="F876">
            <v>452000</v>
          </cell>
        </row>
        <row r="877">
          <cell r="A877" t="str">
            <v>OI29</v>
          </cell>
          <cell r="B877" t="str">
            <v>OI2530</v>
          </cell>
          <cell r="C877" t="str">
            <v>ổi, ĐK gốc 25cm ≤ Φ &lt;30cm</v>
          </cell>
          <cell r="D877" t="str">
            <v xml:space="preserve">ổi, đường kính 29 cm </v>
          </cell>
          <cell r="E877" t="str">
            <v>cây</v>
          </cell>
          <cell r="F877">
            <v>452000</v>
          </cell>
        </row>
        <row r="878">
          <cell r="A878" t="str">
            <v>OI30</v>
          </cell>
          <cell r="B878" t="str">
            <v>OI3030</v>
          </cell>
          <cell r="C878" t="str">
            <v>ổi, ĐK gốc từ 30 cm trở lên</v>
          </cell>
          <cell r="D878" t="str">
            <v xml:space="preserve">ổi, đường kính 30 cm </v>
          </cell>
          <cell r="E878" t="str">
            <v>cây</v>
          </cell>
          <cell r="F878">
            <v>519000</v>
          </cell>
        </row>
        <row r="879">
          <cell r="A879" t="str">
            <v>OI31</v>
          </cell>
          <cell r="B879" t="str">
            <v>OI3030</v>
          </cell>
          <cell r="C879" t="str">
            <v>ổi, ĐK gốc từ 30 cm trở lên</v>
          </cell>
          <cell r="D879" t="str">
            <v xml:space="preserve">ổi, đường kính 31 cm </v>
          </cell>
          <cell r="E879" t="str">
            <v>cây</v>
          </cell>
          <cell r="F879">
            <v>519000</v>
          </cell>
        </row>
        <row r="880">
          <cell r="A880" t="str">
            <v>OI32</v>
          </cell>
          <cell r="B880" t="str">
            <v>OI3030</v>
          </cell>
          <cell r="C880" t="str">
            <v>ổi, ĐK gốc từ 30 cm trở lên</v>
          </cell>
          <cell r="D880" t="str">
            <v xml:space="preserve">ổi, đường kính 32 cm </v>
          </cell>
          <cell r="E880" t="str">
            <v>cây</v>
          </cell>
          <cell r="F880">
            <v>519000</v>
          </cell>
        </row>
        <row r="881">
          <cell r="A881" t="str">
            <v>OI33</v>
          </cell>
          <cell r="B881" t="str">
            <v>OI3030</v>
          </cell>
          <cell r="C881" t="str">
            <v>ổi, ĐK gốc từ 30 cm trở lên</v>
          </cell>
          <cell r="D881" t="str">
            <v xml:space="preserve">ổi, đường kính 33 cm </v>
          </cell>
          <cell r="E881" t="str">
            <v>cây</v>
          </cell>
          <cell r="F881">
            <v>519000</v>
          </cell>
        </row>
        <row r="882">
          <cell r="A882" t="str">
            <v>OI34</v>
          </cell>
          <cell r="B882" t="str">
            <v>OI3030</v>
          </cell>
          <cell r="C882" t="str">
            <v>ổi, ĐK gốc từ 30 cm trở lên</v>
          </cell>
          <cell r="D882" t="str">
            <v xml:space="preserve">ổi, đường kính 34 cm </v>
          </cell>
          <cell r="E882" t="str">
            <v>cây</v>
          </cell>
          <cell r="F882">
            <v>519000</v>
          </cell>
        </row>
        <row r="883">
          <cell r="A883" t="str">
            <v>OI35</v>
          </cell>
          <cell r="B883" t="str">
            <v>OI3030</v>
          </cell>
          <cell r="C883" t="str">
            <v>ổi, ĐK gốc từ 30 cm trở lên</v>
          </cell>
          <cell r="D883" t="str">
            <v xml:space="preserve">ổi, đường kính 35 cm </v>
          </cell>
          <cell r="E883" t="str">
            <v>cây</v>
          </cell>
          <cell r="F883">
            <v>519000</v>
          </cell>
        </row>
        <row r="884">
          <cell r="A884" t="str">
            <v>OI36</v>
          </cell>
          <cell r="B884" t="str">
            <v>OI3030</v>
          </cell>
          <cell r="C884" t="str">
            <v>ổi, ĐK gốc từ 30 cm trở lên</v>
          </cell>
          <cell r="D884" t="str">
            <v xml:space="preserve">ổi, đường kính 36 cm </v>
          </cell>
          <cell r="E884" t="str">
            <v>cây</v>
          </cell>
          <cell r="F884">
            <v>519000</v>
          </cell>
        </row>
        <row r="885">
          <cell r="A885" t="str">
            <v>OI37</v>
          </cell>
          <cell r="B885" t="str">
            <v>OI3030</v>
          </cell>
          <cell r="C885" t="str">
            <v>ổi, ĐK gốc từ 30 cm trở lên</v>
          </cell>
          <cell r="D885" t="str">
            <v xml:space="preserve">ổi, đường kính 37 cm </v>
          </cell>
          <cell r="E885" t="str">
            <v>cây</v>
          </cell>
          <cell r="F885">
            <v>519000</v>
          </cell>
        </row>
        <row r="886">
          <cell r="A886" t="str">
            <v>OI38</v>
          </cell>
          <cell r="B886" t="str">
            <v>OI3030</v>
          </cell>
          <cell r="C886" t="str">
            <v>ổi, ĐK gốc từ 30 cm trở lên</v>
          </cell>
          <cell r="D886" t="str">
            <v xml:space="preserve">ổi, đường kính 38 cm </v>
          </cell>
          <cell r="E886" t="str">
            <v>cây</v>
          </cell>
          <cell r="F886">
            <v>519000</v>
          </cell>
        </row>
        <row r="887">
          <cell r="A887" t="str">
            <v>OI39</v>
          </cell>
          <cell r="B887" t="str">
            <v>OI3030</v>
          </cell>
          <cell r="C887" t="str">
            <v>ổi, ĐK gốc từ 30 cm trở lên</v>
          </cell>
          <cell r="D887" t="str">
            <v xml:space="preserve">ổi, đường kính 39 cm </v>
          </cell>
          <cell r="E887" t="str">
            <v>cây</v>
          </cell>
          <cell r="F887">
            <v>519000</v>
          </cell>
        </row>
        <row r="888">
          <cell r="A888" t="str">
            <v>OI40</v>
          </cell>
          <cell r="B888" t="str">
            <v>OI3030</v>
          </cell>
          <cell r="C888" t="str">
            <v>ổi, ĐK gốc từ 30 cm trở lên</v>
          </cell>
          <cell r="D888" t="str">
            <v xml:space="preserve">ổi, đường kính 40 cm </v>
          </cell>
          <cell r="E888" t="str">
            <v>cây</v>
          </cell>
          <cell r="F888">
            <v>519000</v>
          </cell>
        </row>
        <row r="889">
          <cell r="A889" t="str">
            <v>DOIM</v>
          </cell>
          <cell r="B889" t="str">
            <v>DOIM</v>
          </cell>
          <cell r="C889" t="str">
            <v>Doi, Mới trồng (từ 3 tháng đến dưới 1năm)</v>
          </cell>
          <cell r="D889" t="str">
            <v>Doi, mới trồng từ 3 tháng đến dưới 1 năm tuổi</v>
          </cell>
          <cell r="E889" t="str">
            <v>cây</v>
          </cell>
          <cell r="F889">
            <v>32000</v>
          </cell>
        </row>
        <row r="890">
          <cell r="A890" t="str">
            <v>DOIM1</v>
          </cell>
          <cell r="B890" t="str">
            <v>DOIM1</v>
          </cell>
          <cell r="C890" t="str">
            <v>Doi, Trồng từ 1 năm , cao trên 1m</v>
          </cell>
          <cell r="D890" t="str">
            <v xml:space="preserve">Doi, trồng từ 1 năm tuổi, cao trên 1 m </v>
          </cell>
          <cell r="E890" t="str">
            <v>cây</v>
          </cell>
          <cell r="F890">
            <v>49000</v>
          </cell>
        </row>
        <row r="891">
          <cell r="A891" t="str">
            <v>DOI1</v>
          </cell>
          <cell r="B891" t="str">
            <v>DOI1</v>
          </cell>
          <cell r="C891" t="str">
            <v>Doi, ĐK gốc 1cm ≤ Φ &lt;2cm</v>
          </cell>
          <cell r="D891" t="str">
            <v>Doi, đường kính 1 cm</v>
          </cell>
          <cell r="E891" t="str">
            <v>cây</v>
          </cell>
          <cell r="F891">
            <v>66000</v>
          </cell>
        </row>
        <row r="892">
          <cell r="A892" t="str">
            <v>DOI2</v>
          </cell>
          <cell r="B892" t="str">
            <v>DOI25</v>
          </cell>
          <cell r="C892" t="str">
            <v>Doi, ĐK gốc 2cm ≤ Φ &lt;5cm</v>
          </cell>
          <cell r="D892" t="str">
            <v>Doi, đường kính 2 cm</v>
          </cell>
          <cell r="E892" t="str">
            <v>cây</v>
          </cell>
          <cell r="F892">
            <v>103000</v>
          </cell>
        </row>
        <row r="893">
          <cell r="A893" t="str">
            <v>DOI3</v>
          </cell>
          <cell r="B893" t="str">
            <v>DOI25</v>
          </cell>
          <cell r="C893" t="str">
            <v>Doi, ĐK gốc 2cm ≤ Φ &lt;5cm</v>
          </cell>
          <cell r="D893" t="str">
            <v>Doi, đường kính 3 cm</v>
          </cell>
          <cell r="E893" t="str">
            <v>cây</v>
          </cell>
          <cell r="F893">
            <v>103000</v>
          </cell>
        </row>
        <row r="894">
          <cell r="A894" t="str">
            <v>DOI4</v>
          </cell>
          <cell r="B894" t="str">
            <v>DOI25</v>
          </cell>
          <cell r="C894" t="str">
            <v>Doi, ĐK gốc 2cm ≤ Φ &lt;5cm</v>
          </cell>
          <cell r="D894" t="str">
            <v>Doi, đường kính 4 cm</v>
          </cell>
          <cell r="E894" t="str">
            <v>cây</v>
          </cell>
          <cell r="F894">
            <v>103000</v>
          </cell>
        </row>
        <row r="895">
          <cell r="A895" t="str">
            <v>DOI5</v>
          </cell>
          <cell r="B895" t="str">
            <v>DOI57</v>
          </cell>
          <cell r="C895" t="str">
            <v>Doi, ĐK gốc 5cm ≤ Φ &lt;7cm</v>
          </cell>
          <cell r="D895" t="str">
            <v>Doi, đường kính 5 cm</v>
          </cell>
          <cell r="E895" t="str">
            <v>cây</v>
          </cell>
          <cell r="F895">
            <v>140000</v>
          </cell>
        </row>
        <row r="896">
          <cell r="A896" t="str">
            <v>DOI6</v>
          </cell>
          <cell r="B896" t="str">
            <v>DOI57</v>
          </cell>
          <cell r="C896" t="str">
            <v>Doi, ĐK gốc 5cm ≤ Φ &lt;7cm</v>
          </cell>
          <cell r="D896" t="str">
            <v>Doi, đường kính 6 cm</v>
          </cell>
          <cell r="E896" t="str">
            <v>cây</v>
          </cell>
          <cell r="F896">
            <v>140000</v>
          </cell>
        </row>
        <row r="897">
          <cell r="A897" t="str">
            <v>DOI7</v>
          </cell>
          <cell r="B897" t="str">
            <v>DOI79</v>
          </cell>
          <cell r="C897" t="str">
            <v>Doi, ĐK gốc 7cm ≤ Φ &lt;9cm</v>
          </cell>
          <cell r="D897" t="str">
            <v>Doi, đường kính 7 cm</v>
          </cell>
          <cell r="E897" t="str">
            <v>cây</v>
          </cell>
          <cell r="F897">
            <v>177000</v>
          </cell>
        </row>
        <row r="898">
          <cell r="A898" t="str">
            <v>DOI8</v>
          </cell>
          <cell r="B898" t="str">
            <v>DOI79</v>
          </cell>
          <cell r="C898" t="str">
            <v>Doi, ĐK gốc 7cm ≤ Φ &lt;9cm</v>
          </cell>
          <cell r="D898" t="str">
            <v>Doi, đường kính 8 cm</v>
          </cell>
          <cell r="E898" t="str">
            <v>cây</v>
          </cell>
          <cell r="F898">
            <v>177000</v>
          </cell>
        </row>
        <row r="899">
          <cell r="A899" t="str">
            <v>DOI9</v>
          </cell>
          <cell r="B899" t="str">
            <v>DOI912</v>
          </cell>
          <cell r="C899" t="str">
            <v>Doi, ĐK gốc 9cm ≤ Φ &lt;12cm</v>
          </cell>
          <cell r="D899" t="str">
            <v>Doi, đường kính 9 cm</v>
          </cell>
          <cell r="E899" t="str">
            <v>cây</v>
          </cell>
          <cell r="F899">
            <v>214000</v>
          </cell>
        </row>
        <row r="900">
          <cell r="A900" t="str">
            <v>DOI10</v>
          </cell>
          <cell r="B900" t="str">
            <v>DOI912</v>
          </cell>
          <cell r="C900" t="str">
            <v>Doi, ĐK gốc 9cm ≤ Φ &lt;12cm</v>
          </cell>
          <cell r="D900" t="str">
            <v>Doi, đường kính 10 cm</v>
          </cell>
          <cell r="E900" t="str">
            <v>cây</v>
          </cell>
          <cell r="F900">
            <v>214000</v>
          </cell>
        </row>
        <row r="901">
          <cell r="A901" t="str">
            <v>DOI11</v>
          </cell>
          <cell r="B901" t="str">
            <v>DOI912</v>
          </cell>
          <cell r="C901" t="str">
            <v>Doi, ĐK gốc 9cm ≤ Φ &lt;12cm</v>
          </cell>
          <cell r="D901" t="str">
            <v>Doi, đường kính 11 cm</v>
          </cell>
          <cell r="E901" t="str">
            <v>cây</v>
          </cell>
          <cell r="F901">
            <v>214000</v>
          </cell>
        </row>
        <row r="902">
          <cell r="A902" t="str">
            <v>DOI12</v>
          </cell>
          <cell r="B902" t="str">
            <v>DOI1215</v>
          </cell>
          <cell r="C902" t="str">
            <v>Doi, ĐK gốc 12cm ≤ Φ &lt;15cm</v>
          </cell>
          <cell r="D902" t="str">
            <v>Doi, đường kính 12 cm</v>
          </cell>
          <cell r="E902" t="str">
            <v>cây</v>
          </cell>
          <cell r="F902">
            <v>251000</v>
          </cell>
        </row>
        <row r="903">
          <cell r="A903" t="str">
            <v>DOI13</v>
          </cell>
          <cell r="B903" t="str">
            <v>DOI1215</v>
          </cell>
          <cell r="C903" t="str">
            <v>Doi, ĐK gốc 12cm ≤ Φ &lt;15cm</v>
          </cell>
          <cell r="D903" t="str">
            <v>Doi, đường kính 13 cm</v>
          </cell>
          <cell r="E903" t="str">
            <v>cây</v>
          </cell>
          <cell r="F903">
            <v>251000</v>
          </cell>
        </row>
        <row r="904">
          <cell r="A904" t="str">
            <v>DOI14</v>
          </cell>
          <cell r="B904" t="str">
            <v>DOI1215</v>
          </cell>
          <cell r="C904" t="str">
            <v>Doi, ĐK gốc 12cm ≤ Φ &lt;15cm</v>
          </cell>
          <cell r="D904" t="str">
            <v>Doi, đường kính 14 cm</v>
          </cell>
          <cell r="E904" t="str">
            <v>cây</v>
          </cell>
          <cell r="F904">
            <v>251000</v>
          </cell>
        </row>
        <row r="905">
          <cell r="A905" t="str">
            <v>DOI15</v>
          </cell>
          <cell r="B905" t="str">
            <v>DOI1520</v>
          </cell>
          <cell r="C905" t="str">
            <v>Doi, ĐK gốc 15cm ≤ Φ &lt;20cm</v>
          </cell>
          <cell r="D905" t="str">
            <v>Doi, đường kính 15 cm</v>
          </cell>
          <cell r="E905" t="str">
            <v>cây</v>
          </cell>
          <cell r="F905">
            <v>318000</v>
          </cell>
        </row>
        <row r="906">
          <cell r="A906" t="str">
            <v>DOI16</v>
          </cell>
          <cell r="B906" t="str">
            <v>DOI1520</v>
          </cell>
          <cell r="C906" t="str">
            <v>Doi, ĐK gốc 15cm ≤ Φ &lt;20cm</v>
          </cell>
          <cell r="D906" t="str">
            <v>Doi, đường kính 16 cm</v>
          </cell>
          <cell r="E906" t="str">
            <v>cây</v>
          </cell>
          <cell r="F906">
            <v>318000</v>
          </cell>
        </row>
        <row r="907">
          <cell r="A907" t="str">
            <v>DOI17</v>
          </cell>
          <cell r="B907" t="str">
            <v>DOI1520</v>
          </cell>
          <cell r="C907" t="str">
            <v>Doi, ĐK gốc 15cm ≤ Φ &lt;20cm</v>
          </cell>
          <cell r="D907" t="str">
            <v>Doi, đường kính 17 cm</v>
          </cell>
          <cell r="E907" t="str">
            <v>cây</v>
          </cell>
          <cell r="F907">
            <v>318000</v>
          </cell>
        </row>
        <row r="908">
          <cell r="A908" t="str">
            <v>DOI18</v>
          </cell>
          <cell r="B908" t="str">
            <v>DOI1520</v>
          </cell>
          <cell r="C908" t="str">
            <v>Doi, ĐK gốc 15cm ≤ Φ &lt;20cm</v>
          </cell>
          <cell r="D908" t="str">
            <v>Doi, đường kính 18 cm</v>
          </cell>
          <cell r="E908" t="str">
            <v>cây</v>
          </cell>
          <cell r="F908">
            <v>318000</v>
          </cell>
        </row>
        <row r="909">
          <cell r="A909" t="str">
            <v>DOI19</v>
          </cell>
          <cell r="B909" t="str">
            <v>DOI1520</v>
          </cell>
          <cell r="C909" t="str">
            <v>Doi, ĐK gốc 15cm ≤ Φ &lt;20cm</v>
          </cell>
          <cell r="D909" t="str">
            <v>Doi, đường kính 19 cm</v>
          </cell>
          <cell r="E909" t="str">
            <v>cây</v>
          </cell>
          <cell r="F909">
            <v>318000</v>
          </cell>
        </row>
        <row r="910">
          <cell r="A910" t="str">
            <v>DOI20</v>
          </cell>
          <cell r="B910" t="str">
            <v>DOI2025</v>
          </cell>
          <cell r="C910" t="str">
            <v>Doi, ĐK gốc 20cm ≤ Φ &lt;25cm</v>
          </cell>
          <cell r="D910" t="str">
            <v xml:space="preserve">Doi, đường kính 20 cm </v>
          </cell>
          <cell r="E910" t="str">
            <v>cây</v>
          </cell>
          <cell r="F910">
            <v>385000</v>
          </cell>
        </row>
        <row r="911">
          <cell r="A911" t="str">
            <v>DOI21</v>
          </cell>
          <cell r="B911" t="str">
            <v>DOI2025</v>
          </cell>
          <cell r="C911" t="str">
            <v>Doi, ĐK gốc 20cm ≤ Φ &lt;25cm</v>
          </cell>
          <cell r="D911" t="str">
            <v xml:space="preserve">Doi, đường kính 21 cm </v>
          </cell>
          <cell r="E911" t="str">
            <v>cây</v>
          </cell>
          <cell r="F911">
            <v>385000</v>
          </cell>
        </row>
        <row r="912">
          <cell r="A912" t="str">
            <v>DOI22</v>
          </cell>
          <cell r="B912" t="str">
            <v>DOI2025</v>
          </cell>
          <cell r="C912" t="str">
            <v>Doi, ĐK gốc 20cm ≤ Φ &lt;25cm</v>
          </cell>
          <cell r="D912" t="str">
            <v xml:space="preserve">Doi, đường kính 22 cm </v>
          </cell>
          <cell r="E912" t="str">
            <v>cây</v>
          </cell>
          <cell r="F912">
            <v>385000</v>
          </cell>
        </row>
        <row r="913">
          <cell r="A913" t="str">
            <v>DOI23</v>
          </cell>
          <cell r="B913" t="str">
            <v>DOI2025</v>
          </cell>
          <cell r="C913" t="str">
            <v>Doi, ĐK gốc 20cm ≤ Φ &lt;25cm</v>
          </cell>
          <cell r="D913" t="str">
            <v xml:space="preserve">Doi, đường kính 23 cm </v>
          </cell>
          <cell r="E913" t="str">
            <v>cây</v>
          </cell>
          <cell r="F913">
            <v>385000</v>
          </cell>
        </row>
        <row r="914">
          <cell r="A914" t="str">
            <v>DOI24</v>
          </cell>
          <cell r="B914" t="str">
            <v>DOI2025</v>
          </cell>
          <cell r="C914" t="str">
            <v>Doi, ĐK gốc 20cm ≤ Φ &lt;25cm</v>
          </cell>
          <cell r="D914" t="str">
            <v xml:space="preserve">Doi, đường kính 24 cm </v>
          </cell>
          <cell r="E914" t="str">
            <v>cây</v>
          </cell>
          <cell r="F914">
            <v>385000</v>
          </cell>
        </row>
        <row r="915">
          <cell r="A915" t="str">
            <v>DOI25</v>
          </cell>
          <cell r="B915" t="str">
            <v>DOI2530</v>
          </cell>
          <cell r="C915" t="str">
            <v>Doi, ĐK gốc 25cm ≤ Φ &lt;30cm</v>
          </cell>
          <cell r="D915" t="str">
            <v xml:space="preserve">Doi, đường kính 25 cm </v>
          </cell>
          <cell r="E915" t="str">
            <v>cây</v>
          </cell>
          <cell r="F915">
            <v>452000</v>
          </cell>
        </row>
        <row r="916">
          <cell r="A916" t="str">
            <v>DOI26</v>
          </cell>
          <cell r="B916" t="str">
            <v>DOI2530</v>
          </cell>
          <cell r="C916" t="str">
            <v>Doi, ĐK gốc 25cm ≤ Φ &lt;30cm</v>
          </cell>
          <cell r="D916" t="str">
            <v xml:space="preserve">Doi, đường kính 26 cm </v>
          </cell>
          <cell r="E916" t="str">
            <v>cây</v>
          </cell>
          <cell r="F916">
            <v>452000</v>
          </cell>
        </row>
        <row r="917">
          <cell r="A917" t="str">
            <v>DOI27</v>
          </cell>
          <cell r="B917" t="str">
            <v>DOI2530</v>
          </cell>
          <cell r="C917" t="str">
            <v>Doi, ĐK gốc 25cm ≤ Φ &lt;30cm</v>
          </cell>
          <cell r="D917" t="str">
            <v xml:space="preserve">Doi, đường kính 27 cm </v>
          </cell>
          <cell r="E917" t="str">
            <v>cây</v>
          </cell>
          <cell r="F917">
            <v>452000</v>
          </cell>
        </row>
        <row r="918">
          <cell r="A918" t="str">
            <v>DOI28</v>
          </cell>
          <cell r="B918" t="str">
            <v>DOI2530</v>
          </cell>
          <cell r="C918" t="str">
            <v>Doi, ĐK gốc 25cm ≤ Φ &lt;30cm</v>
          </cell>
          <cell r="D918" t="str">
            <v xml:space="preserve">Doi, đường kính 28 cm </v>
          </cell>
          <cell r="E918" t="str">
            <v>cây</v>
          </cell>
          <cell r="F918">
            <v>452000</v>
          </cell>
        </row>
        <row r="919">
          <cell r="A919" t="str">
            <v>DOI29</v>
          </cell>
          <cell r="B919" t="str">
            <v>DOI2530</v>
          </cell>
          <cell r="C919" t="str">
            <v>Doi, ĐK gốc 25cm ≤ Φ &lt;30cm</v>
          </cell>
          <cell r="D919" t="str">
            <v xml:space="preserve">Doi, đường kính 29 cm </v>
          </cell>
          <cell r="E919" t="str">
            <v>cây</v>
          </cell>
          <cell r="F919">
            <v>452000</v>
          </cell>
        </row>
        <row r="920">
          <cell r="A920" t="str">
            <v>DOI30</v>
          </cell>
          <cell r="B920" t="str">
            <v>DOI3030</v>
          </cell>
          <cell r="C920" t="str">
            <v>Doi, ĐK gốc từ 30 cm trở lên</v>
          </cell>
          <cell r="D920" t="str">
            <v xml:space="preserve">Doi, đường kính 30 cm </v>
          </cell>
          <cell r="E920" t="str">
            <v>cây</v>
          </cell>
          <cell r="F920">
            <v>519000</v>
          </cell>
        </row>
        <row r="921">
          <cell r="A921" t="str">
            <v>DOI31</v>
          </cell>
          <cell r="B921" t="str">
            <v>DOI3030</v>
          </cell>
          <cell r="C921" t="str">
            <v>Doi, ĐK gốc từ 30 cm trở lên</v>
          </cell>
          <cell r="D921" t="str">
            <v xml:space="preserve">Doi, đường kính 31 cm </v>
          </cell>
          <cell r="E921" t="str">
            <v>cây</v>
          </cell>
          <cell r="F921">
            <v>519000</v>
          </cell>
        </row>
        <row r="922">
          <cell r="A922" t="str">
            <v>DOI32</v>
          </cell>
          <cell r="B922" t="str">
            <v>DOI3030</v>
          </cell>
          <cell r="C922" t="str">
            <v>Doi, ĐK gốc từ 30 cm trở lên</v>
          </cell>
          <cell r="D922" t="str">
            <v xml:space="preserve">Doi, đường kính 32 cm </v>
          </cell>
          <cell r="E922" t="str">
            <v>cây</v>
          </cell>
          <cell r="F922">
            <v>519000</v>
          </cell>
        </row>
        <row r="923">
          <cell r="A923" t="str">
            <v>DOI33</v>
          </cell>
          <cell r="B923" t="str">
            <v>DOI3030</v>
          </cell>
          <cell r="C923" t="str">
            <v>Doi, ĐK gốc từ 30 cm trở lên</v>
          </cell>
          <cell r="D923" t="str">
            <v xml:space="preserve">Doi, đường kính 33 cm </v>
          </cell>
          <cell r="E923" t="str">
            <v>cây</v>
          </cell>
          <cell r="F923">
            <v>519000</v>
          </cell>
        </row>
        <row r="924">
          <cell r="A924" t="str">
            <v>DOI34</v>
          </cell>
          <cell r="B924" t="str">
            <v>DOI3030</v>
          </cell>
          <cell r="C924" t="str">
            <v>Doi, ĐK gốc từ 30 cm trở lên</v>
          </cell>
          <cell r="D924" t="str">
            <v xml:space="preserve">Doi, đường kính 34 cm </v>
          </cell>
          <cell r="E924" t="str">
            <v>cây</v>
          </cell>
          <cell r="F924">
            <v>519000</v>
          </cell>
        </row>
        <row r="925">
          <cell r="A925" t="str">
            <v>DOI35</v>
          </cell>
          <cell r="B925" t="str">
            <v>DOI3030</v>
          </cell>
          <cell r="C925" t="str">
            <v>Doi, ĐK gốc từ 30 cm trở lên</v>
          </cell>
          <cell r="D925" t="str">
            <v xml:space="preserve">Doi, đường kính 35 cm </v>
          </cell>
          <cell r="E925" t="str">
            <v>cây</v>
          </cell>
          <cell r="F925">
            <v>519000</v>
          </cell>
        </row>
        <row r="926">
          <cell r="A926" t="str">
            <v>DOI36</v>
          </cell>
          <cell r="B926" t="str">
            <v>DOI3030</v>
          </cell>
          <cell r="C926" t="str">
            <v>Doi, ĐK gốc từ 30 cm trở lên</v>
          </cell>
          <cell r="D926" t="str">
            <v xml:space="preserve">Doi, đường kính 36 cm </v>
          </cell>
          <cell r="E926" t="str">
            <v>cây</v>
          </cell>
          <cell r="F926">
            <v>519000</v>
          </cell>
        </row>
        <row r="927">
          <cell r="A927" t="str">
            <v>DOI37</v>
          </cell>
          <cell r="B927" t="str">
            <v>DOI3030</v>
          </cell>
          <cell r="C927" t="str">
            <v>Doi, ĐK gốc từ 30 cm trở lên</v>
          </cell>
          <cell r="D927" t="str">
            <v xml:space="preserve">Doi, đường kính 37 cm </v>
          </cell>
          <cell r="E927" t="str">
            <v>cây</v>
          </cell>
          <cell r="F927">
            <v>519000</v>
          </cell>
        </row>
        <row r="928">
          <cell r="A928" t="str">
            <v>DOI38</v>
          </cell>
          <cell r="B928" t="str">
            <v>DOI3030</v>
          </cell>
          <cell r="C928" t="str">
            <v>Doi, ĐK gốc từ 30 cm trở lên</v>
          </cell>
          <cell r="D928" t="str">
            <v xml:space="preserve">Doi, đường kính 38 cm </v>
          </cell>
          <cell r="E928" t="str">
            <v>cây</v>
          </cell>
          <cell r="F928">
            <v>519000</v>
          </cell>
        </row>
        <row r="929">
          <cell r="A929" t="str">
            <v>DOI39</v>
          </cell>
          <cell r="B929" t="str">
            <v>DOI3030</v>
          </cell>
          <cell r="C929" t="str">
            <v>Doi, ĐK gốc từ 30 cm trở lên</v>
          </cell>
          <cell r="D929" t="str">
            <v xml:space="preserve">Doi, đường kính 39 cm </v>
          </cell>
          <cell r="E929" t="str">
            <v>cây</v>
          </cell>
          <cell r="F929">
            <v>519000</v>
          </cell>
        </row>
        <row r="930">
          <cell r="A930" t="str">
            <v>DOI40</v>
          </cell>
          <cell r="B930" t="str">
            <v>DOI3030</v>
          </cell>
          <cell r="C930" t="str">
            <v>ĐK gốc từ 30 cm trở lên</v>
          </cell>
          <cell r="D930" t="str">
            <v xml:space="preserve">Doi, đường kính 40 cm </v>
          </cell>
          <cell r="E930" t="str">
            <v>cây</v>
          </cell>
          <cell r="F930">
            <v>519000</v>
          </cell>
        </row>
        <row r="931">
          <cell r="A931" t="str">
            <v>THIM</v>
          </cell>
          <cell r="B931" t="str">
            <v>THIM</v>
          </cell>
          <cell r="C931" t="str">
            <v>Thị, Mới trồng (từ 3 tháng đến dưới 1năm)</v>
          </cell>
          <cell r="D931" t="str">
            <v>Thị,  mới trồng từ 3 tháng đến dưới 1 năm tuổi</v>
          </cell>
          <cell r="E931" t="str">
            <v>cây</v>
          </cell>
          <cell r="F931">
            <v>32000</v>
          </cell>
        </row>
        <row r="932">
          <cell r="A932" t="str">
            <v>THIM1</v>
          </cell>
          <cell r="B932" t="str">
            <v>THIM1</v>
          </cell>
          <cell r="C932" t="str">
            <v>Thị, Trồng từ 1 năm , cao trên 1m</v>
          </cell>
          <cell r="D932" t="str">
            <v xml:space="preserve">Thị,  trồng từ 1 năm tuổi, cao trên 1 m </v>
          </cell>
          <cell r="E932" t="str">
            <v>cây</v>
          </cell>
          <cell r="F932">
            <v>49000</v>
          </cell>
        </row>
        <row r="933">
          <cell r="A933" t="str">
            <v>THI1</v>
          </cell>
          <cell r="B933" t="str">
            <v>THI1</v>
          </cell>
          <cell r="C933" t="str">
            <v>Thị, ĐK gốc 1cm ≤ Φ &lt;2cm</v>
          </cell>
          <cell r="D933" t="str">
            <v>Thị,  đường kính 1 cm</v>
          </cell>
          <cell r="E933" t="str">
            <v>cây</v>
          </cell>
          <cell r="F933">
            <v>66000</v>
          </cell>
        </row>
        <row r="934">
          <cell r="A934" t="str">
            <v>THI2</v>
          </cell>
          <cell r="B934" t="str">
            <v>THI25</v>
          </cell>
          <cell r="C934" t="str">
            <v>Thị, ĐK gốc 2cm ≤ Φ &lt;5cm</v>
          </cell>
          <cell r="D934" t="str">
            <v>Thị,  đường kính 2 cm</v>
          </cell>
          <cell r="E934" t="str">
            <v>cây</v>
          </cell>
          <cell r="F934">
            <v>103000</v>
          </cell>
        </row>
        <row r="935">
          <cell r="A935" t="str">
            <v>THI3</v>
          </cell>
          <cell r="B935" t="str">
            <v>THI25</v>
          </cell>
          <cell r="C935" t="str">
            <v>Thị, ĐK gốc 2cm ≤ Φ &lt;5cm</v>
          </cell>
          <cell r="D935" t="str">
            <v>Thị,  đường kính 3 cm</v>
          </cell>
          <cell r="E935" t="str">
            <v>cây</v>
          </cell>
          <cell r="F935">
            <v>103000</v>
          </cell>
        </row>
        <row r="936">
          <cell r="A936" t="str">
            <v>THI4</v>
          </cell>
          <cell r="B936" t="str">
            <v>THI25</v>
          </cell>
          <cell r="C936" t="str">
            <v>Thị, ĐK gốc 2cm ≤ Φ &lt;5cm</v>
          </cell>
          <cell r="D936" t="str">
            <v>Thị, đường kính 4 cm</v>
          </cell>
          <cell r="E936" t="str">
            <v>cây</v>
          </cell>
          <cell r="F936">
            <v>103000</v>
          </cell>
        </row>
        <row r="937">
          <cell r="A937" t="str">
            <v>THI5</v>
          </cell>
          <cell r="B937" t="str">
            <v>THI57</v>
          </cell>
          <cell r="C937" t="str">
            <v>Thị, ĐK gốc 5cm ≤ Φ &lt;7cm</v>
          </cell>
          <cell r="D937" t="str">
            <v>Thị, đường kính 5 cm</v>
          </cell>
          <cell r="E937" t="str">
            <v>cây</v>
          </cell>
          <cell r="F937">
            <v>140000</v>
          </cell>
        </row>
        <row r="938">
          <cell r="A938" t="str">
            <v>THI6</v>
          </cell>
          <cell r="B938" t="str">
            <v>THI57</v>
          </cell>
          <cell r="C938" t="str">
            <v>Thị, ĐK gốc 5cm ≤ Φ &lt;7cm</v>
          </cell>
          <cell r="D938" t="str">
            <v>Thị,  đường kính 6 cm</v>
          </cell>
          <cell r="E938" t="str">
            <v>cây</v>
          </cell>
          <cell r="F938">
            <v>140000</v>
          </cell>
        </row>
        <row r="939">
          <cell r="A939" t="str">
            <v>THI7</v>
          </cell>
          <cell r="B939" t="str">
            <v>THI79</v>
          </cell>
          <cell r="C939" t="str">
            <v>Thị, ĐK gốc 7cm ≤ Φ &lt;9cm</v>
          </cell>
          <cell r="D939" t="str">
            <v>Thị,  đường kính 7 cm</v>
          </cell>
          <cell r="E939" t="str">
            <v>cây</v>
          </cell>
          <cell r="F939">
            <v>177000</v>
          </cell>
        </row>
        <row r="940">
          <cell r="A940" t="str">
            <v>THI8</v>
          </cell>
          <cell r="B940" t="str">
            <v>THI79</v>
          </cell>
          <cell r="C940" t="str">
            <v>Thị, ĐK gốc 7cm ≤ Φ &lt;9cm</v>
          </cell>
          <cell r="D940" t="str">
            <v>Thị,  đường kính 8 cm</v>
          </cell>
          <cell r="E940" t="str">
            <v>cây</v>
          </cell>
          <cell r="F940">
            <v>177000</v>
          </cell>
        </row>
        <row r="941">
          <cell r="A941" t="str">
            <v>THI9</v>
          </cell>
          <cell r="B941" t="str">
            <v>THI912</v>
          </cell>
          <cell r="C941" t="str">
            <v>Thị, ĐK gốc 9cm ≤ Φ &lt;12cm</v>
          </cell>
          <cell r="D941" t="str">
            <v>Thị,  đường kính 9 cm</v>
          </cell>
          <cell r="E941" t="str">
            <v>cây</v>
          </cell>
          <cell r="F941">
            <v>214000</v>
          </cell>
        </row>
        <row r="942">
          <cell r="A942" t="str">
            <v>THI10</v>
          </cell>
          <cell r="B942" t="str">
            <v>THI912</v>
          </cell>
          <cell r="C942" t="str">
            <v>Thị, ĐK gốc 9cm ≤ Φ &lt;12cm</v>
          </cell>
          <cell r="D942" t="str">
            <v>Thị,  đường kính 10 cm</v>
          </cell>
          <cell r="E942" t="str">
            <v>cây</v>
          </cell>
          <cell r="F942">
            <v>214000</v>
          </cell>
        </row>
        <row r="943">
          <cell r="A943" t="str">
            <v>THI11</v>
          </cell>
          <cell r="B943" t="str">
            <v>THI912</v>
          </cell>
          <cell r="C943" t="str">
            <v>Thị, ĐK gốc 9cm ≤ Φ &lt;12cm</v>
          </cell>
          <cell r="D943" t="str">
            <v>Thị, đường kính 11 cm</v>
          </cell>
          <cell r="E943" t="str">
            <v>cây</v>
          </cell>
          <cell r="F943">
            <v>214000</v>
          </cell>
        </row>
        <row r="944">
          <cell r="A944" t="str">
            <v>THI12</v>
          </cell>
          <cell r="B944" t="str">
            <v>THI1215</v>
          </cell>
          <cell r="C944" t="str">
            <v>Thị, ĐK gốc 12cm ≤ Φ &lt;15cm</v>
          </cell>
          <cell r="D944" t="str">
            <v>Thị,  đường kính 12 cm</v>
          </cell>
          <cell r="E944" t="str">
            <v>cây</v>
          </cell>
          <cell r="F944">
            <v>251000</v>
          </cell>
        </row>
        <row r="945">
          <cell r="A945" t="str">
            <v>THI13</v>
          </cell>
          <cell r="B945" t="str">
            <v>THI1215</v>
          </cell>
          <cell r="C945" t="str">
            <v>Thị, ĐK gốc 12cm ≤ Φ &lt;15cm</v>
          </cell>
          <cell r="D945" t="str">
            <v>Thị,  đường kính 13 cm</v>
          </cell>
          <cell r="E945" t="str">
            <v>cây</v>
          </cell>
          <cell r="F945">
            <v>251000</v>
          </cell>
        </row>
        <row r="946">
          <cell r="A946" t="str">
            <v>THI14</v>
          </cell>
          <cell r="B946" t="str">
            <v>THI1215</v>
          </cell>
          <cell r="C946" t="str">
            <v>Thị, ĐK gốc 12cm ≤ Φ &lt;15cm</v>
          </cell>
          <cell r="D946" t="str">
            <v>Thị, đường kính 14 cm</v>
          </cell>
          <cell r="E946" t="str">
            <v>cây</v>
          </cell>
          <cell r="F946">
            <v>251000</v>
          </cell>
        </row>
        <row r="947">
          <cell r="A947" t="str">
            <v>THI15</v>
          </cell>
          <cell r="B947" t="str">
            <v>THI1520</v>
          </cell>
          <cell r="C947" t="str">
            <v>Thị, ĐK gốc 15cm ≤ Φ &lt;20cm</v>
          </cell>
          <cell r="D947" t="str">
            <v>Thị, đường kính 15 cm</v>
          </cell>
          <cell r="E947" t="str">
            <v>cây</v>
          </cell>
          <cell r="F947">
            <v>318000</v>
          </cell>
        </row>
        <row r="948">
          <cell r="A948" t="str">
            <v>THI16</v>
          </cell>
          <cell r="B948" t="str">
            <v>THI1520</v>
          </cell>
          <cell r="C948" t="str">
            <v>Thị, ĐK gốc 15cm ≤ Φ &lt;20cm</v>
          </cell>
          <cell r="D948" t="str">
            <v>Thị,  đường kính 16 cm</v>
          </cell>
          <cell r="E948" t="str">
            <v>cây</v>
          </cell>
          <cell r="F948">
            <v>318000</v>
          </cell>
        </row>
        <row r="949">
          <cell r="A949" t="str">
            <v>THI17</v>
          </cell>
          <cell r="B949" t="str">
            <v>THI1520</v>
          </cell>
          <cell r="C949" t="str">
            <v>Thị, ĐK gốc 15cm ≤ Φ &lt;20cm</v>
          </cell>
          <cell r="D949" t="str">
            <v>Thị,  đường kính 17 cm</v>
          </cell>
          <cell r="E949" t="str">
            <v>cây</v>
          </cell>
          <cell r="F949">
            <v>318000</v>
          </cell>
        </row>
        <row r="950">
          <cell r="A950" t="str">
            <v>THI18</v>
          </cell>
          <cell r="B950" t="str">
            <v>THI1520</v>
          </cell>
          <cell r="C950" t="str">
            <v>Thị, ĐK gốc 15cm ≤ Φ &lt;20cm</v>
          </cell>
          <cell r="D950" t="str">
            <v>Thị, đường kính 18 cm</v>
          </cell>
          <cell r="E950" t="str">
            <v>cây</v>
          </cell>
          <cell r="F950">
            <v>318000</v>
          </cell>
        </row>
        <row r="951">
          <cell r="A951" t="str">
            <v>THI19</v>
          </cell>
          <cell r="B951" t="str">
            <v>THI1520</v>
          </cell>
          <cell r="C951" t="str">
            <v>Thị, ĐK gốc 15cm ≤ Φ &lt;20cm</v>
          </cell>
          <cell r="D951" t="str">
            <v>Thị, đường kính 19 cm</v>
          </cell>
          <cell r="E951" t="str">
            <v>cây</v>
          </cell>
          <cell r="F951">
            <v>318000</v>
          </cell>
        </row>
        <row r="952">
          <cell r="A952" t="str">
            <v>THI20</v>
          </cell>
          <cell r="B952" t="str">
            <v>THI2025</v>
          </cell>
          <cell r="C952" t="str">
            <v>Thị, ĐK gốc 20cm ≤ Φ &lt;25cm</v>
          </cell>
          <cell r="D952" t="str">
            <v xml:space="preserve">Thị,  đường kính 20 cm </v>
          </cell>
          <cell r="E952" t="str">
            <v>cây</v>
          </cell>
          <cell r="F952">
            <v>385000</v>
          </cell>
        </row>
        <row r="953">
          <cell r="A953" t="str">
            <v>THI21</v>
          </cell>
          <cell r="B953" t="str">
            <v>THI2025</v>
          </cell>
          <cell r="C953" t="str">
            <v>Thị, ĐK gốc 20cm ≤ Φ &lt;25cm</v>
          </cell>
          <cell r="D953" t="str">
            <v xml:space="preserve">Thị, đường kính 21 cm </v>
          </cell>
          <cell r="E953" t="str">
            <v>cây</v>
          </cell>
          <cell r="F953">
            <v>385000</v>
          </cell>
        </row>
        <row r="954">
          <cell r="A954" t="str">
            <v>THI22</v>
          </cell>
          <cell r="B954" t="str">
            <v>THI2025</v>
          </cell>
          <cell r="C954" t="str">
            <v>Thị, ĐK gốc 20cm ≤ Φ &lt;25cm</v>
          </cell>
          <cell r="D954" t="str">
            <v xml:space="preserve">Thị, đường kính 22 cm </v>
          </cell>
          <cell r="E954" t="str">
            <v>cây</v>
          </cell>
          <cell r="F954">
            <v>385000</v>
          </cell>
        </row>
        <row r="955">
          <cell r="A955" t="str">
            <v>THI23</v>
          </cell>
          <cell r="B955" t="str">
            <v>THI2025</v>
          </cell>
          <cell r="C955" t="str">
            <v>Thị, ĐK gốc 20cm ≤ Φ &lt;25cm</v>
          </cell>
          <cell r="D955" t="str">
            <v xml:space="preserve">Thị, đường kính 23 cm </v>
          </cell>
          <cell r="E955" t="str">
            <v>cây</v>
          </cell>
          <cell r="F955">
            <v>385000</v>
          </cell>
        </row>
        <row r="956">
          <cell r="A956" t="str">
            <v>THI24</v>
          </cell>
          <cell r="B956" t="str">
            <v>THI2025</v>
          </cell>
          <cell r="C956" t="str">
            <v>Thị, ĐK gốc 20cm ≤ Φ &lt;25cm</v>
          </cell>
          <cell r="D956" t="str">
            <v xml:space="preserve">Thị,  đường kính 24 cm </v>
          </cell>
          <cell r="E956" t="str">
            <v>cây</v>
          </cell>
          <cell r="F956">
            <v>385000</v>
          </cell>
        </row>
        <row r="957">
          <cell r="A957" t="str">
            <v>THI25</v>
          </cell>
          <cell r="B957" t="str">
            <v>THI2530</v>
          </cell>
          <cell r="C957" t="str">
            <v>Thị, ĐK gốc 25cm ≤ Φ &lt;30cm</v>
          </cell>
          <cell r="D957" t="str">
            <v xml:space="preserve">Thị, đường kính 25 cm </v>
          </cell>
          <cell r="E957" t="str">
            <v>cây</v>
          </cell>
          <cell r="F957">
            <v>452000</v>
          </cell>
        </row>
        <row r="958">
          <cell r="A958" t="str">
            <v>THI26</v>
          </cell>
          <cell r="B958" t="str">
            <v>THI2530</v>
          </cell>
          <cell r="C958" t="str">
            <v>Thị, ĐK gốc 25cm ≤ Φ &lt;30cm</v>
          </cell>
          <cell r="D958" t="str">
            <v xml:space="preserve">Thị,  đường kính 26 cm </v>
          </cell>
          <cell r="E958" t="str">
            <v>cây</v>
          </cell>
          <cell r="F958">
            <v>452000</v>
          </cell>
        </row>
        <row r="959">
          <cell r="A959" t="str">
            <v>THI27</v>
          </cell>
          <cell r="B959" t="str">
            <v>THI2530</v>
          </cell>
          <cell r="C959" t="str">
            <v>Thị, ĐK gốc 25cm ≤ Φ &lt;30cm</v>
          </cell>
          <cell r="D959" t="str">
            <v xml:space="preserve">Thị, đường kính 27 cm </v>
          </cell>
          <cell r="E959" t="str">
            <v>cây</v>
          </cell>
          <cell r="F959">
            <v>452000</v>
          </cell>
        </row>
        <row r="960">
          <cell r="A960" t="str">
            <v>THI28</v>
          </cell>
          <cell r="B960" t="str">
            <v>THI2530</v>
          </cell>
          <cell r="C960" t="str">
            <v>Thị, ĐK gốc 25cm ≤ Φ &lt;30cm</v>
          </cell>
          <cell r="D960" t="str">
            <v xml:space="preserve">Thị, đường kính 28 cm </v>
          </cell>
          <cell r="E960" t="str">
            <v>cây</v>
          </cell>
          <cell r="F960">
            <v>452000</v>
          </cell>
        </row>
        <row r="961">
          <cell r="A961" t="str">
            <v>THI29</v>
          </cell>
          <cell r="B961" t="str">
            <v>THI2530</v>
          </cell>
          <cell r="C961" t="str">
            <v>Thị, ĐK gốc 25cm ≤ Φ &lt;30cm</v>
          </cell>
          <cell r="D961" t="str">
            <v xml:space="preserve">Thị, đường kính 29 cm </v>
          </cell>
          <cell r="E961" t="str">
            <v>cây</v>
          </cell>
          <cell r="F961">
            <v>452000</v>
          </cell>
        </row>
        <row r="962">
          <cell r="A962" t="str">
            <v>THI30</v>
          </cell>
          <cell r="B962" t="str">
            <v>THI3030</v>
          </cell>
          <cell r="C962" t="str">
            <v>Thị, ĐK gốc từ 30 cm trở lên</v>
          </cell>
          <cell r="D962" t="str">
            <v xml:space="preserve">Thị, đường kính 30 cm </v>
          </cell>
          <cell r="E962" t="str">
            <v>cây</v>
          </cell>
          <cell r="F962">
            <v>519000</v>
          </cell>
        </row>
        <row r="963">
          <cell r="A963" t="str">
            <v>THI31</v>
          </cell>
          <cell r="B963" t="str">
            <v>THI3030</v>
          </cell>
          <cell r="C963" t="str">
            <v>Thị, ĐK gốc từ 30 cm trở lên</v>
          </cell>
          <cell r="D963" t="str">
            <v xml:space="preserve">Thị,  đường kính 31 cm </v>
          </cell>
          <cell r="E963" t="str">
            <v>cây</v>
          </cell>
          <cell r="F963">
            <v>519000</v>
          </cell>
        </row>
        <row r="964">
          <cell r="A964" t="str">
            <v>THI32</v>
          </cell>
          <cell r="B964" t="str">
            <v>THI3030</v>
          </cell>
          <cell r="C964" t="str">
            <v>Thị, ĐK gốc từ 30 cm trở lên</v>
          </cell>
          <cell r="D964" t="str">
            <v xml:space="preserve">Thị, đường kính 32 cm </v>
          </cell>
          <cell r="E964" t="str">
            <v>cây</v>
          </cell>
          <cell r="F964">
            <v>519000</v>
          </cell>
        </row>
        <row r="965">
          <cell r="A965" t="str">
            <v>THI33</v>
          </cell>
          <cell r="B965" t="str">
            <v>THI3030</v>
          </cell>
          <cell r="C965" t="str">
            <v>Thị, ĐK gốc từ 30 cm trở lên</v>
          </cell>
          <cell r="D965" t="str">
            <v xml:space="preserve">Thị,  đường kính 33 cm </v>
          </cell>
          <cell r="E965" t="str">
            <v>cây</v>
          </cell>
          <cell r="F965">
            <v>519000</v>
          </cell>
        </row>
        <row r="966">
          <cell r="A966" t="str">
            <v>THI34</v>
          </cell>
          <cell r="B966" t="str">
            <v>THI3030</v>
          </cell>
          <cell r="C966" t="str">
            <v>Thị, ĐK gốc từ 30 cm trở lên</v>
          </cell>
          <cell r="D966" t="str">
            <v xml:space="preserve">Thị,  đường kính 34 cm </v>
          </cell>
          <cell r="E966" t="str">
            <v>cây</v>
          </cell>
          <cell r="F966">
            <v>519000</v>
          </cell>
        </row>
        <row r="967">
          <cell r="A967" t="str">
            <v>THI35</v>
          </cell>
          <cell r="B967" t="str">
            <v>THI3030</v>
          </cell>
          <cell r="C967" t="str">
            <v>Thị, ĐK gốc từ 30 cm trở lên</v>
          </cell>
          <cell r="D967" t="str">
            <v xml:space="preserve">Thị, đường kính 35 cm </v>
          </cell>
          <cell r="E967" t="str">
            <v>cây</v>
          </cell>
          <cell r="F967">
            <v>519000</v>
          </cell>
        </row>
        <row r="968">
          <cell r="A968" t="str">
            <v>THI36</v>
          </cell>
          <cell r="B968" t="str">
            <v>THI3030</v>
          </cell>
          <cell r="C968" t="str">
            <v>Thị, ĐK gốc từ 30 cm trở lên</v>
          </cell>
          <cell r="D968" t="str">
            <v xml:space="preserve">Thị, đường kính 36 cm </v>
          </cell>
          <cell r="E968" t="str">
            <v>cây</v>
          </cell>
          <cell r="F968">
            <v>519000</v>
          </cell>
        </row>
        <row r="969">
          <cell r="A969" t="str">
            <v>THI37</v>
          </cell>
          <cell r="B969" t="str">
            <v>THI3030</v>
          </cell>
          <cell r="C969" t="str">
            <v>Thị, ĐK gốc từ 30 cm trở lên</v>
          </cell>
          <cell r="D969" t="str">
            <v xml:space="preserve">Thị, đường kính 37 cm </v>
          </cell>
          <cell r="E969" t="str">
            <v>cây</v>
          </cell>
          <cell r="F969">
            <v>519000</v>
          </cell>
        </row>
        <row r="970">
          <cell r="A970" t="str">
            <v>THI38</v>
          </cell>
          <cell r="B970" t="str">
            <v>THI3030</v>
          </cell>
          <cell r="C970" t="str">
            <v>Thị, ĐK gốc từ 30 cm trở lên</v>
          </cell>
          <cell r="D970" t="str">
            <v xml:space="preserve">Thị, đường kính 38 cm </v>
          </cell>
          <cell r="E970" t="str">
            <v>cây</v>
          </cell>
          <cell r="F970">
            <v>519000</v>
          </cell>
        </row>
        <row r="971">
          <cell r="A971" t="str">
            <v>THI39</v>
          </cell>
          <cell r="B971" t="str">
            <v>THI3030</v>
          </cell>
          <cell r="C971" t="str">
            <v>Thị, ĐK gốc từ 30 cm trở lên</v>
          </cell>
          <cell r="D971" t="str">
            <v xml:space="preserve">Thị, đường kính 39 cm </v>
          </cell>
          <cell r="E971" t="str">
            <v>cây</v>
          </cell>
          <cell r="F971">
            <v>519000</v>
          </cell>
        </row>
        <row r="972">
          <cell r="A972" t="str">
            <v>THI40</v>
          </cell>
          <cell r="B972" t="str">
            <v>THI3030</v>
          </cell>
          <cell r="C972" t="str">
            <v>Thị, ĐK gốc từ 30 cm trở lên</v>
          </cell>
          <cell r="D972" t="str">
            <v xml:space="preserve">Thị, đường kính 40 cm </v>
          </cell>
          <cell r="E972" t="str">
            <v>cây</v>
          </cell>
          <cell r="F972">
            <v>519000</v>
          </cell>
        </row>
        <row r="973">
          <cell r="A973" t="str">
            <v>SUNGM</v>
          </cell>
          <cell r="B973" t="str">
            <v>SUNGM</v>
          </cell>
          <cell r="C973" t="str">
            <v>Sung, Mới trồng (từ 3 tháng đến dưới 1năm)</v>
          </cell>
          <cell r="D973" t="str">
            <v>Sung, mới trồng từ 3 tháng đến dưới 1 năm tuổi</v>
          </cell>
          <cell r="E973" t="str">
            <v>cây</v>
          </cell>
          <cell r="F973">
            <v>32000</v>
          </cell>
        </row>
        <row r="974">
          <cell r="A974" t="str">
            <v>SUNGM1</v>
          </cell>
          <cell r="B974" t="str">
            <v>SUNGM1</v>
          </cell>
          <cell r="C974" t="str">
            <v>Sung,  Trồng từ 1 năm , cao trên 1m</v>
          </cell>
          <cell r="D974" t="str">
            <v xml:space="preserve">Sung, trồng từ 1 năm tuổi, cao trên 1 m </v>
          </cell>
          <cell r="E974" t="str">
            <v>cây</v>
          </cell>
          <cell r="F974">
            <v>49000</v>
          </cell>
        </row>
        <row r="975">
          <cell r="A975" t="str">
            <v>SUNG1</v>
          </cell>
          <cell r="B975" t="str">
            <v>SUNG1</v>
          </cell>
          <cell r="C975" t="str">
            <v>Sung, ĐK gốc 1cm ≤ Φ &lt;2cm</v>
          </cell>
          <cell r="D975" t="str">
            <v>Sung, đường kính 1 cm</v>
          </cell>
          <cell r="E975" t="str">
            <v>cây</v>
          </cell>
          <cell r="F975">
            <v>66000</v>
          </cell>
        </row>
        <row r="976">
          <cell r="A976" t="str">
            <v>SUNG2</v>
          </cell>
          <cell r="B976" t="str">
            <v>SUNG25</v>
          </cell>
          <cell r="C976" t="str">
            <v>Sung, ĐK gốc 2cm ≤ Φ &lt;5cm</v>
          </cell>
          <cell r="D976" t="str">
            <v>Sung, đường kính 2 cm</v>
          </cell>
          <cell r="E976" t="str">
            <v>cây</v>
          </cell>
          <cell r="F976">
            <v>103000</v>
          </cell>
        </row>
        <row r="977">
          <cell r="A977" t="str">
            <v>SUNG3</v>
          </cell>
          <cell r="B977" t="str">
            <v>SUNG25</v>
          </cell>
          <cell r="C977" t="str">
            <v>Sung, ĐK gốc 2cm ≤ Φ &lt;5cm</v>
          </cell>
          <cell r="D977" t="str">
            <v>Sung, đường kính 3 cm</v>
          </cell>
          <cell r="E977" t="str">
            <v>cây</v>
          </cell>
          <cell r="F977">
            <v>103000</v>
          </cell>
        </row>
        <row r="978">
          <cell r="A978" t="str">
            <v>SUNG4</v>
          </cell>
          <cell r="B978" t="str">
            <v>SUNG25</v>
          </cell>
          <cell r="C978" t="str">
            <v>Sung, ĐK gốc 2cm ≤ Φ &lt;5cm</v>
          </cell>
          <cell r="D978" t="str">
            <v>Sung, đường kính 4 cm</v>
          </cell>
          <cell r="E978" t="str">
            <v>cây</v>
          </cell>
          <cell r="F978">
            <v>103000</v>
          </cell>
        </row>
        <row r="979">
          <cell r="A979" t="str">
            <v>SUNG5</v>
          </cell>
          <cell r="B979" t="str">
            <v>SUNG57</v>
          </cell>
          <cell r="C979" t="str">
            <v>Sung, ĐK gốc 5cm ≤ Φ &lt;7cm</v>
          </cell>
          <cell r="D979" t="str">
            <v>Sung, đường kính 5 cm</v>
          </cell>
          <cell r="E979" t="str">
            <v>cây</v>
          </cell>
          <cell r="F979">
            <v>140000</v>
          </cell>
        </row>
        <row r="980">
          <cell r="A980" t="str">
            <v>SUNG6</v>
          </cell>
          <cell r="B980" t="str">
            <v>SUNG57</v>
          </cell>
          <cell r="C980" t="str">
            <v>Sung, ĐK gốc 5cm ≤ Φ &lt;7cm</v>
          </cell>
          <cell r="D980" t="str">
            <v>Sung, đường kính 6 cm</v>
          </cell>
          <cell r="E980" t="str">
            <v>cây</v>
          </cell>
          <cell r="F980">
            <v>140000</v>
          </cell>
        </row>
        <row r="981">
          <cell r="A981" t="str">
            <v>SUNG7</v>
          </cell>
          <cell r="B981" t="str">
            <v>SUNG79</v>
          </cell>
          <cell r="C981" t="str">
            <v>Sung, ĐK gốc 7cm ≤ Φ &lt;9cm</v>
          </cell>
          <cell r="D981" t="str">
            <v>Sung,  đường kính 7 cm</v>
          </cell>
          <cell r="E981" t="str">
            <v>cây</v>
          </cell>
          <cell r="F981">
            <v>177000</v>
          </cell>
        </row>
        <row r="982">
          <cell r="A982" t="str">
            <v>SUNG8</v>
          </cell>
          <cell r="B982" t="str">
            <v>SUNG79</v>
          </cell>
          <cell r="C982" t="str">
            <v>Sung, ĐK gốc 7cm ≤ Φ &lt;9cm</v>
          </cell>
          <cell r="D982" t="str">
            <v>Sung, đường kính 8 cm</v>
          </cell>
          <cell r="E982" t="str">
            <v>cây</v>
          </cell>
          <cell r="F982">
            <v>177000</v>
          </cell>
        </row>
        <row r="983">
          <cell r="A983" t="str">
            <v>SUNG9</v>
          </cell>
          <cell r="B983" t="str">
            <v>SUNG912</v>
          </cell>
          <cell r="C983" t="str">
            <v>Sung, ĐK gốc 9cm ≤ Φ &lt;12cm</v>
          </cell>
          <cell r="D983" t="str">
            <v>Sung, đường kính 9 cm</v>
          </cell>
          <cell r="E983" t="str">
            <v>cây</v>
          </cell>
          <cell r="F983">
            <v>214000</v>
          </cell>
        </row>
        <row r="984">
          <cell r="A984" t="str">
            <v>SUNG10</v>
          </cell>
          <cell r="B984" t="str">
            <v>SUNG912</v>
          </cell>
          <cell r="C984" t="str">
            <v>Sung, ĐK gốc 9cm ≤ Φ &lt;12cm</v>
          </cell>
          <cell r="D984" t="str">
            <v>Sung, đường kính 10 cm</v>
          </cell>
          <cell r="E984" t="str">
            <v>cây</v>
          </cell>
          <cell r="F984">
            <v>214000</v>
          </cell>
        </row>
        <row r="985">
          <cell r="A985" t="str">
            <v>SUNG11</v>
          </cell>
          <cell r="B985" t="str">
            <v>SUNG912</v>
          </cell>
          <cell r="C985" t="str">
            <v>Sung, ĐK gốc 9cm ≤ Φ &lt;12cm</v>
          </cell>
          <cell r="D985" t="str">
            <v>Sung,  đường kính 11 cm</v>
          </cell>
          <cell r="E985" t="str">
            <v>cây</v>
          </cell>
          <cell r="F985">
            <v>214000</v>
          </cell>
        </row>
        <row r="986">
          <cell r="A986" t="str">
            <v>SUNG12</v>
          </cell>
          <cell r="B986" t="str">
            <v>SUNG1215</v>
          </cell>
          <cell r="C986" t="str">
            <v>Sung, ĐK gốc 12cm ≤ Φ &lt;15cm</v>
          </cell>
          <cell r="D986" t="str">
            <v>Sung,  đường kính 12 cm</v>
          </cell>
          <cell r="E986" t="str">
            <v>cây</v>
          </cell>
          <cell r="F986">
            <v>251000</v>
          </cell>
        </row>
        <row r="987">
          <cell r="A987" t="str">
            <v>SUNG13</v>
          </cell>
          <cell r="B987" t="str">
            <v>SUNG1215</v>
          </cell>
          <cell r="C987" t="str">
            <v>Sung, ĐK gốc 12cm ≤ Φ &lt;15cm</v>
          </cell>
          <cell r="D987" t="str">
            <v>Sung,  đường kính 13 cm</v>
          </cell>
          <cell r="E987" t="str">
            <v>cây</v>
          </cell>
          <cell r="F987">
            <v>251000</v>
          </cell>
        </row>
        <row r="988">
          <cell r="A988" t="str">
            <v>SUNG14</v>
          </cell>
          <cell r="B988" t="str">
            <v>SUNG1215</v>
          </cell>
          <cell r="C988" t="str">
            <v>Sung, ĐK gốc 12cm ≤ Φ &lt;15cm</v>
          </cell>
          <cell r="D988" t="str">
            <v>Sung,  đường kính 14 cm</v>
          </cell>
          <cell r="E988" t="str">
            <v>cây</v>
          </cell>
          <cell r="F988">
            <v>251000</v>
          </cell>
        </row>
        <row r="989">
          <cell r="A989" t="str">
            <v>SUNG15</v>
          </cell>
          <cell r="B989" t="str">
            <v>SUNG1520</v>
          </cell>
          <cell r="C989" t="str">
            <v>Sung, ĐK gốc 15cm ≤ Φ &lt;20cm</v>
          </cell>
          <cell r="D989" t="str">
            <v>Sung, đường kính 15 cm</v>
          </cell>
          <cell r="E989" t="str">
            <v>cây</v>
          </cell>
          <cell r="F989">
            <v>318000</v>
          </cell>
        </row>
        <row r="990">
          <cell r="A990" t="str">
            <v>SUNG16</v>
          </cell>
          <cell r="B990" t="str">
            <v>SUNG1520</v>
          </cell>
          <cell r="C990" t="str">
            <v>Sung, ĐK gốc 15cm ≤ Φ &lt;20cm</v>
          </cell>
          <cell r="D990" t="str">
            <v>Sung, đường kính 16 cm</v>
          </cell>
          <cell r="E990" t="str">
            <v>cây</v>
          </cell>
          <cell r="F990">
            <v>318000</v>
          </cell>
        </row>
        <row r="991">
          <cell r="A991" t="str">
            <v>SUNG17</v>
          </cell>
          <cell r="B991" t="str">
            <v>SUNG1520</v>
          </cell>
          <cell r="C991" t="str">
            <v>Sung, ĐK gốc 15cm ≤ Φ &lt;20cm</v>
          </cell>
          <cell r="D991" t="str">
            <v>Sung, đường kính 17 cm</v>
          </cell>
          <cell r="E991" t="str">
            <v>cây</v>
          </cell>
          <cell r="F991">
            <v>318000</v>
          </cell>
        </row>
        <row r="992">
          <cell r="A992" t="str">
            <v>SUNG18</v>
          </cell>
          <cell r="B992" t="str">
            <v>SUNG1520</v>
          </cell>
          <cell r="C992" t="str">
            <v>Sung, ĐK gốc 15cm ≤ Φ &lt;20cm</v>
          </cell>
          <cell r="D992" t="str">
            <v>Sung,  đường kính 18 cm</v>
          </cell>
          <cell r="E992" t="str">
            <v>cây</v>
          </cell>
          <cell r="F992">
            <v>318000</v>
          </cell>
        </row>
        <row r="993">
          <cell r="A993" t="str">
            <v>SUNG19</v>
          </cell>
          <cell r="B993" t="str">
            <v>SUNG1520</v>
          </cell>
          <cell r="C993" t="str">
            <v>Sung, ĐK gốc 15cm ≤ Φ &lt;20cm</v>
          </cell>
          <cell r="D993" t="str">
            <v>Sung,  đường kính 19 cm</v>
          </cell>
          <cell r="E993" t="str">
            <v>cây</v>
          </cell>
          <cell r="F993">
            <v>318000</v>
          </cell>
        </row>
        <row r="994">
          <cell r="A994" t="str">
            <v>SUNG20</v>
          </cell>
          <cell r="B994" t="str">
            <v>SUNG2025</v>
          </cell>
          <cell r="C994" t="str">
            <v>Sung, ĐK gốc 20cm ≤ Φ &lt;25cm</v>
          </cell>
          <cell r="D994" t="str">
            <v xml:space="preserve">Sung, đường kính 20 cm </v>
          </cell>
          <cell r="E994" t="str">
            <v>cây</v>
          </cell>
          <cell r="F994">
            <v>385000</v>
          </cell>
        </row>
        <row r="995">
          <cell r="A995" t="str">
            <v>SUNG21</v>
          </cell>
          <cell r="B995" t="str">
            <v>SUNG2025</v>
          </cell>
          <cell r="C995" t="str">
            <v>Sung, ĐK gốc 20cm ≤ Φ &lt;25cm</v>
          </cell>
          <cell r="D995" t="str">
            <v xml:space="preserve">Sung, đường kính 21 cm </v>
          </cell>
          <cell r="E995" t="str">
            <v>cây</v>
          </cell>
          <cell r="F995">
            <v>385000</v>
          </cell>
        </row>
        <row r="996">
          <cell r="A996" t="str">
            <v>SUNG22</v>
          </cell>
          <cell r="B996" t="str">
            <v>SUNG2025</v>
          </cell>
          <cell r="C996" t="str">
            <v>Sung, ĐK gốc 20cm ≤ Φ &lt;25cm</v>
          </cell>
          <cell r="D996" t="str">
            <v xml:space="preserve">Sung, đường kính 22 cm </v>
          </cell>
          <cell r="E996" t="str">
            <v>cây</v>
          </cell>
          <cell r="F996">
            <v>385000</v>
          </cell>
        </row>
        <row r="997">
          <cell r="A997" t="str">
            <v>SUNG23</v>
          </cell>
          <cell r="B997" t="str">
            <v>SUNG2025</v>
          </cell>
          <cell r="C997" t="str">
            <v>Sung, ĐK gốc 20cm ≤ Φ &lt;25cm</v>
          </cell>
          <cell r="D997" t="str">
            <v xml:space="preserve">Sung,  đường kính 23 cm </v>
          </cell>
          <cell r="E997" t="str">
            <v>cây</v>
          </cell>
          <cell r="F997">
            <v>385000</v>
          </cell>
        </row>
        <row r="998">
          <cell r="A998" t="str">
            <v>SUNG24</v>
          </cell>
          <cell r="B998" t="str">
            <v>SUNG2025</v>
          </cell>
          <cell r="C998" t="str">
            <v>Sung, ĐK gốc 20cm ≤ Φ &lt;25cm</v>
          </cell>
          <cell r="D998" t="str">
            <v xml:space="preserve">Sung,  đường kính 24 cm </v>
          </cell>
          <cell r="E998" t="str">
            <v>cây</v>
          </cell>
          <cell r="F998">
            <v>385000</v>
          </cell>
        </row>
        <row r="999">
          <cell r="A999" t="str">
            <v>SUNG25</v>
          </cell>
          <cell r="B999" t="str">
            <v>SUNG2530</v>
          </cell>
          <cell r="C999" t="str">
            <v>Sung, ĐK gốc 25cm ≤ Φ &lt;30cm</v>
          </cell>
          <cell r="D999" t="str">
            <v xml:space="preserve">Sung, đường kính 25 cm </v>
          </cell>
          <cell r="E999" t="str">
            <v>cây</v>
          </cell>
          <cell r="F999">
            <v>452000</v>
          </cell>
        </row>
        <row r="1000">
          <cell r="A1000" t="str">
            <v>SUNG26</v>
          </cell>
          <cell r="B1000" t="str">
            <v>SUNG2530</v>
          </cell>
          <cell r="C1000" t="str">
            <v>Sung, ĐK gốc 25cm ≤ Φ &lt;30cm</v>
          </cell>
          <cell r="D1000" t="str">
            <v xml:space="preserve">Sung,  đường kính 26 cm </v>
          </cell>
          <cell r="E1000" t="str">
            <v>cây</v>
          </cell>
          <cell r="F1000">
            <v>452000</v>
          </cell>
        </row>
        <row r="1001">
          <cell r="A1001" t="str">
            <v>SUNG27</v>
          </cell>
          <cell r="B1001" t="str">
            <v>SUNG2530</v>
          </cell>
          <cell r="C1001" t="str">
            <v>Sung, ĐK gốc 25cm ≤ Φ &lt;30cm</v>
          </cell>
          <cell r="D1001" t="str">
            <v xml:space="preserve">Sung,  đường kính 27 cm </v>
          </cell>
          <cell r="E1001" t="str">
            <v>cây</v>
          </cell>
          <cell r="F1001">
            <v>452000</v>
          </cell>
        </row>
        <row r="1002">
          <cell r="A1002" t="str">
            <v>SUNG28</v>
          </cell>
          <cell r="B1002" t="str">
            <v>SUNG2530</v>
          </cell>
          <cell r="C1002" t="str">
            <v>Sung, ĐK gốc 25cm ≤ Φ &lt;30cm</v>
          </cell>
          <cell r="D1002" t="str">
            <v xml:space="preserve">Sung, đường kính 28 cm </v>
          </cell>
          <cell r="E1002" t="str">
            <v>cây</v>
          </cell>
          <cell r="F1002">
            <v>452000</v>
          </cell>
        </row>
        <row r="1003">
          <cell r="A1003" t="str">
            <v>SUNG29</v>
          </cell>
          <cell r="B1003" t="str">
            <v>SUNG2530</v>
          </cell>
          <cell r="C1003" t="str">
            <v>Sung, ĐK gốc 25cm ≤ Φ &lt;30cm</v>
          </cell>
          <cell r="D1003" t="str">
            <v xml:space="preserve">Sung, đường kính 29 cm </v>
          </cell>
          <cell r="E1003" t="str">
            <v>cây</v>
          </cell>
          <cell r="F1003">
            <v>452000</v>
          </cell>
        </row>
        <row r="1004">
          <cell r="A1004" t="str">
            <v>SUNG30</v>
          </cell>
          <cell r="B1004" t="str">
            <v>SUNG3030</v>
          </cell>
          <cell r="C1004" t="str">
            <v>Sung, ĐK gốc từ 30 cm trở lên</v>
          </cell>
          <cell r="D1004" t="str">
            <v xml:space="preserve">Sung, đường kính 30 cm </v>
          </cell>
          <cell r="E1004" t="str">
            <v>cây</v>
          </cell>
          <cell r="F1004">
            <v>519000</v>
          </cell>
        </row>
        <row r="1005">
          <cell r="A1005" t="str">
            <v>SUNG31</v>
          </cell>
          <cell r="B1005" t="str">
            <v>SUNG3030</v>
          </cell>
          <cell r="C1005" t="str">
            <v>Sung, ĐK gốc từ 30 cm trở lên</v>
          </cell>
          <cell r="D1005" t="str">
            <v xml:space="preserve">Sung, đường kính 31 cm </v>
          </cell>
          <cell r="E1005" t="str">
            <v>cây</v>
          </cell>
          <cell r="F1005">
            <v>519000</v>
          </cell>
        </row>
        <row r="1006">
          <cell r="A1006" t="str">
            <v>SUNG32</v>
          </cell>
          <cell r="B1006" t="str">
            <v>SUNG3030</v>
          </cell>
          <cell r="C1006" t="str">
            <v>Sung, ĐK gốc từ 30 cm trở lên</v>
          </cell>
          <cell r="D1006" t="str">
            <v xml:space="preserve">Sung, đường kính 32 cm </v>
          </cell>
          <cell r="E1006" t="str">
            <v>cây</v>
          </cell>
          <cell r="F1006">
            <v>519000</v>
          </cell>
        </row>
        <row r="1007">
          <cell r="A1007" t="str">
            <v>SUNG33</v>
          </cell>
          <cell r="B1007" t="str">
            <v>SUNG3030</v>
          </cell>
          <cell r="C1007" t="str">
            <v>Sung, ĐK gốc từ 30 cm trở lên</v>
          </cell>
          <cell r="D1007" t="str">
            <v xml:space="preserve">Sung, đường kính 33 cm </v>
          </cell>
          <cell r="E1007" t="str">
            <v>cây</v>
          </cell>
          <cell r="F1007">
            <v>519000</v>
          </cell>
        </row>
        <row r="1008">
          <cell r="A1008" t="str">
            <v>SUNG34</v>
          </cell>
          <cell r="B1008" t="str">
            <v>SUNG3030</v>
          </cell>
          <cell r="C1008" t="str">
            <v>Sung, ĐK gốc từ 30 cm trở lên</v>
          </cell>
          <cell r="D1008" t="str">
            <v xml:space="preserve">Sung, đường kính 34 cm </v>
          </cell>
          <cell r="E1008" t="str">
            <v>cây</v>
          </cell>
          <cell r="F1008">
            <v>519000</v>
          </cell>
        </row>
        <row r="1009">
          <cell r="A1009" t="str">
            <v>SUNG35</v>
          </cell>
          <cell r="B1009" t="str">
            <v>SUNG3030</v>
          </cell>
          <cell r="C1009" t="str">
            <v>Sung, ĐK gốc từ 30 cm trở lên</v>
          </cell>
          <cell r="D1009" t="str">
            <v xml:space="preserve">Sung, đường kính 35 cm </v>
          </cell>
          <cell r="E1009" t="str">
            <v>cây</v>
          </cell>
          <cell r="F1009">
            <v>519000</v>
          </cell>
        </row>
        <row r="1010">
          <cell r="A1010" t="str">
            <v>SUNG36</v>
          </cell>
          <cell r="B1010" t="str">
            <v>SUNG3030</v>
          </cell>
          <cell r="C1010" t="str">
            <v>Sung, ĐK gốc từ 30 cm trở lên</v>
          </cell>
          <cell r="D1010" t="str">
            <v xml:space="preserve">Sung, đường kính 36 cm </v>
          </cell>
          <cell r="E1010" t="str">
            <v>cây</v>
          </cell>
          <cell r="F1010">
            <v>519000</v>
          </cell>
        </row>
        <row r="1011">
          <cell r="A1011" t="str">
            <v>SUNG37</v>
          </cell>
          <cell r="B1011" t="str">
            <v>SUNG3030</v>
          </cell>
          <cell r="C1011" t="str">
            <v>Sung, ĐK gốc từ 30 cm trở lên</v>
          </cell>
          <cell r="D1011" t="str">
            <v xml:space="preserve">Sung, đường kính 37 cm </v>
          </cell>
          <cell r="E1011" t="str">
            <v>cây</v>
          </cell>
          <cell r="F1011">
            <v>519000</v>
          </cell>
        </row>
        <row r="1012">
          <cell r="A1012" t="str">
            <v>SUNG38</v>
          </cell>
          <cell r="B1012" t="str">
            <v>SUNG3030</v>
          </cell>
          <cell r="C1012" t="str">
            <v>Sung, ĐK gốc từ 30 cm trở lên</v>
          </cell>
          <cell r="D1012" t="str">
            <v xml:space="preserve">Sung,  đường kính 38 cm </v>
          </cell>
          <cell r="E1012" t="str">
            <v>cây</v>
          </cell>
          <cell r="F1012">
            <v>519000</v>
          </cell>
        </row>
        <row r="1013">
          <cell r="A1013" t="str">
            <v>SUNG39</v>
          </cell>
          <cell r="B1013" t="str">
            <v>SUNG3030</v>
          </cell>
          <cell r="C1013" t="str">
            <v>Sung, ĐK gốc từ 30 cm trở lên</v>
          </cell>
          <cell r="D1013" t="str">
            <v xml:space="preserve">Sung, đường kính 39 cm </v>
          </cell>
          <cell r="E1013" t="str">
            <v>cây</v>
          </cell>
          <cell r="F1013">
            <v>519000</v>
          </cell>
        </row>
        <row r="1014">
          <cell r="A1014" t="str">
            <v>SUNG40</v>
          </cell>
          <cell r="B1014" t="str">
            <v>SUNG3030</v>
          </cell>
          <cell r="C1014" t="str">
            <v>Sung, ĐK gốc từ 30 cm trở lên</v>
          </cell>
          <cell r="D1014" t="str">
            <v xml:space="preserve">Sung, đường kính 40 cm </v>
          </cell>
          <cell r="E1014" t="str">
            <v>cây</v>
          </cell>
          <cell r="F1014">
            <v>519000</v>
          </cell>
        </row>
        <row r="1015">
          <cell r="A1015" t="str">
            <v>VOIM</v>
          </cell>
          <cell r="B1015" t="str">
            <v>VOIM</v>
          </cell>
          <cell r="C1015" t="str">
            <v>Vối, Mới trồng (từ 3 tháng đến dưới 1năm)</v>
          </cell>
          <cell r="D1015" t="str">
            <v>Vối, mới trồng từ 3 tháng đến dưới 1 năm tuổi</v>
          </cell>
          <cell r="E1015" t="str">
            <v>cây</v>
          </cell>
          <cell r="F1015">
            <v>32000</v>
          </cell>
        </row>
        <row r="1016">
          <cell r="A1016" t="str">
            <v>VOIM1</v>
          </cell>
          <cell r="B1016" t="str">
            <v>VOIM1</v>
          </cell>
          <cell r="C1016" t="str">
            <v>Vối, Trồng từ 1 năm , cao trên 1m</v>
          </cell>
          <cell r="D1016" t="str">
            <v xml:space="preserve">Vối, trồng từ 1 năm tuổi, cao trên 1 m </v>
          </cell>
          <cell r="E1016" t="str">
            <v>cây</v>
          </cell>
          <cell r="F1016">
            <v>49000</v>
          </cell>
        </row>
        <row r="1017">
          <cell r="A1017" t="str">
            <v>VOI1</v>
          </cell>
          <cell r="B1017" t="str">
            <v>VOI1</v>
          </cell>
          <cell r="C1017" t="str">
            <v>Vối, ĐK gốc 1cm ≤ Φ &lt;2cm</v>
          </cell>
          <cell r="D1017" t="str">
            <v>Vối, đường kính 1 cm</v>
          </cell>
          <cell r="E1017" t="str">
            <v>cây</v>
          </cell>
          <cell r="F1017">
            <v>66000</v>
          </cell>
        </row>
        <row r="1018">
          <cell r="A1018" t="str">
            <v>VOI2</v>
          </cell>
          <cell r="B1018" t="str">
            <v>VOI25</v>
          </cell>
          <cell r="C1018" t="str">
            <v>Vối, ĐK gốc 2cm ≤ Φ &lt;5cm</v>
          </cell>
          <cell r="D1018" t="str">
            <v>Vối,  đường kính 2 cm</v>
          </cell>
          <cell r="E1018" t="str">
            <v>cây</v>
          </cell>
          <cell r="F1018">
            <v>103000</v>
          </cell>
        </row>
        <row r="1019">
          <cell r="A1019" t="str">
            <v>VOI3</v>
          </cell>
          <cell r="B1019" t="str">
            <v>VOI25</v>
          </cell>
          <cell r="C1019" t="str">
            <v>Vối, ĐK gốc 2cm ≤ Φ &lt;5cm</v>
          </cell>
          <cell r="D1019" t="str">
            <v>Vối, đường kính 3 cm</v>
          </cell>
          <cell r="E1019" t="str">
            <v>cây</v>
          </cell>
          <cell r="F1019">
            <v>103000</v>
          </cell>
        </row>
        <row r="1020">
          <cell r="A1020" t="str">
            <v>VOI4</v>
          </cell>
          <cell r="B1020" t="str">
            <v>VOI25</v>
          </cell>
          <cell r="C1020" t="str">
            <v>Vối, ĐK gốc 2cm ≤ Φ &lt;5cm</v>
          </cell>
          <cell r="D1020" t="str">
            <v>Vối,  đường kính 4 cm</v>
          </cell>
          <cell r="E1020" t="str">
            <v>cây</v>
          </cell>
          <cell r="F1020">
            <v>103000</v>
          </cell>
        </row>
        <row r="1021">
          <cell r="A1021" t="str">
            <v>VOI5</v>
          </cell>
          <cell r="B1021" t="str">
            <v>VOI57</v>
          </cell>
          <cell r="C1021" t="str">
            <v>Vối, ĐK gốc 5cm ≤ Φ &lt;7cm</v>
          </cell>
          <cell r="D1021" t="str">
            <v>Vối, đường kính 5 cm</v>
          </cell>
          <cell r="E1021" t="str">
            <v>cây</v>
          </cell>
          <cell r="F1021">
            <v>140000</v>
          </cell>
        </row>
        <row r="1022">
          <cell r="A1022" t="str">
            <v>VOI6</v>
          </cell>
          <cell r="B1022" t="str">
            <v>VOI57</v>
          </cell>
          <cell r="C1022" t="str">
            <v>Vối, ĐK gốc 5cm ≤ Φ &lt;7cm</v>
          </cell>
          <cell r="D1022" t="str">
            <v>Vối, đường kính 6 cm</v>
          </cell>
          <cell r="E1022" t="str">
            <v>cây</v>
          </cell>
          <cell r="F1022">
            <v>140000</v>
          </cell>
        </row>
        <row r="1023">
          <cell r="A1023" t="str">
            <v>VOI7</v>
          </cell>
          <cell r="B1023" t="str">
            <v>VOI79</v>
          </cell>
          <cell r="C1023" t="str">
            <v>Vối, ĐK gốc 7cm ≤ Φ &lt;9cm</v>
          </cell>
          <cell r="D1023" t="str">
            <v>Vối, đường kính 7 cm</v>
          </cell>
          <cell r="E1023" t="str">
            <v>cây</v>
          </cell>
          <cell r="F1023">
            <v>177000</v>
          </cell>
        </row>
        <row r="1024">
          <cell r="A1024" t="str">
            <v>VOI8</v>
          </cell>
          <cell r="B1024" t="str">
            <v>VOI79</v>
          </cell>
          <cell r="C1024" t="str">
            <v>Vối, ĐK gốc 7cm ≤ Φ &lt;9cm</v>
          </cell>
          <cell r="D1024" t="str">
            <v>Vối, đường kính 8 cm</v>
          </cell>
          <cell r="E1024" t="str">
            <v>cây</v>
          </cell>
          <cell r="F1024">
            <v>177000</v>
          </cell>
        </row>
        <row r="1025">
          <cell r="A1025" t="str">
            <v>VOI9</v>
          </cell>
          <cell r="B1025" t="str">
            <v>VOI912</v>
          </cell>
          <cell r="C1025" t="str">
            <v>Vối, ĐK gốc 9cm ≤ Φ &lt;12cm</v>
          </cell>
          <cell r="D1025" t="str">
            <v>Vối, đường kính 9 cm</v>
          </cell>
          <cell r="E1025" t="str">
            <v>cây</v>
          </cell>
          <cell r="F1025">
            <v>214000</v>
          </cell>
        </row>
        <row r="1026">
          <cell r="A1026" t="str">
            <v>VOI10</v>
          </cell>
          <cell r="B1026" t="str">
            <v>VOI912</v>
          </cell>
          <cell r="C1026" t="str">
            <v>Vối, ĐK gốc 9cm ≤ Φ &lt;12cm</v>
          </cell>
          <cell r="D1026" t="str">
            <v>Vối, đường kính 10 cm</v>
          </cell>
          <cell r="E1026" t="str">
            <v>cây</v>
          </cell>
          <cell r="F1026">
            <v>214000</v>
          </cell>
        </row>
        <row r="1027">
          <cell r="A1027" t="str">
            <v>VOI11</v>
          </cell>
          <cell r="B1027" t="str">
            <v>VOI912</v>
          </cell>
          <cell r="C1027" t="str">
            <v>Vối, ĐK gốc 9cm ≤ Φ &lt;12cm</v>
          </cell>
          <cell r="D1027" t="str">
            <v>Vối, đường kính 11 cm</v>
          </cell>
          <cell r="E1027" t="str">
            <v>cây</v>
          </cell>
          <cell r="F1027">
            <v>214000</v>
          </cell>
        </row>
        <row r="1028">
          <cell r="A1028" t="str">
            <v>VOI12</v>
          </cell>
          <cell r="B1028" t="str">
            <v>VOI1215</v>
          </cell>
          <cell r="C1028" t="str">
            <v>Vối, ĐK gốc 12cm ≤ Φ &lt;15cm</v>
          </cell>
          <cell r="D1028" t="str">
            <v>Vối, đường kính 12 cm</v>
          </cell>
          <cell r="E1028" t="str">
            <v>cây</v>
          </cell>
          <cell r="F1028">
            <v>251000</v>
          </cell>
        </row>
        <row r="1029">
          <cell r="A1029" t="str">
            <v>VOI13</v>
          </cell>
          <cell r="B1029" t="str">
            <v>VOI1215</v>
          </cell>
          <cell r="C1029" t="str">
            <v>Vối, ĐK gốc 12cm ≤ Φ &lt;15cm</v>
          </cell>
          <cell r="D1029" t="str">
            <v>Vối, đường kính 13 cm</v>
          </cell>
          <cell r="E1029" t="str">
            <v>cây</v>
          </cell>
          <cell r="F1029">
            <v>251000</v>
          </cell>
        </row>
        <row r="1030">
          <cell r="A1030" t="str">
            <v>VOI14</v>
          </cell>
          <cell r="B1030" t="str">
            <v>VOI1215</v>
          </cell>
          <cell r="C1030" t="str">
            <v>Vối, ĐK gốc 12cm ≤ Φ &lt;15cm</v>
          </cell>
          <cell r="D1030" t="str">
            <v>Vối, đường kính 14 cm</v>
          </cell>
          <cell r="E1030" t="str">
            <v>cây</v>
          </cell>
          <cell r="F1030">
            <v>251000</v>
          </cell>
        </row>
        <row r="1031">
          <cell r="A1031" t="str">
            <v>VOI15</v>
          </cell>
          <cell r="B1031" t="str">
            <v>VOI1520</v>
          </cell>
          <cell r="C1031" t="str">
            <v>Vối, ĐK gốc 15cm ≤ Φ &lt;20cm</v>
          </cell>
          <cell r="D1031" t="str">
            <v>Vối, đường kính 15 cm</v>
          </cell>
          <cell r="E1031" t="str">
            <v>cây</v>
          </cell>
          <cell r="F1031">
            <v>318000</v>
          </cell>
        </row>
        <row r="1032">
          <cell r="A1032" t="str">
            <v>VOI16</v>
          </cell>
          <cell r="B1032" t="str">
            <v>VOI1520</v>
          </cell>
          <cell r="C1032" t="str">
            <v>Vối, ĐK gốc 15cm ≤ Φ &lt;20cm</v>
          </cell>
          <cell r="D1032" t="str">
            <v>Vối, đường kính 16 cm</v>
          </cell>
          <cell r="E1032" t="str">
            <v>cây</v>
          </cell>
          <cell r="F1032">
            <v>318000</v>
          </cell>
        </row>
        <row r="1033">
          <cell r="A1033" t="str">
            <v>VOI17</v>
          </cell>
          <cell r="B1033" t="str">
            <v>VOI1520</v>
          </cell>
          <cell r="C1033" t="str">
            <v>Vối, ĐK gốc 15cm ≤ Φ &lt;20cm</v>
          </cell>
          <cell r="D1033" t="str">
            <v>Vối, đường kính 17 cm</v>
          </cell>
          <cell r="E1033" t="str">
            <v>cây</v>
          </cell>
          <cell r="F1033">
            <v>318000</v>
          </cell>
        </row>
        <row r="1034">
          <cell r="A1034" t="str">
            <v>VOI18</v>
          </cell>
          <cell r="B1034" t="str">
            <v>VOI1520</v>
          </cell>
          <cell r="C1034" t="str">
            <v>Vối, ĐK gốc 15cm ≤ Φ &lt;20cm</v>
          </cell>
          <cell r="D1034" t="str">
            <v>Vối, đường kính 18 cm</v>
          </cell>
          <cell r="E1034" t="str">
            <v>cây</v>
          </cell>
          <cell r="F1034">
            <v>318000</v>
          </cell>
        </row>
        <row r="1035">
          <cell r="A1035" t="str">
            <v>VOI19</v>
          </cell>
          <cell r="B1035" t="str">
            <v>VOI1520</v>
          </cell>
          <cell r="C1035" t="str">
            <v>Vối, ĐK gốc 15cm ≤ Φ &lt;20cm</v>
          </cell>
          <cell r="D1035" t="str">
            <v>Vối, đường kính 19 cm</v>
          </cell>
          <cell r="E1035" t="str">
            <v>cây</v>
          </cell>
          <cell r="F1035">
            <v>318000</v>
          </cell>
        </row>
        <row r="1036">
          <cell r="A1036" t="str">
            <v>VOI20</v>
          </cell>
          <cell r="B1036" t="str">
            <v>VOI2025</v>
          </cell>
          <cell r="C1036" t="str">
            <v>Vối, ĐK gốc 20cm ≤ Φ &lt;25cm</v>
          </cell>
          <cell r="D1036" t="str">
            <v xml:space="preserve">Vối, đường kính 20 cm </v>
          </cell>
          <cell r="E1036" t="str">
            <v>cây</v>
          </cell>
          <cell r="F1036">
            <v>385000</v>
          </cell>
        </row>
        <row r="1037">
          <cell r="A1037" t="str">
            <v>VOI21</v>
          </cell>
          <cell r="B1037" t="str">
            <v>VOI2025</v>
          </cell>
          <cell r="C1037" t="str">
            <v>Vối, ĐK gốc 20cm ≤ Φ &lt;25cm</v>
          </cell>
          <cell r="D1037" t="str">
            <v xml:space="preserve">Vối, đường kính 21 cm </v>
          </cell>
          <cell r="E1037" t="str">
            <v>cây</v>
          </cell>
          <cell r="F1037">
            <v>385000</v>
          </cell>
        </row>
        <row r="1038">
          <cell r="A1038" t="str">
            <v>VOI22</v>
          </cell>
          <cell r="B1038" t="str">
            <v>VOI2025</v>
          </cell>
          <cell r="C1038" t="str">
            <v>Vối, ĐK gốc 20cm ≤ Φ &lt;25cm</v>
          </cell>
          <cell r="D1038" t="str">
            <v xml:space="preserve">Vối, đường kính 22 cm </v>
          </cell>
          <cell r="E1038" t="str">
            <v>cây</v>
          </cell>
          <cell r="F1038">
            <v>385000</v>
          </cell>
        </row>
        <row r="1039">
          <cell r="A1039" t="str">
            <v>VOI23</v>
          </cell>
          <cell r="B1039" t="str">
            <v>VOI2025</v>
          </cell>
          <cell r="C1039" t="str">
            <v>Vối, ĐK gốc 20cm ≤ Φ &lt;25cm</v>
          </cell>
          <cell r="D1039" t="str">
            <v xml:space="preserve">Vối, đường kính 23 cm </v>
          </cell>
          <cell r="E1039" t="str">
            <v>cây</v>
          </cell>
          <cell r="F1039">
            <v>385000</v>
          </cell>
        </row>
        <row r="1040">
          <cell r="A1040" t="str">
            <v>VOI24</v>
          </cell>
          <cell r="B1040" t="str">
            <v>VOI2025</v>
          </cell>
          <cell r="C1040" t="str">
            <v>Vối, ĐK gốc 20cm ≤ Φ &lt;25cm</v>
          </cell>
          <cell r="D1040" t="str">
            <v xml:space="preserve">Vối, đường kính 24 cm </v>
          </cell>
          <cell r="E1040" t="str">
            <v>cây</v>
          </cell>
          <cell r="F1040">
            <v>385000</v>
          </cell>
        </row>
        <row r="1041">
          <cell r="A1041" t="str">
            <v>VOI25</v>
          </cell>
          <cell r="B1041" t="str">
            <v>VOI2530</v>
          </cell>
          <cell r="C1041" t="str">
            <v>Vối, ĐK gốc 25cm ≤ Φ &lt;30cm</v>
          </cell>
          <cell r="D1041" t="str">
            <v xml:space="preserve">Vối,  đường kính 25 cm </v>
          </cell>
          <cell r="E1041" t="str">
            <v>cây</v>
          </cell>
          <cell r="F1041">
            <v>452000</v>
          </cell>
        </row>
        <row r="1042">
          <cell r="A1042" t="str">
            <v>VOI26</v>
          </cell>
          <cell r="B1042" t="str">
            <v>VOI2530</v>
          </cell>
          <cell r="C1042" t="str">
            <v>Vối, ĐK gốc 25cm ≤ Φ &lt;30cm</v>
          </cell>
          <cell r="D1042" t="str">
            <v xml:space="preserve">Vối, đường kính 26 cm </v>
          </cell>
          <cell r="E1042" t="str">
            <v>cây</v>
          </cell>
          <cell r="F1042">
            <v>452000</v>
          </cell>
        </row>
        <row r="1043">
          <cell r="A1043" t="str">
            <v>VOI27</v>
          </cell>
          <cell r="B1043" t="str">
            <v>VOI2530</v>
          </cell>
          <cell r="C1043" t="str">
            <v>Vối, ĐK gốc 25cm ≤ Φ &lt;30cm</v>
          </cell>
          <cell r="D1043" t="str">
            <v xml:space="preserve">Vối, đường kính 27 cm </v>
          </cell>
          <cell r="E1043" t="str">
            <v>cây</v>
          </cell>
          <cell r="F1043">
            <v>452000</v>
          </cell>
        </row>
        <row r="1044">
          <cell r="A1044" t="str">
            <v>VOI28</v>
          </cell>
          <cell r="B1044" t="str">
            <v>VOI2530</v>
          </cell>
          <cell r="C1044" t="str">
            <v>Vối, ĐK gốc 25cm ≤ Φ &lt;30cm</v>
          </cell>
          <cell r="D1044" t="str">
            <v xml:space="preserve">Vối, đường kính 28 cm </v>
          </cell>
          <cell r="E1044" t="str">
            <v>cây</v>
          </cell>
          <cell r="F1044">
            <v>452000</v>
          </cell>
        </row>
        <row r="1045">
          <cell r="A1045" t="str">
            <v>VOI29</v>
          </cell>
          <cell r="B1045" t="str">
            <v>VOI2530</v>
          </cell>
          <cell r="C1045" t="str">
            <v>Vối, ĐK gốc 25cm ≤ Φ &lt;30cm</v>
          </cell>
          <cell r="D1045" t="str">
            <v xml:space="preserve">Vối, đường kính 29 cm </v>
          </cell>
          <cell r="E1045" t="str">
            <v>cây</v>
          </cell>
          <cell r="F1045">
            <v>452000</v>
          </cell>
        </row>
        <row r="1046">
          <cell r="A1046" t="str">
            <v>VOI30</v>
          </cell>
          <cell r="B1046" t="str">
            <v>VOI3030</v>
          </cell>
          <cell r="C1046" t="str">
            <v>Vối, ĐK gốc từ 30 cm trở lên</v>
          </cell>
          <cell r="D1046" t="str">
            <v xml:space="preserve">Vối, đường kính 30 cm </v>
          </cell>
          <cell r="E1046" t="str">
            <v>cây</v>
          </cell>
          <cell r="F1046">
            <v>519000</v>
          </cell>
        </row>
        <row r="1047">
          <cell r="A1047" t="str">
            <v>VOI31</v>
          </cell>
          <cell r="B1047" t="str">
            <v>VOI3030</v>
          </cell>
          <cell r="C1047" t="str">
            <v>Vối, ĐK gốc từ 30 cm trở lên</v>
          </cell>
          <cell r="D1047" t="str">
            <v xml:space="preserve">Vối, đường kính 31 cm </v>
          </cell>
          <cell r="E1047" t="str">
            <v>cây</v>
          </cell>
          <cell r="F1047">
            <v>519000</v>
          </cell>
        </row>
        <row r="1048">
          <cell r="A1048" t="str">
            <v>VOI32</v>
          </cell>
          <cell r="B1048" t="str">
            <v>VOI3030</v>
          </cell>
          <cell r="C1048" t="str">
            <v>Vối, ĐK gốc từ 30 cm trở lên</v>
          </cell>
          <cell r="D1048" t="str">
            <v xml:space="preserve">Vối, đường kính 32 cm </v>
          </cell>
          <cell r="E1048" t="str">
            <v>cây</v>
          </cell>
          <cell r="F1048">
            <v>519000</v>
          </cell>
        </row>
        <row r="1049">
          <cell r="A1049" t="str">
            <v>VOI33</v>
          </cell>
          <cell r="B1049" t="str">
            <v>VOI3030</v>
          </cell>
          <cell r="C1049" t="str">
            <v>Vối, ĐK gốc từ 30 cm trở lên</v>
          </cell>
          <cell r="D1049" t="str">
            <v xml:space="preserve">Vối, đường kính 33 cm </v>
          </cell>
          <cell r="E1049" t="str">
            <v>cây</v>
          </cell>
          <cell r="F1049">
            <v>519000</v>
          </cell>
        </row>
        <row r="1050">
          <cell r="A1050" t="str">
            <v>VOI34</v>
          </cell>
          <cell r="B1050" t="str">
            <v>VOI3030</v>
          </cell>
          <cell r="C1050" t="str">
            <v>Vối, ĐK gốc từ 30 cm trở lên</v>
          </cell>
          <cell r="D1050" t="str">
            <v xml:space="preserve">Vối, đường kính 34 cm </v>
          </cell>
          <cell r="E1050" t="str">
            <v>cây</v>
          </cell>
          <cell r="F1050">
            <v>519000</v>
          </cell>
        </row>
        <row r="1051">
          <cell r="A1051" t="str">
            <v>VOI35</v>
          </cell>
          <cell r="B1051" t="str">
            <v>VOI3030</v>
          </cell>
          <cell r="C1051" t="str">
            <v>Vối, ĐK gốc từ 30 cm trở lên</v>
          </cell>
          <cell r="D1051" t="str">
            <v xml:space="preserve">Vối, đường kính 35 cm </v>
          </cell>
          <cell r="E1051" t="str">
            <v>cây</v>
          </cell>
          <cell r="F1051">
            <v>519000</v>
          </cell>
        </row>
        <row r="1052">
          <cell r="A1052" t="str">
            <v>VOI36</v>
          </cell>
          <cell r="B1052" t="str">
            <v>VOI3030</v>
          </cell>
          <cell r="C1052" t="str">
            <v>Vối, ĐK gốc từ 30 cm trở lên</v>
          </cell>
          <cell r="D1052" t="str">
            <v xml:space="preserve">Vối, đường kính 36 cm </v>
          </cell>
          <cell r="E1052" t="str">
            <v>cây</v>
          </cell>
          <cell r="F1052">
            <v>519000</v>
          </cell>
        </row>
        <row r="1053">
          <cell r="A1053" t="str">
            <v>VOI37</v>
          </cell>
          <cell r="B1053" t="str">
            <v>VOI3030</v>
          </cell>
          <cell r="C1053" t="str">
            <v>Vối, ĐK gốc từ 30 cm trở lên</v>
          </cell>
          <cell r="D1053" t="str">
            <v xml:space="preserve">Vối, đường kính 37 cm </v>
          </cell>
          <cell r="E1053" t="str">
            <v>cây</v>
          </cell>
          <cell r="F1053">
            <v>519000</v>
          </cell>
        </row>
        <row r="1054">
          <cell r="A1054" t="str">
            <v>VOI38</v>
          </cell>
          <cell r="B1054" t="str">
            <v>VOI3030</v>
          </cell>
          <cell r="C1054" t="str">
            <v>Vối, ĐK gốc từ 30 cm trở lên</v>
          </cell>
          <cell r="D1054" t="str">
            <v xml:space="preserve">Vối, đường kính 38 cm </v>
          </cell>
          <cell r="E1054" t="str">
            <v>cây</v>
          </cell>
          <cell r="F1054">
            <v>519000</v>
          </cell>
        </row>
        <row r="1055">
          <cell r="A1055" t="str">
            <v>VOI39</v>
          </cell>
          <cell r="B1055" t="str">
            <v>VOI3030</v>
          </cell>
          <cell r="C1055" t="str">
            <v>Vối, ĐK gốc từ 30 cm trở lên</v>
          </cell>
          <cell r="D1055" t="str">
            <v xml:space="preserve">Vối, đường kính 39 cm </v>
          </cell>
          <cell r="E1055" t="str">
            <v>cây</v>
          </cell>
          <cell r="F1055">
            <v>519000</v>
          </cell>
        </row>
        <row r="1056">
          <cell r="A1056" t="str">
            <v>VOI40</v>
          </cell>
          <cell r="B1056" t="str">
            <v>VOI3030</v>
          </cell>
          <cell r="C1056" t="str">
            <v>Vối, ĐK gốc từ 30 cm trở lên</v>
          </cell>
          <cell r="D1056" t="str">
            <v xml:space="preserve">Vối, đường kính 40 cm </v>
          </cell>
          <cell r="E1056" t="str">
            <v>cây</v>
          </cell>
          <cell r="F1056">
            <v>519000</v>
          </cell>
        </row>
        <row r="1057">
          <cell r="A1057" t="str">
            <v>KHEM</v>
          </cell>
          <cell r="B1057" t="str">
            <v>KHEM</v>
          </cell>
          <cell r="C1057" t="str">
            <v>Khế, Mới trồng(từ 3 tháng đến dưới 1 năm)</v>
          </cell>
          <cell r="D1057" t="str">
            <v>Cây Khế mới trồng từ 3 tháng đến dưới 1 năm tuổi</v>
          </cell>
          <cell r="E1057" t="str">
            <v>cây</v>
          </cell>
          <cell r="F1057">
            <v>32000</v>
          </cell>
        </row>
        <row r="1058">
          <cell r="A1058" t="str">
            <v>KHEM1</v>
          </cell>
          <cell r="B1058" t="str">
            <v>KHEM1</v>
          </cell>
          <cell r="C1058" t="str">
            <v>Khế, Trồng từ 1 năm , cao trên 1m</v>
          </cell>
          <cell r="D1058" t="str">
            <v xml:space="preserve">Khế, trồng từ 1 năm tuổi, cao trên 1 m </v>
          </cell>
          <cell r="E1058" t="str">
            <v>cây</v>
          </cell>
          <cell r="F1058">
            <v>49000</v>
          </cell>
        </row>
        <row r="1059">
          <cell r="A1059" t="str">
            <v>KHE1</v>
          </cell>
          <cell r="B1059" t="str">
            <v>KHE1</v>
          </cell>
          <cell r="C1059" t="str">
            <v>Khế, ĐK gốc 1cm ≤ Φ &lt;2cm</v>
          </cell>
          <cell r="D1059" t="str">
            <v>Khế, đường kính gốc 1 cm</v>
          </cell>
          <cell r="E1059" t="str">
            <v>cây</v>
          </cell>
          <cell r="F1059">
            <v>66000</v>
          </cell>
        </row>
        <row r="1060">
          <cell r="A1060" t="str">
            <v>KHE2</v>
          </cell>
          <cell r="B1060" t="str">
            <v>KHE25</v>
          </cell>
          <cell r="C1060" t="str">
            <v>Khế, ĐK gốc 2cm ≤ Φ &lt;5cm</v>
          </cell>
          <cell r="D1060" t="str">
            <v xml:space="preserve">Khế đường kính gốc 2 cm </v>
          </cell>
          <cell r="E1060" t="str">
            <v>cây</v>
          </cell>
          <cell r="F1060">
            <v>103000</v>
          </cell>
        </row>
        <row r="1061">
          <cell r="A1061" t="str">
            <v>KHE3</v>
          </cell>
          <cell r="B1061" t="str">
            <v>KHE25</v>
          </cell>
          <cell r="C1061" t="str">
            <v>Khế, ĐK gốc 2cm ≤ Φ &lt;5cm</v>
          </cell>
          <cell r="D1061" t="str">
            <v xml:space="preserve">Khế đường kính gốc 3 cm </v>
          </cell>
          <cell r="E1061" t="str">
            <v>cây</v>
          </cell>
          <cell r="F1061">
            <v>103000</v>
          </cell>
        </row>
        <row r="1062">
          <cell r="A1062" t="str">
            <v>KHE4</v>
          </cell>
          <cell r="B1062" t="str">
            <v>KHE25</v>
          </cell>
          <cell r="C1062" t="str">
            <v>Khế, ĐK gốc 2cm ≤ Φ &lt;5cm</v>
          </cell>
          <cell r="D1062" t="str">
            <v xml:space="preserve">Khế đường kính gốc 4 cm </v>
          </cell>
          <cell r="E1062" t="str">
            <v>cây</v>
          </cell>
          <cell r="F1062">
            <v>103000</v>
          </cell>
        </row>
        <row r="1063">
          <cell r="A1063" t="str">
            <v>KHE5</v>
          </cell>
          <cell r="B1063" t="str">
            <v>KHE57</v>
          </cell>
          <cell r="C1063" t="str">
            <v>Khế, ĐK gốc 5cm ≤ Φ &lt;7cm</v>
          </cell>
          <cell r="D1063" t="str">
            <v xml:space="preserve">Khế đường kính gốc 5 cm </v>
          </cell>
          <cell r="E1063" t="str">
            <v>cây</v>
          </cell>
          <cell r="F1063">
            <v>140000</v>
          </cell>
        </row>
        <row r="1064">
          <cell r="A1064" t="str">
            <v>KHE6</v>
          </cell>
          <cell r="B1064" t="str">
            <v>KHE57</v>
          </cell>
          <cell r="C1064" t="str">
            <v>Khế, ĐK gốc 5cm ≤ Φ &lt;7cm</v>
          </cell>
          <cell r="D1064" t="str">
            <v xml:space="preserve">Khế đường kính gốc 6 cm </v>
          </cell>
          <cell r="E1064" t="str">
            <v>cây</v>
          </cell>
          <cell r="F1064">
            <v>140000</v>
          </cell>
        </row>
        <row r="1065">
          <cell r="A1065" t="str">
            <v>KHE7</v>
          </cell>
          <cell r="B1065" t="str">
            <v>KHE79</v>
          </cell>
          <cell r="C1065" t="str">
            <v>Khế, ĐK gốc 7cm ≤ Φ &lt;9cm</v>
          </cell>
          <cell r="D1065" t="str">
            <v xml:space="preserve">Khế đường kính gốc 7 cm </v>
          </cell>
          <cell r="E1065" t="str">
            <v>cây</v>
          </cell>
          <cell r="F1065">
            <v>177000</v>
          </cell>
        </row>
        <row r="1066">
          <cell r="A1066" t="str">
            <v>KHE8</v>
          </cell>
          <cell r="B1066" t="str">
            <v>KHE79</v>
          </cell>
          <cell r="C1066" t="str">
            <v>Khế, ĐK gốc 7cm ≤ Φ &lt;9cm</v>
          </cell>
          <cell r="D1066" t="str">
            <v xml:space="preserve">Khế đường kính gốc 8 cm </v>
          </cell>
          <cell r="E1066" t="str">
            <v>cây</v>
          </cell>
          <cell r="F1066">
            <v>177000</v>
          </cell>
        </row>
        <row r="1067">
          <cell r="A1067" t="str">
            <v>KHE9</v>
          </cell>
          <cell r="B1067" t="str">
            <v>KHE912</v>
          </cell>
          <cell r="C1067" t="str">
            <v>Khế, ĐK gốc 9cm ≤ Φ &lt;12cm</v>
          </cell>
          <cell r="D1067" t="str">
            <v xml:space="preserve">Khế đường kính gốc 9 cm </v>
          </cell>
          <cell r="E1067" t="str">
            <v>cây</v>
          </cell>
          <cell r="F1067">
            <v>214000</v>
          </cell>
        </row>
        <row r="1068">
          <cell r="A1068" t="str">
            <v>KHE10</v>
          </cell>
          <cell r="B1068" t="str">
            <v>KHE912</v>
          </cell>
          <cell r="C1068" t="str">
            <v>Khế, ĐK gốc 9cm ≤ Φ &lt;12cm</v>
          </cell>
          <cell r="D1068" t="str">
            <v xml:space="preserve">Khế đường kính gốc 10 cm </v>
          </cell>
          <cell r="E1068" t="str">
            <v>cây</v>
          </cell>
          <cell r="F1068">
            <v>214000</v>
          </cell>
        </row>
        <row r="1069">
          <cell r="A1069" t="str">
            <v>KHE11</v>
          </cell>
          <cell r="B1069" t="str">
            <v>KHE912</v>
          </cell>
          <cell r="C1069" t="str">
            <v>Khế, ĐK gốc 9cm ≤ Φ &lt;12cm</v>
          </cell>
          <cell r="D1069" t="str">
            <v xml:space="preserve">Khế đường kính gốc 11 cm </v>
          </cell>
          <cell r="E1069" t="str">
            <v>cây</v>
          </cell>
          <cell r="F1069">
            <v>214000</v>
          </cell>
        </row>
        <row r="1070">
          <cell r="A1070" t="str">
            <v>KHE12</v>
          </cell>
          <cell r="B1070" t="str">
            <v>KHE1212</v>
          </cell>
          <cell r="C1070" t="str">
            <v>Khế, ĐK gốc 12cm ≤ Φ &lt;15cm</v>
          </cell>
          <cell r="D1070" t="str">
            <v xml:space="preserve">Khế đường kính gốc 12 cm </v>
          </cell>
          <cell r="E1070" t="str">
            <v>cây</v>
          </cell>
          <cell r="F1070">
            <v>251000</v>
          </cell>
        </row>
        <row r="1071">
          <cell r="A1071" t="str">
            <v>KHE13</v>
          </cell>
          <cell r="B1071" t="str">
            <v>KHE1212</v>
          </cell>
          <cell r="C1071" t="str">
            <v>Khế, ĐK gốc 12cm ≤ Φ &lt;15cm</v>
          </cell>
          <cell r="D1071" t="str">
            <v xml:space="preserve">Khế đường kính gốc 13 cm </v>
          </cell>
          <cell r="E1071" t="str">
            <v>cây</v>
          </cell>
          <cell r="F1071">
            <v>251000</v>
          </cell>
        </row>
        <row r="1072">
          <cell r="A1072" t="str">
            <v>KHE14</v>
          </cell>
          <cell r="B1072" t="str">
            <v>KHE1212</v>
          </cell>
          <cell r="C1072" t="str">
            <v>Khế, ĐK gốc 12cm ≤ Φ &lt;15cm</v>
          </cell>
          <cell r="D1072" t="str">
            <v xml:space="preserve">Khế đường kính gốc 14 cm </v>
          </cell>
          <cell r="E1072" t="str">
            <v>cây</v>
          </cell>
          <cell r="F1072">
            <v>251000</v>
          </cell>
        </row>
        <row r="1073">
          <cell r="A1073" t="str">
            <v>KHE15</v>
          </cell>
          <cell r="B1073" t="str">
            <v>KHE1212</v>
          </cell>
          <cell r="C1073" t="str">
            <v>Khế, ĐK gốc 15cm ≤ Φ &lt;20cm</v>
          </cell>
          <cell r="D1073" t="str">
            <v xml:space="preserve">Khế đường kính gốc 15 cm </v>
          </cell>
          <cell r="E1073" t="str">
            <v>cây</v>
          </cell>
          <cell r="F1073">
            <v>318000</v>
          </cell>
        </row>
        <row r="1074">
          <cell r="A1074" t="str">
            <v>KHE16</v>
          </cell>
          <cell r="B1074" t="str">
            <v>KHE1212</v>
          </cell>
          <cell r="C1074" t="str">
            <v>Khế, ĐK gốc 15cm ≤ Φ &lt;20cm</v>
          </cell>
          <cell r="D1074" t="str">
            <v xml:space="preserve">Khế đường kính gốc 16 cm </v>
          </cell>
          <cell r="E1074" t="str">
            <v>cây</v>
          </cell>
          <cell r="F1074">
            <v>318000</v>
          </cell>
        </row>
        <row r="1075">
          <cell r="A1075" t="str">
            <v>KHE17</v>
          </cell>
          <cell r="B1075" t="str">
            <v>KHE1212</v>
          </cell>
          <cell r="C1075" t="str">
            <v>Khế, ĐK gốc 15cm ≤ Φ &lt;20cm</v>
          </cell>
          <cell r="D1075" t="str">
            <v xml:space="preserve">Khế đường kính gốc 17 cm </v>
          </cell>
          <cell r="E1075" t="str">
            <v>cây</v>
          </cell>
          <cell r="F1075">
            <v>318000</v>
          </cell>
        </row>
        <row r="1076">
          <cell r="A1076" t="str">
            <v>KHE18</v>
          </cell>
          <cell r="B1076" t="str">
            <v>KHE1212</v>
          </cell>
          <cell r="C1076" t="str">
            <v>Khế, ĐK gốc 15cm ≤ Φ &lt;20cm</v>
          </cell>
          <cell r="D1076" t="str">
            <v xml:space="preserve">Khế đường kính gốc 18 cm </v>
          </cell>
          <cell r="E1076" t="str">
            <v>cây</v>
          </cell>
          <cell r="F1076">
            <v>318000</v>
          </cell>
        </row>
        <row r="1077">
          <cell r="A1077" t="str">
            <v>KHE19</v>
          </cell>
          <cell r="B1077" t="str">
            <v>KHE1212</v>
          </cell>
          <cell r="C1077" t="str">
            <v>Khế, ĐK gốc 15cm ≤ Φ &lt;20cm</v>
          </cell>
          <cell r="D1077" t="str">
            <v xml:space="preserve">Khế đường kính gốc 19 cm </v>
          </cell>
          <cell r="E1077" t="str">
            <v>cây</v>
          </cell>
          <cell r="F1077">
            <v>318000</v>
          </cell>
        </row>
        <row r="1078">
          <cell r="A1078" t="str">
            <v>KHE20</v>
          </cell>
          <cell r="B1078" t="str">
            <v>KHE1212</v>
          </cell>
          <cell r="C1078" t="str">
            <v>Khế, ĐK gốc 20cm ≤ Φ &lt;25cm</v>
          </cell>
          <cell r="D1078" t="str">
            <v xml:space="preserve">Khế đường kính gốc 20 cm </v>
          </cell>
          <cell r="E1078" t="str">
            <v>cây</v>
          </cell>
          <cell r="F1078">
            <v>385000</v>
          </cell>
        </row>
        <row r="1079">
          <cell r="A1079" t="str">
            <v>KHE21</v>
          </cell>
          <cell r="B1079" t="str">
            <v>KHE1212</v>
          </cell>
          <cell r="C1079" t="str">
            <v>Khế, ĐK gốc 20cm ≤ Φ &lt;25cm</v>
          </cell>
          <cell r="D1079" t="str">
            <v xml:space="preserve">Khế đường kính gốc 21 cm </v>
          </cell>
          <cell r="E1079" t="str">
            <v>cây</v>
          </cell>
          <cell r="F1079">
            <v>385000</v>
          </cell>
        </row>
        <row r="1080">
          <cell r="A1080" t="str">
            <v>KHE22</v>
          </cell>
          <cell r="B1080" t="str">
            <v>KHE1212</v>
          </cell>
          <cell r="C1080" t="str">
            <v>Khế, ĐK gốc 20cm ≤ Φ &lt;25cm</v>
          </cell>
          <cell r="D1080" t="str">
            <v xml:space="preserve">Khế đường kính gốc 22 cm </v>
          </cell>
          <cell r="E1080" t="str">
            <v>cây</v>
          </cell>
          <cell r="F1080">
            <v>385000</v>
          </cell>
        </row>
        <row r="1081">
          <cell r="A1081" t="str">
            <v>KHE23</v>
          </cell>
          <cell r="B1081" t="str">
            <v>KHE1212</v>
          </cell>
          <cell r="C1081" t="str">
            <v>Khế, ĐK gốc 20cm ≤ Φ &lt;25cm</v>
          </cell>
          <cell r="D1081" t="str">
            <v xml:space="preserve">Khế đường kính gốc 23 cm </v>
          </cell>
          <cell r="E1081" t="str">
            <v>cây</v>
          </cell>
          <cell r="F1081">
            <v>385000</v>
          </cell>
        </row>
        <row r="1082">
          <cell r="A1082" t="str">
            <v>KHE24</v>
          </cell>
          <cell r="B1082" t="str">
            <v>KHE1212</v>
          </cell>
          <cell r="C1082" t="str">
            <v>Khế, ĐK gốc 20cm ≤ Φ &lt;25cm</v>
          </cell>
          <cell r="D1082" t="str">
            <v xml:space="preserve">Khế đường kính gốc 24 cm </v>
          </cell>
          <cell r="E1082" t="str">
            <v>cây</v>
          </cell>
          <cell r="F1082">
            <v>385000</v>
          </cell>
        </row>
        <row r="1083">
          <cell r="A1083" t="str">
            <v>KHE25</v>
          </cell>
          <cell r="B1083" t="str">
            <v>KHE1212</v>
          </cell>
          <cell r="C1083" t="str">
            <v>Khế, ĐK gốc 25cm ≤ Φ &lt;30cm</v>
          </cell>
          <cell r="D1083" t="str">
            <v xml:space="preserve">Khế đường kính gốc 25 cm </v>
          </cell>
          <cell r="E1083" t="str">
            <v>cây</v>
          </cell>
          <cell r="F1083">
            <v>452000</v>
          </cell>
        </row>
        <row r="1084">
          <cell r="A1084" t="str">
            <v>KHE26</v>
          </cell>
          <cell r="B1084" t="str">
            <v>KHE2530</v>
          </cell>
          <cell r="C1084" t="str">
            <v>Khế, ĐK gốc 25cm ≤ Φ &lt;30cm</v>
          </cell>
          <cell r="D1084" t="str">
            <v xml:space="preserve">Khế đường kính gốc 26 cm </v>
          </cell>
          <cell r="E1084" t="str">
            <v>cây</v>
          </cell>
          <cell r="F1084">
            <v>452000</v>
          </cell>
        </row>
        <row r="1085">
          <cell r="A1085" t="str">
            <v>KHE27</v>
          </cell>
          <cell r="B1085" t="str">
            <v>KHE2530</v>
          </cell>
          <cell r="C1085" t="str">
            <v>Khế, ĐK gốc 25cm ≤ Φ &lt;30cm</v>
          </cell>
          <cell r="D1085" t="str">
            <v xml:space="preserve">Khế đường kính gốc 27 cm </v>
          </cell>
          <cell r="E1085" t="str">
            <v>cây</v>
          </cell>
          <cell r="F1085">
            <v>452000</v>
          </cell>
        </row>
        <row r="1086">
          <cell r="A1086" t="str">
            <v>KHE28</v>
          </cell>
          <cell r="B1086" t="str">
            <v>KHE2530</v>
          </cell>
          <cell r="C1086" t="str">
            <v>Khế, ĐK gốc 25cm ≤ Φ &lt;30cm</v>
          </cell>
          <cell r="D1086" t="str">
            <v xml:space="preserve">Khế đường kính gốc 28 cm </v>
          </cell>
          <cell r="E1086" t="str">
            <v>cây</v>
          </cell>
          <cell r="F1086">
            <v>452000</v>
          </cell>
        </row>
        <row r="1087">
          <cell r="A1087" t="str">
            <v>KHE29</v>
          </cell>
          <cell r="B1087" t="str">
            <v>KHE2530</v>
          </cell>
          <cell r="C1087" t="str">
            <v>Khế, ĐK gốc 25cm ≤ Φ &lt;30cm</v>
          </cell>
          <cell r="D1087" t="str">
            <v xml:space="preserve">Khế đường kính gốc 29 cm </v>
          </cell>
          <cell r="E1087" t="str">
            <v>cây</v>
          </cell>
          <cell r="F1087">
            <v>452000</v>
          </cell>
        </row>
        <row r="1088">
          <cell r="A1088" t="str">
            <v>KHE30</v>
          </cell>
          <cell r="B1088" t="str">
            <v>KHE3030</v>
          </cell>
          <cell r="C1088" t="str">
            <v>Khế, ĐK gốc từ 30 cm trở lên</v>
          </cell>
          <cell r="D1088" t="str">
            <v xml:space="preserve">Khế đường kính gốc 30 cm </v>
          </cell>
          <cell r="E1088" t="str">
            <v>cây</v>
          </cell>
          <cell r="F1088">
            <v>519000</v>
          </cell>
        </row>
        <row r="1089">
          <cell r="A1089" t="str">
            <v>KHE31</v>
          </cell>
          <cell r="B1089" t="str">
            <v>KHE3030</v>
          </cell>
          <cell r="C1089" t="str">
            <v>Khế, ĐK gốc từ 30 cm trở lên</v>
          </cell>
          <cell r="D1089" t="str">
            <v xml:space="preserve">Khế đường kính gốc 31 cm </v>
          </cell>
          <cell r="E1089" t="str">
            <v>cây</v>
          </cell>
          <cell r="F1089">
            <v>519000</v>
          </cell>
        </row>
        <row r="1090">
          <cell r="A1090" t="str">
            <v>KHE32</v>
          </cell>
          <cell r="B1090" t="str">
            <v>KHE3030</v>
          </cell>
          <cell r="C1090" t="str">
            <v>Khế, ĐK gốc từ 30 cm trở lên</v>
          </cell>
          <cell r="D1090" t="str">
            <v xml:space="preserve">Khế đường kính gốc 32 cm </v>
          </cell>
          <cell r="E1090" t="str">
            <v>cây</v>
          </cell>
          <cell r="F1090">
            <v>519000</v>
          </cell>
        </row>
        <row r="1091">
          <cell r="A1091" t="str">
            <v>KHE33</v>
          </cell>
          <cell r="B1091" t="str">
            <v>KHE3030</v>
          </cell>
          <cell r="C1091" t="str">
            <v>Khế, ĐK gốc từ 30 cm trở lên</v>
          </cell>
          <cell r="D1091" t="str">
            <v xml:space="preserve">Khế đường kính gốc 33 cm </v>
          </cell>
          <cell r="E1091" t="str">
            <v>cây</v>
          </cell>
          <cell r="F1091">
            <v>519000</v>
          </cell>
        </row>
        <row r="1092">
          <cell r="A1092" t="str">
            <v>KHE34</v>
          </cell>
          <cell r="B1092" t="str">
            <v>KHE3030</v>
          </cell>
          <cell r="C1092" t="str">
            <v>Khế, ĐK gốc từ 30 cm trở lên</v>
          </cell>
          <cell r="D1092" t="str">
            <v xml:space="preserve">Khế đường kính gốc 34 cm </v>
          </cell>
          <cell r="E1092" t="str">
            <v>cây</v>
          </cell>
          <cell r="F1092">
            <v>519000</v>
          </cell>
        </row>
        <row r="1093">
          <cell r="A1093" t="str">
            <v>KHE35</v>
          </cell>
          <cell r="B1093" t="str">
            <v>KHE3030</v>
          </cell>
          <cell r="C1093" t="str">
            <v>Khế, ĐK gốc từ 30 cm trở lên</v>
          </cell>
          <cell r="D1093" t="str">
            <v xml:space="preserve">Khế đường kính gốc 35 cm </v>
          </cell>
          <cell r="E1093" t="str">
            <v>cây</v>
          </cell>
          <cell r="F1093">
            <v>519000</v>
          </cell>
        </row>
        <row r="1094">
          <cell r="A1094" t="str">
            <v>KHE36</v>
          </cell>
          <cell r="B1094" t="str">
            <v>KHE3030</v>
          </cell>
          <cell r="C1094" t="str">
            <v>Khế, ĐK gốc từ 30 cm trở lên</v>
          </cell>
          <cell r="D1094" t="str">
            <v xml:space="preserve">Khế đường kính gốc 36 cm </v>
          </cell>
          <cell r="E1094" t="str">
            <v>cây</v>
          </cell>
          <cell r="F1094">
            <v>519000</v>
          </cell>
        </row>
        <row r="1095">
          <cell r="A1095" t="str">
            <v>KHE37</v>
          </cell>
          <cell r="B1095" t="str">
            <v>KHE3030</v>
          </cell>
          <cell r="C1095" t="str">
            <v>Khế, ĐK gốc từ 30 cm trở lên</v>
          </cell>
          <cell r="D1095" t="str">
            <v xml:space="preserve">Khế đường kính gốc 37 cm </v>
          </cell>
          <cell r="E1095" t="str">
            <v>cây</v>
          </cell>
          <cell r="F1095">
            <v>519000</v>
          </cell>
        </row>
        <row r="1096">
          <cell r="A1096" t="str">
            <v>KHE38</v>
          </cell>
          <cell r="B1096" t="str">
            <v>KHE3030</v>
          </cell>
          <cell r="C1096" t="str">
            <v>Khế, ĐK gốc từ 30 cm trở lên</v>
          </cell>
          <cell r="D1096" t="str">
            <v xml:space="preserve">Khế đường kính gốc 38 cm </v>
          </cell>
          <cell r="E1096" t="str">
            <v>cây</v>
          </cell>
          <cell r="F1096">
            <v>519000</v>
          </cell>
        </row>
        <row r="1097">
          <cell r="A1097" t="str">
            <v>KHE39</v>
          </cell>
          <cell r="B1097" t="str">
            <v>KHE3030</v>
          </cell>
          <cell r="C1097" t="str">
            <v>Khế, ĐK gốc từ 30 cm trở lên</v>
          </cell>
          <cell r="D1097" t="str">
            <v xml:space="preserve">Khế đường kính gốc 39 cm </v>
          </cell>
          <cell r="E1097" t="str">
            <v>cây</v>
          </cell>
          <cell r="F1097">
            <v>519000</v>
          </cell>
        </row>
        <row r="1098">
          <cell r="A1098" t="str">
            <v>KHE40</v>
          </cell>
          <cell r="B1098" t="str">
            <v>KHE3030</v>
          </cell>
          <cell r="C1098" t="str">
            <v>Khế, ĐK gốc từ 30 cm trở lên</v>
          </cell>
          <cell r="D1098" t="str">
            <v xml:space="preserve">Khế đường kính gốc 40 cm </v>
          </cell>
          <cell r="E1098" t="str">
            <v>cây</v>
          </cell>
          <cell r="F1098">
            <v>519000</v>
          </cell>
        </row>
        <row r="1099">
          <cell r="A1099" t="str">
            <v>CHAYM</v>
          </cell>
          <cell r="B1099" t="str">
            <v>CHAYM</v>
          </cell>
          <cell r="C1099" t="str">
            <v>Chay, Mới trồng(từ 3 tháng đến dưới 1 năm)</v>
          </cell>
          <cell r="D1099" t="str">
            <v>Cây Chay mới trồng từ 3 tháng đến dưới 1 năm tuổi</v>
          </cell>
          <cell r="E1099" t="str">
            <v>cây</v>
          </cell>
          <cell r="F1099">
            <v>5170</v>
          </cell>
        </row>
        <row r="1100">
          <cell r="A1100" t="str">
            <v>CHAYM1</v>
          </cell>
          <cell r="B1100" t="str">
            <v>CHAYM1</v>
          </cell>
          <cell r="C1100" t="str">
            <v>Chay, Trồng từ 1 năm , cao trên 1m</v>
          </cell>
          <cell r="D1100" t="str">
            <v xml:space="preserve">Chay, trồng từ 1 năm tuổi, cao trên 1 m </v>
          </cell>
          <cell r="E1100" t="str">
            <v>cây</v>
          </cell>
          <cell r="F1100">
            <v>10450</v>
          </cell>
        </row>
        <row r="1101">
          <cell r="A1101" t="str">
            <v>CHAY1</v>
          </cell>
          <cell r="B1101" t="str">
            <v>CHAY1</v>
          </cell>
          <cell r="C1101" t="str">
            <v>Chay, ĐK gốc 1cm ≤ Φ &lt;2cm</v>
          </cell>
          <cell r="D1101" t="str">
            <v>Chay, đường kính gốc 1 cm</v>
          </cell>
          <cell r="E1101" t="str">
            <v>cây</v>
          </cell>
          <cell r="F1101">
            <v>66000</v>
          </cell>
        </row>
        <row r="1102">
          <cell r="A1102" t="str">
            <v>CHAY2</v>
          </cell>
          <cell r="B1102" t="str">
            <v>CHAY25</v>
          </cell>
          <cell r="C1102" t="str">
            <v>Chay, ĐK gốc 2cm ≤ Φ &lt;5cm</v>
          </cell>
          <cell r="D1102" t="str">
            <v xml:space="preserve">Chay đường kính gốc 2 cm </v>
          </cell>
          <cell r="E1102" t="str">
            <v>cây</v>
          </cell>
          <cell r="F1102">
            <v>28600</v>
          </cell>
        </row>
        <row r="1103">
          <cell r="A1103" t="str">
            <v>CHAY3</v>
          </cell>
          <cell r="B1103" t="str">
            <v>CHAY25</v>
          </cell>
          <cell r="C1103" t="str">
            <v>Chay, ĐK gốc 2cm ≤ Φ &lt;5cm</v>
          </cell>
          <cell r="D1103" t="str">
            <v xml:space="preserve">Chay đường kính gốc 3 cm </v>
          </cell>
          <cell r="E1103" t="str">
            <v>cây</v>
          </cell>
          <cell r="F1103">
            <v>28600</v>
          </cell>
        </row>
        <row r="1104">
          <cell r="A1104" t="str">
            <v>CHAY4</v>
          </cell>
          <cell r="B1104" t="str">
            <v>CHAY25</v>
          </cell>
          <cell r="C1104" t="str">
            <v>Chay, ĐK gốc 2cm ≤ Φ &lt;5cm</v>
          </cell>
          <cell r="D1104" t="str">
            <v xml:space="preserve">Chay đường kính gốc 4 cm </v>
          </cell>
          <cell r="E1104" t="str">
            <v>cây</v>
          </cell>
          <cell r="F1104">
            <v>28600</v>
          </cell>
        </row>
        <row r="1105">
          <cell r="A1105" t="str">
            <v>CHAY5</v>
          </cell>
          <cell r="B1105" t="str">
            <v>CHAY57</v>
          </cell>
          <cell r="C1105" t="str">
            <v>Chay, ĐK gốc 5cm ≤ Φ &lt;7cm</v>
          </cell>
          <cell r="D1105" t="str">
            <v xml:space="preserve">Chayđường kính gốc 5 cm </v>
          </cell>
          <cell r="E1105" t="str">
            <v>cây</v>
          </cell>
          <cell r="F1105">
            <v>44000</v>
          </cell>
        </row>
        <row r="1106">
          <cell r="A1106" t="str">
            <v>CHAY6</v>
          </cell>
          <cell r="B1106" t="str">
            <v>CHAY57</v>
          </cell>
          <cell r="C1106" t="str">
            <v>Chay, ĐK gốc 5cm ≤ Φ &lt;7cm</v>
          </cell>
          <cell r="D1106" t="str">
            <v xml:space="preserve">Chay đường kính gốc 6 cm </v>
          </cell>
          <cell r="E1106" t="str">
            <v>cây</v>
          </cell>
          <cell r="F1106">
            <v>44000</v>
          </cell>
        </row>
        <row r="1107">
          <cell r="A1107" t="str">
            <v>CHAY7</v>
          </cell>
          <cell r="B1107" t="str">
            <v>CHAY79</v>
          </cell>
          <cell r="C1107" t="str">
            <v>Chay, ĐK gốc 7cm ≤ Φ &lt;9cm</v>
          </cell>
          <cell r="D1107" t="str">
            <v xml:space="preserve">Chay đường kính gốc 7 cm </v>
          </cell>
          <cell r="E1107" t="str">
            <v>cây</v>
          </cell>
          <cell r="F1107">
            <v>56100</v>
          </cell>
        </row>
        <row r="1108">
          <cell r="A1108" t="str">
            <v>CHAY8</v>
          </cell>
          <cell r="B1108" t="str">
            <v>CHAY79</v>
          </cell>
          <cell r="C1108" t="str">
            <v>Chay, ĐK gốc 7cm ≤ Φ &lt;9cm</v>
          </cell>
          <cell r="D1108" t="str">
            <v xml:space="preserve">Chay đường kính gốc 8 cm </v>
          </cell>
          <cell r="E1108" t="str">
            <v>cây</v>
          </cell>
          <cell r="F1108">
            <v>56100</v>
          </cell>
        </row>
        <row r="1109">
          <cell r="A1109" t="str">
            <v>CHAY9</v>
          </cell>
          <cell r="B1109" t="str">
            <v>CHAY912</v>
          </cell>
          <cell r="C1109" t="str">
            <v>Chay, ĐK gốc 9cm ≤ Φ &lt;12cm</v>
          </cell>
          <cell r="D1109" t="str">
            <v xml:space="preserve">Chay đường kính gốc 9 cm </v>
          </cell>
          <cell r="E1109" t="str">
            <v>cây</v>
          </cell>
          <cell r="F1109">
            <v>93500</v>
          </cell>
        </row>
        <row r="1110">
          <cell r="A1110" t="str">
            <v>CHAY10</v>
          </cell>
          <cell r="B1110" t="str">
            <v>CHAY912</v>
          </cell>
          <cell r="C1110" t="str">
            <v>Chay, ĐK gốc 9cm ≤ Φ &lt;12cm</v>
          </cell>
          <cell r="D1110" t="str">
            <v xml:space="preserve">Chay đường kính gốc 10 cm </v>
          </cell>
          <cell r="E1110" t="str">
            <v>cây</v>
          </cell>
          <cell r="F1110">
            <v>93500</v>
          </cell>
        </row>
        <row r="1111">
          <cell r="A1111" t="str">
            <v>CHAY11</v>
          </cell>
          <cell r="B1111" t="str">
            <v>CHAY912</v>
          </cell>
          <cell r="C1111" t="str">
            <v>Chay, ĐK gốc 9cm ≤ Φ &lt;12cm</v>
          </cell>
          <cell r="D1111" t="str">
            <v xml:space="preserve">Chay đường kính gốc 11 cm </v>
          </cell>
          <cell r="E1111" t="str">
            <v>cây</v>
          </cell>
          <cell r="F1111">
            <v>93500</v>
          </cell>
        </row>
        <row r="1112">
          <cell r="A1112" t="str">
            <v>CHAY12</v>
          </cell>
          <cell r="B1112" t="str">
            <v>CHAY1212</v>
          </cell>
          <cell r="C1112" t="str">
            <v>Chay, ĐK gốc 12cm ≤ Φ &lt;15cm</v>
          </cell>
          <cell r="D1112" t="str">
            <v xml:space="preserve">Chay đường kính gốc 12 cm </v>
          </cell>
          <cell r="E1112" t="str">
            <v>cây</v>
          </cell>
          <cell r="F1112">
            <v>117700</v>
          </cell>
        </row>
        <row r="1113">
          <cell r="A1113" t="str">
            <v>CHAY13</v>
          </cell>
          <cell r="B1113" t="str">
            <v>CHAY1212</v>
          </cell>
          <cell r="C1113" t="str">
            <v>Chay, ĐK gốc 12cm ≤ Φ &lt;15cm</v>
          </cell>
          <cell r="D1113" t="str">
            <v xml:space="preserve">Chay đường kính gốc 13 cm </v>
          </cell>
          <cell r="E1113" t="str">
            <v>cây</v>
          </cell>
          <cell r="F1113">
            <v>117700</v>
          </cell>
        </row>
        <row r="1114">
          <cell r="A1114" t="str">
            <v>CHAY14</v>
          </cell>
          <cell r="B1114" t="str">
            <v>CHAY1212</v>
          </cell>
          <cell r="C1114" t="str">
            <v>Chay, ĐK gốc 12cm ≤ Φ &lt;15cm</v>
          </cell>
          <cell r="D1114" t="str">
            <v xml:space="preserve">Chay đường kính gốc 14 cm </v>
          </cell>
          <cell r="E1114" t="str">
            <v>cây</v>
          </cell>
          <cell r="F1114">
            <v>117700</v>
          </cell>
        </row>
        <row r="1115">
          <cell r="A1115" t="str">
            <v>CHAY15</v>
          </cell>
          <cell r="B1115" t="str">
            <v>CHAY1212</v>
          </cell>
          <cell r="C1115" t="str">
            <v>Chay, ĐK gốc 15cm ≤ Φ &lt;20cm</v>
          </cell>
          <cell r="D1115" t="str">
            <v xml:space="preserve">Chay đường kính gốc 15 cm </v>
          </cell>
          <cell r="E1115" t="str">
            <v>cây</v>
          </cell>
          <cell r="F1115">
            <v>117700</v>
          </cell>
        </row>
        <row r="1116">
          <cell r="A1116" t="str">
            <v>CHAY16</v>
          </cell>
          <cell r="B1116" t="str">
            <v>CHAY1212</v>
          </cell>
          <cell r="C1116" t="str">
            <v>Chay, ĐK gốc 15cm ≤ Φ &lt;20cm</v>
          </cell>
          <cell r="D1116" t="str">
            <v xml:space="preserve">Chay đường kính gốc 16 cm </v>
          </cell>
          <cell r="E1116" t="str">
            <v>cây</v>
          </cell>
          <cell r="F1116">
            <v>117700</v>
          </cell>
        </row>
        <row r="1117">
          <cell r="A1117" t="str">
            <v>CHAY17</v>
          </cell>
          <cell r="B1117" t="str">
            <v>CHAY1212</v>
          </cell>
          <cell r="C1117" t="str">
            <v>Chay, ĐK gốc 15cm ≤ Φ &lt;20cm</v>
          </cell>
          <cell r="D1117" t="str">
            <v xml:space="preserve">Chay đường kính gốc 17 cm </v>
          </cell>
          <cell r="E1117" t="str">
            <v>cây</v>
          </cell>
          <cell r="F1117">
            <v>117700</v>
          </cell>
        </row>
        <row r="1118">
          <cell r="A1118" t="str">
            <v>CHAY18</v>
          </cell>
          <cell r="B1118" t="str">
            <v>CHAY1212</v>
          </cell>
          <cell r="C1118" t="str">
            <v>Chay, ĐK gốc 15cm ≤ Φ &lt;20cm</v>
          </cell>
          <cell r="D1118" t="str">
            <v xml:space="preserve">Chay đường kính gốc 18 cm </v>
          </cell>
          <cell r="E1118" t="str">
            <v>cây</v>
          </cell>
          <cell r="F1118">
            <v>117700</v>
          </cell>
        </row>
        <row r="1119">
          <cell r="A1119" t="str">
            <v>CHAY19</v>
          </cell>
          <cell r="B1119" t="str">
            <v>CHAY1212</v>
          </cell>
          <cell r="C1119" t="str">
            <v>Chay, ĐK gốc 15cm ≤ Φ &lt;20cm</v>
          </cell>
          <cell r="D1119" t="str">
            <v xml:space="preserve">Chay đường kính gốc 19 cm </v>
          </cell>
          <cell r="E1119" t="str">
            <v>cây</v>
          </cell>
          <cell r="F1119">
            <v>117700</v>
          </cell>
        </row>
        <row r="1120">
          <cell r="A1120" t="str">
            <v>CHAY20</v>
          </cell>
          <cell r="B1120" t="str">
            <v>CHAY1212</v>
          </cell>
          <cell r="C1120" t="str">
            <v>Chay, ĐK gốc 20cm ≤ Φ &lt;25cm</v>
          </cell>
          <cell r="D1120" t="str">
            <v xml:space="preserve">Chay đường kính gốc 20 cm </v>
          </cell>
          <cell r="E1120" t="str">
            <v>cây</v>
          </cell>
          <cell r="F1120">
            <v>117700</v>
          </cell>
        </row>
        <row r="1121">
          <cell r="A1121" t="str">
            <v>CHAY21</v>
          </cell>
          <cell r="B1121" t="str">
            <v>CHAY1212</v>
          </cell>
          <cell r="C1121" t="str">
            <v>Chay, ĐK gốc 20cm ≤ Φ &lt;25cm</v>
          </cell>
          <cell r="D1121" t="str">
            <v xml:space="preserve">Chay đường kính gốc 21 cm </v>
          </cell>
          <cell r="E1121" t="str">
            <v>cây</v>
          </cell>
          <cell r="F1121">
            <v>385000</v>
          </cell>
        </row>
        <row r="1122">
          <cell r="A1122" t="str">
            <v>CHAY22</v>
          </cell>
          <cell r="B1122" t="str">
            <v>CHAY1212</v>
          </cell>
          <cell r="C1122" t="str">
            <v>Chay, ĐK gốc 20cm ≤ Φ &lt;25cm</v>
          </cell>
          <cell r="D1122" t="str">
            <v xml:space="preserve">Chay đường kính gốc 22 cm </v>
          </cell>
          <cell r="E1122" t="str">
            <v>cây</v>
          </cell>
          <cell r="F1122">
            <v>385000</v>
          </cell>
        </row>
        <row r="1123">
          <cell r="A1123" t="str">
            <v>CHAY23</v>
          </cell>
          <cell r="B1123" t="str">
            <v>CHAY1212</v>
          </cell>
          <cell r="C1123" t="str">
            <v>Chay, ĐK gốc 20cm ≤ Φ &lt;25cm</v>
          </cell>
          <cell r="D1123" t="str">
            <v xml:space="preserve">Chay đường kính gốc 23 cm </v>
          </cell>
          <cell r="E1123" t="str">
            <v>cây</v>
          </cell>
          <cell r="F1123">
            <v>385000</v>
          </cell>
        </row>
        <row r="1124">
          <cell r="A1124" t="str">
            <v>CHAY24</v>
          </cell>
          <cell r="B1124" t="str">
            <v>CHAY1212</v>
          </cell>
          <cell r="C1124" t="str">
            <v>Chay, ĐK gốc 20cm ≤ Φ &lt;25cm</v>
          </cell>
          <cell r="D1124" t="str">
            <v xml:space="preserve">Chay đường kính gốc 24 cm </v>
          </cell>
          <cell r="E1124" t="str">
            <v>cây</v>
          </cell>
          <cell r="F1124">
            <v>385000</v>
          </cell>
        </row>
        <row r="1125">
          <cell r="A1125" t="str">
            <v>CHAY25</v>
          </cell>
          <cell r="B1125" t="str">
            <v>CHAY1212</v>
          </cell>
          <cell r="C1125" t="str">
            <v>Chay, ĐK gốc 25cm ≤ Φ &lt;30cm</v>
          </cell>
          <cell r="D1125" t="str">
            <v xml:space="preserve">Chay đường kính gốc 25 cm </v>
          </cell>
          <cell r="E1125" t="str">
            <v>cây</v>
          </cell>
          <cell r="F1125">
            <v>452000</v>
          </cell>
        </row>
        <row r="1126">
          <cell r="A1126" t="str">
            <v>CHAY26</v>
          </cell>
          <cell r="B1126" t="str">
            <v>CHAY2530</v>
          </cell>
          <cell r="C1126" t="str">
            <v>Chay, ĐK gốc 25cm ≤ Φ &lt;30cm</v>
          </cell>
          <cell r="D1126" t="str">
            <v xml:space="preserve">Chay đường kính gốc 26 cm </v>
          </cell>
          <cell r="E1126" t="str">
            <v>cây</v>
          </cell>
          <cell r="F1126">
            <v>452000</v>
          </cell>
        </row>
        <row r="1127">
          <cell r="A1127" t="str">
            <v>CHAY27</v>
          </cell>
          <cell r="B1127" t="str">
            <v>CHAY2530</v>
          </cell>
          <cell r="C1127" t="str">
            <v>Chay, ĐK gốc 25cm ≤ Φ &lt;30cm</v>
          </cell>
          <cell r="D1127" t="str">
            <v xml:space="preserve">Chay đường kính gốc 27 cm </v>
          </cell>
          <cell r="E1127" t="str">
            <v>cây</v>
          </cell>
          <cell r="F1127">
            <v>452000</v>
          </cell>
        </row>
        <row r="1128">
          <cell r="A1128" t="str">
            <v>CHAY28</v>
          </cell>
          <cell r="B1128" t="str">
            <v>CHAY2530</v>
          </cell>
          <cell r="C1128" t="str">
            <v>Chay, ĐK gốc 25cm ≤ Φ &lt;30cm</v>
          </cell>
          <cell r="D1128" t="str">
            <v xml:space="preserve">Chay đường kính gốc 28 cm </v>
          </cell>
          <cell r="E1128" t="str">
            <v>cây</v>
          </cell>
          <cell r="F1128">
            <v>452000</v>
          </cell>
        </row>
        <row r="1129">
          <cell r="A1129" t="str">
            <v>CHAY29</v>
          </cell>
          <cell r="B1129" t="str">
            <v>CHAY2530</v>
          </cell>
          <cell r="C1129" t="str">
            <v>Chay, ĐK gốc 25cm ≤ Φ &lt;30cm</v>
          </cell>
          <cell r="D1129" t="str">
            <v xml:space="preserve">Chay đường kính gốc 29 cm </v>
          </cell>
          <cell r="E1129" t="str">
            <v>cây</v>
          </cell>
          <cell r="F1129">
            <v>452000</v>
          </cell>
        </row>
        <row r="1130">
          <cell r="A1130" t="str">
            <v>CHAY30</v>
          </cell>
          <cell r="B1130" t="str">
            <v>CHAY3030</v>
          </cell>
          <cell r="C1130" t="str">
            <v>Chay, ĐK gốc từ 30 cm trở lên</v>
          </cell>
          <cell r="D1130" t="str">
            <v xml:space="preserve">Chay đường kính gốc 30 cm </v>
          </cell>
          <cell r="E1130" t="str">
            <v>cây</v>
          </cell>
          <cell r="F1130">
            <v>519000</v>
          </cell>
        </row>
        <row r="1131">
          <cell r="A1131" t="str">
            <v>CHAY31</v>
          </cell>
          <cell r="B1131" t="str">
            <v>CHAY3030</v>
          </cell>
          <cell r="C1131" t="str">
            <v>Chay, ĐK gốc từ 30 cm trở lên</v>
          </cell>
          <cell r="D1131" t="str">
            <v xml:space="preserve">Chay đường kính gốc 31 cm </v>
          </cell>
          <cell r="E1131" t="str">
            <v>cây</v>
          </cell>
          <cell r="F1131">
            <v>519000</v>
          </cell>
        </row>
        <row r="1132">
          <cell r="A1132" t="str">
            <v>CHAY32</v>
          </cell>
          <cell r="B1132" t="str">
            <v>CHAY3030</v>
          </cell>
          <cell r="C1132" t="str">
            <v>Chay, ĐK gốc từ 30 cm trở lên</v>
          </cell>
          <cell r="D1132" t="str">
            <v xml:space="preserve">Chay đường kính gốc 32 cm </v>
          </cell>
          <cell r="E1132" t="str">
            <v>cây</v>
          </cell>
          <cell r="F1132">
            <v>519000</v>
          </cell>
        </row>
        <row r="1133">
          <cell r="A1133" t="str">
            <v>CHAY33</v>
          </cell>
          <cell r="B1133" t="str">
            <v>CHAY3030</v>
          </cell>
          <cell r="C1133" t="str">
            <v>Chay, ĐK gốc từ 30 cm trở lên</v>
          </cell>
          <cell r="D1133" t="str">
            <v xml:space="preserve">Chay đường kính gốc 33 cm </v>
          </cell>
          <cell r="E1133" t="str">
            <v>cây</v>
          </cell>
          <cell r="F1133">
            <v>519000</v>
          </cell>
        </row>
        <row r="1134">
          <cell r="A1134" t="str">
            <v>CHAY34</v>
          </cell>
          <cell r="B1134" t="str">
            <v>CHAY3030</v>
          </cell>
          <cell r="C1134" t="str">
            <v>Chay, ĐK gốc từ 30 cm trở lên</v>
          </cell>
          <cell r="D1134" t="str">
            <v xml:space="preserve">Chay đường kính gốc 34 cm </v>
          </cell>
          <cell r="E1134" t="str">
            <v>cây</v>
          </cell>
          <cell r="F1134">
            <v>519000</v>
          </cell>
        </row>
        <row r="1135">
          <cell r="A1135" t="str">
            <v>CHAY35</v>
          </cell>
          <cell r="B1135" t="str">
            <v>CHAY3030</v>
          </cell>
          <cell r="C1135" t="str">
            <v>Chay, ĐK gốc từ 30 cm trở lên</v>
          </cell>
          <cell r="D1135" t="str">
            <v xml:space="preserve">Chay đường kính gốc 35 cm </v>
          </cell>
          <cell r="E1135" t="str">
            <v>cây</v>
          </cell>
          <cell r="F1135">
            <v>519000</v>
          </cell>
        </row>
        <row r="1136">
          <cell r="A1136" t="str">
            <v>CHAY36</v>
          </cell>
          <cell r="B1136" t="str">
            <v>CHAY3030</v>
          </cell>
          <cell r="C1136" t="str">
            <v>Chay, ĐK gốc từ 30 cm trở lên</v>
          </cell>
          <cell r="D1136" t="str">
            <v xml:space="preserve">Chay đường kính gốc 36 cm </v>
          </cell>
          <cell r="E1136" t="str">
            <v>cây</v>
          </cell>
          <cell r="F1136">
            <v>519000</v>
          </cell>
        </row>
        <row r="1137">
          <cell r="A1137" t="str">
            <v>CHAY37</v>
          </cell>
          <cell r="B1137" t="str">
            <v>CHAY3030</v>
          </cell>
          <cell r="C1137" t="str">
            <v>Chay, ĐK gốc từ 30 cm trở lên</v>
          </cell>
          <cell r="D1137" t="str">
            <v xml:space="preserve">Chay đường kính gốc 37 cm </v>
          </cell>
          <cell r="E1137" t="str">
            <v>cây</v>
          </cell>
          <cell r="F1137">
            <v>519000</v>
          </cell>
        </row>
        <row r="1138">
          <cell r="A1138" t="str">
            <v>CHAY38</v>
          </cell>
          <cell r="B1138" t="str">
            <v>CHAY3030</v>
          </cell>
          <cell r="C1138" t="str">
            <v>Chay, ĐK gốc từ 30 cm trở lên</v>
          </cell>
          <cell r="D1138" t="str">
            <v xml:space="preserve">Chay đường kính gốc 38 cm </v>
          </cell>
          <cell r="E1138" t="str">
            <v>cây</v>
          </cell>
          <cell r="F1138">
            <v>519000</v>
          </cell>
        </row>
        <row r="1139">
          <cell r="A1139" t="str">
            <v>CHAY39</v>
          </cell>
          <cell r="B1139" t="str">
            <v>CHAY3030</v>
          </cell>
          <cell r="C1139" t="str">
            <v>Chay, ĐK gốc từ 30 cm trở lên</v>
          </cell>
          <cell r="D1139" t="str">
            <v xml:space="preserve">Chay đường kính gốc 39 cm </v>
          </cell>
          <cell r="E1139" t="str">
            <v>cây</v>
          </cell>
          <cell r="F1139">
            <v>519000</v>
          </cell>
        </row>
        <row r="1140">
          <cell r="A1140" t="str">
            <v>CHAY40</v>
          </cell>
          <cell r="B1140" t="str">
            <v>CHAY3030</v>
          </cell>
          <cell r="C1140" t="str">
            <v>Chay, ĐK gốc từ 30 cm trở lên</v>
          </cell>
          <cell r="D1140" t="str">
            <v xml:space="preserve">Chay đường kính gốc 40 cm </v>
          </cell>
          <cell r="E1140" t="str">
            <v>cây</v>
          </cell>
          <cell r="F1140">
            <v>519000</v>
          </cell>
        </row>
        <row r="1141">
          <cell r="A1141" t="str">
            <v>NHOTM</v>
          </cell>
          <cell r="B1141" t="str">
            <v>NHOTM</v>
          </cell>
          <cell r="C1141" t="str">
            <v>Nhót, Mới trồng(từ 3 tháng đến dưới 1 năm)</v>
          </cell>
          <cell r="D1141" t="str">
            <v>Cây Nhót mới trồng từ 3 tháng đến dưới 1 năm tuổi</v>
          </cell>
          <cell r="E1141" t="str">
            <v>cây</v>
          </cell>
          <cell r="F1141">
            <v>5170</v>
          </cell>
        </row>
        <row r="1142">
          <cell r="A1142" t="str">
            <v>NHOTM1</v>
          </cell>
          <cell r="B1142" t="str">
            <v>NHOTM1</v>
          </cell>
          <cell r="C1142" t="str">
            <v>Nhót, Trồng từ 1 năm, H từ 0,7m trở lên</v>
          </cell>
          <cell r="D1142" t="str">
            <v xml:space="preserve">Nhót  mới trồng từ 1 năm tuổi, cao 0,7 m trở lên </v>
          </cell>
          <cell r="E1142" t="str">
            <v>cây</v>
          </cell>
          <cell r="F1142">
            <v>10450</v>
          </cell>
        </row>
        <row r="1143">
          <cell r="A1143" t="str">
            <v>NHOT2</v>
          </cell>
          <cell r="B1143" t="str">
            <v>NHOT25</v>
          </cell>
          <cell r="C1143" t="str">
            <v>Nhót,ĐK gốc 2cm ≤ Φ &lt;5cm</v>
          </cell>
          <cell r="D1143" t="str">
            <v xml:space="preserve">Nhót đường kính gốc 2 cm </v>
          </cell>
          <cell r="E1143" t="str">
            <v>cây</v>
          </cell>
          <cell r="F1143">
            <v>28600</v>
          </cell>
        </row>
        <row r="1144">
          <cell r="A1144" t="str">
            <v>NHOT3</v>
          </cell>
          <cell r="B1144" t="str">
            <v>NHOT25</v>
          </cell>
          <cell r="C1144" t="str">
            <v>Nhót,ĐK gốc 2cm ≤ Φ &lt;5cm</v>
          </cell>
          <cell r="D1144" t="str">
            <v xml:space="preserve">Nhót đường kính gốc 3 cm </v>
          </cell>
          <cell r="E1144" t="str">
            <v>cây</v>
          </cell>
          <cell r="F1144">
            <v>28600</v>
          </cell>
        </row>
        <row r="1145">
          <cell r="A1145" t="str">
            <v>NHOT4</v>
          </cell>
          <cell r="B1145" t="str">
            <v>NHOT25</v>
          </cell>
          <cell r="C1145" t="str">
            <v>Nhót,ĐK gốc 2cm ≤ Φ &lt;5cm</v>
          </cell>
          <cell r="D1145" t="str">
            <v xml:space="preserve">Nhót đường kính gốc 4 cm </v>
          </cell>
          <cell r="E1145" t="str">
            <v>cây</v>
          </cell>
          <cell r="F1145">
            <v>28600</v>
          </cell>
        </row>
        <row r="1146">
          <cell r="A1146" t="str">
            <v>NHOT5</v>
          </cell>
          <cell r="B1146" t="str">
            <v>NHOT57</v>
          </cell>
          <cell r="C1146" t="str">
            <v>Nhót,ĐK gốc 5cm ≤ Φ &lt;7cm</v>
          </cell>
          <cell r="D1146" t="str">
            <v xml:space="preserve">Nhót đường kính gốc 5 cm </v>
          </cell>
          <cell r="E1146" t="str">
            <v>cây</v>
          </cell>
          <cell r="F1146">
            <v>44000</v>
          </cell>
        </row>
        <row r="1147">
          <cell r="A1147" t="str">
            <v>NHOT6</v>
          </cell>
          <cell r="B1147" t="str">
            <v>NHOT57</v>
          </cell>
          <cell r="C1147" t="str">
            <v>Nhót,ĐK gốc 5cm ≤ Φ &lt;7cm</v>
          </cell>
          <cell r="D1147" t="str">
            <v xml:space="preserve">Nhót đường kính gốc 6 cm </v>
          </cell>
          <cell r="E1147" t="str">
            <v>cây</v>
          </cell>
          <cell r="F1147">
            <v>44000</v>
          </cell>
        </row>
        <row r="1148">
          <cell r="A1148" t="str">
            <v>NHOT7</v>
          </cell>
          <cell r="B1148" t="str">
            <v>NHOT79</v>
          </cell>
          <cell r="C1148" t="str">
            <v>Nhót,ĐK gốc 7cm ≤ Φ &lt;9cm</v>
          </cell>
          <cell r="D1148" t="str">
            <v xml:space="preserve">Nhót đường kính gốc 7 cm </v>
          </cell>
          <cell r="E1148" t="str">
            <v>cây</v>
          </cell>
          <cell r="F1148">
            <v>56100</v>
          </cell>
        </row>
        <row r="1149">
          <cell r="A1149" t="str">
            <v>NHOT8</v>
          </cell>
          <cell r="B1149" t="str">
            <v>NHOT79</v>
          </cell>
          <cell r="C1149" t="str">
            <v>Nhót,ĐK gốc 7cm ≤ Φ &lt;9cm</v>
          </cell>
          <cell r="D1149" t="str">
            <v xml:space="preserve">Nhót đường kính gốc 8 cm </v>
          </cell>
          <cell r="E1149" t="str">
            <v>cây</v>
          </cell>
          <cell r="F1149">
            <v>56100</v>
          </cell>
        </row>
        <row r="1150">
          <cell r="A1150" t="str">
            <v>NHOT9</v>
          </cell>
          <cell r="B1150" t="str">
            <v>NHOT912</v>
          </cell>
          <cell r="C1150" t="str">
            <v>Nhót,ĐK gốc 9cm ≤ Φ &lt;12cm</v>
          </cell>
          <cell r="D1150" t="str">
            <v xml:space="preserve">Nhót đường kính gốc 9 cm </v>
          </cell>
          <cell r="E1150" t="str">
            <v>cây</v>
          </cell>
          <cell r="F1150">
            <v>93500</v>
          </cell>
        </row>
        <row r="1151">
          <cell r="A1151" t="str">
            <v>NHOT10</v>
          </cell>
          <cell r="B1151" t="str">
            <v>NHOT912</v>
          </cell>
          <cell r="C1151" t="str">
            <v>Nhót,ĐK gốc 9cm ≤ Φ &lt;12cm</v>
          </cell>
          <cell r="D1151" t="str">
            <v xml:space="preserve">Nhót đường kính gốc 10 cm </v>
          </cell>
          <cell r="E1151" t="str">
            <v>cây</v>
          </cell>
          <cell r="F1151">
            <v>93500</v>
          </cell>
        </row>
        <row r="1152">
          <cell r="A1152" t="str">
            <v>NHOT11</v>
          </cell>
          <cell r="B1152" t="str">
            <v>NHOT912</v>
          </cell>
          <cell r="C1152" t="str">
            <v>Nhót,ĐK gốc 9cm ≤ Φ &lt;12cm</v>
          </cell>
          <cell r="D1152" t="str">
            <v xml:space="preserve">Nhót đường kính gốc 11 cm </v>
          </cell>
          <cell r="E1152" t="str">
            <v>cây</v>
          </cell>
          <cell r="F1152">
            <v>93500</v>
          </cell>
        </row>
        <row r="1153">
          <cell r="A1153" t="str">
            <v>NHOT12</v>
          </cell>
          <cell r="B1153" t="str">
            <v>NHOT1215</v>
          </cell>
          <cell r="C1153" t="str">
            <v>Nhót, ĐK gốc 12cm ≤ Φ &lt;15cm</v>
          </cell>
          <cell r="D1153" t="str">
            <v xml:space="preserve">Nhót đường kính gốc 12 cm </v>
          </cell>
          <cell r="E1153" t="str">
            <v>cây</v>
          </cell>
          <cell r="F1153">
            <v>117700</v>
          </cell>
        </row>
        <row r="1154">
          <cell r="A1154" t="str">
            <v>NHOT13</v>
          </cell>
          <cell r="B1154" t="str">
            <v>NHOT1215</v>
          </cell>
          <cell r="C1154" t="str">
            <v>Nhót, ĐK gốc 12cm ≤ Φ &lt;15cm</v>
          </cell>
          <cell r="D1154" t="str">
            <v xml:space="preserve">Nhót đường kính gốc 13 cm </v>
          </cell>
          <cell r="E1154" t="str">
            <v>cây</v>
          </cell>
          <cell r="F1154">
            <v>117700</v>
          </cell>
        </row>
        <row r="1155">
          <cell r="A1155" t="str">
            <v>NHOT14</v>
          </cell>
          <cell r="B1155" t="str">
            <v>NHOT1215</v>
          </cell>
          <cell r="C1155" t="str">
            <v>Nhót, ĐK gốc 12cm ≤ Φ &lt;15cm</v>
          </cell>
          <cell r="D1155" t="str">
            <v xml:space="preserve">Nhót đường kính gốc 14 cm </v>
          </cell>
          <cell r="E1155" t="str">
            <v>cây</v>
          </cell>
          <cell r="F1155">
            <v>117700</v>
          </cell>
        </row>
        <row r="1156">
          <cell r="A1156" t="str">
            <v>NHOT15</v>
          </cell>
          <cell r="B1156" t="str">
            <v>NHOT1520</v>
          </cell>
          <cell r="C1156" t="str">
            <v>Nhót, ĐK gốc 15cm ≤ Φ &lt;20cm</v>
          </cell>
          <cell r="D1156" t="str">
            <v xml:space="preserve">Nhót đường kính gốc 15 cm </v>
          </cell>
          <cell r="E1156" t="str">
            <v>cây</v>
          </cell>
          <cell r="F1156">
            <v>117700</v>
          </cell>
        </row>
        <row r="1157">
          <cell r="A1157" t="str">
            <v>NHOT16</v>
          </cell>
          <cell r="B1157" t="str">
            <v>NHOT1520</v>
          </cell>
          <cell r="C1157" t="str">
            <v>Nhót, ĐK gốc 15cm ≤ Φ &lt;20cm</v>
          </cell>
          <cell r="D1157" t="str">
            <v xml:space="preserve">Nhót đường kính gốc 16 cm </v>
          </cell>
          <cell r="E1157" t="str">
            <v>cây</v>
          </cell>
          <cell r="F1157">
            <v>117700</v>
          </cell>
        </row>
        <row r="1158">
          <cell r="A1158" t="str">
            <v>NHOT17</v>
          </cell>
          <cell r="B1158" t="str">
            <v>NHOT1520</v>
          </cell>
          <cell r="C1158" t="str">
            <v>Nhót, ĐK gốc 15cm ≤ Φ &lt;20cm</v>
          </cell>
          <cell r="D1158" t="str">
            <v xml:space="preserve">Nhót đường kính gốc 17 cm </v>
          </cell>
          <cell r="E1158" t="str">
            <v>cây</v>
          </cell>
          <cell r="F1158">
            <v>117700</v>
          </cell>
        </row>
        <row r="1159">
          <cell r="A1159" t="str">
            <v>NHOT18</v>
          </cell>
          <cell r="B1159" t="str">
            <v>NHOT1520</v>
          </cell>
          <cell r="C1159" t="str">
            <v>Nhót, ĐK gốc 15cm ≤ Φ &lt;20cm</v>
          </cell>
          <cell r="D1159" t="str">
            <v xml:space="preserve">Nhót đường kính gốc 18 cm </v>
          </cell>
          <cell r="E1159" t="str">
            <v>cây</v>
          </cell>
          <cell r="F1159">
            <v>117700</v>
          </cell>
        </row>
        <row r="1160">
          <cell r="A1160" t="str">
            <v>NHOT19</v>
          </cell>
          <cell r="B1160" t="str">
            <v>NHOT1520</v>
          </cell>
          <cell r="C1160" t="str">
            <v>Nhót, ĐK gốc 15cm ≤ Φ &lt;20cm</v>
          </cell>
          <cell r="D1160" t="str">
            <v xml:space="preserve">Nhót đường kính gốc 19 cm </v>
          </cell>
          <cell r="E1160" t="str">
            <v>cây</v>
          </cell>
          <cell r="F1160">
            <v>117700</v>
          </cell>
        </row>
        <row r="1161">
          <cell r="A1161" t="str">
            <v>NHOT20</v>
          </cell>
          <cell r="B1161" t="str">
            <v>NHOT2025</v>
          </cell>
          <cell r="C1161" t="str">
            <v>Nhót, ĐK gốc 20cm ≤ Φ &lt;25cm</v>
          </cell>
          <cell r="D1161" t="str">
            <v xml:space="preserve">Nhót đường kính gốc 20 cm </v>
          </cell>
          <cell r="E1161" t="str">
            <v>cây</v>
          </cell>
          <cell r="F1161">
            <v>117700</v>
          </cell>
        </row>
        <row r="1162">
          <cell r="A1162" t="str">
            <v>NHOT21</v>
          </cell>
          <cell r="B1162" t="str">
            <v>NHOT2025</v>
          </cell>
          <cell r="C1162" t="str">
            <v>Nhót, ĐK gốc 20cm ≤ Φ &lt;25cm</v>
          </cell>
          <cell r="D1162" t="str">
            <v xml:space="preserve">Nhót đường kính gốc 21 cm </v>
          </cell>
          <cell r="E1162" t="str">
            <v>cây</v>
          </cell>
          <cell r="F1162">
            <v>385000</v>
          </cell>
        </row>
        <row r="1163">
          <cell r="A1163" t="str">
            <v>NHOT22</v>
          </cell>
          <cell r="B1163" t="str">
            <v>NHOT2025</v>
          </cell>
          <cell r="C1163" t="str">
            <v>Nhót, ĐK gốc 20cm ≤ Φ &lt;25cm</v>
          </cell>
          <cell r="D1163" t="str">
            <v xml:space="preserve">Nhót đường kính gốc 22 cm </v>
          </cell>
          <cell r="E1163" t="str">
            <v>cây</v>
          </cell>
          <cell r="F1163">
            <v>385000</v>
          </cell>
        </row>
        <row r="1164">
          <cell r="A1164" t="str">
            <v>NHOT23</v>
          </cell>
          <cell r="B1164" t="str">
            <v>NHOT2025</v>
          </cell>
          <cell r="C1164" t="str">
            <v>Nhót, ĐK gốc 20cm ≤ Φ &lt;25cm</v>
          </cell>
          <cell r="D1164" t="str">
            <v xml:space="preserve">Nhót đường kính gốc 23 cm </v>
          </cell>
          <cell r="E1164" t="str">
            <v>cây</v>
          </cell>
          <cell r="F1164">
            <v>385000</v>
          </cell>
        </row>
        <row r="1165">
          <cell r="A1165" t="str">
            <v>NHOT24</v>
          </cell>
          <cell r="B1165" t="str">
            <v>NHOT2025</v>
          </cell>
          <cell r="C1165" t="str">
            <v>Nhót, ĐK gốc 20cm ≤ Φ &lt;25cm</v>
          </cell>
          <cell r="D1165" t="str">
            <v xml:space="preserve">Nhót đường kính gốc 24 cm </v>
          </cell>
          <cell r="E1165" t="str">
            <v>cây</v>
          </cell>
          <cell r="F1165">
            <v>385000</v>
          </cell>
        </row>
        <row r="1166">
          <cell r="A1166" t="str">
            <v>NHOT25</v>
          </cell>
          <cell r="B1166" t="str">
            <v>NHOT2530</v>
          </cell>
          <cell r="C1166" t="str">
            <v>Nhót, ĐK gốc 25cm ≤ Φ &lt;30cm</v>
          </cell>
          <cell r="D1166" t="str">
            <v xml:space="preserve">Nhót đường kính gốc 25 cm </v>
          </cell>
          <cell r="E1166" t="str">
            <v>cây</v>
          </cell>
          <cell r="F1166">
            <v>452000</v>
          </cell>
        </row>
        <row r="1167">
          <cell r="A1167" t="str">
            <v>NHOT26</v>
          </cell>
          <cell r="B1167" t="str">
            <v>NHOT2530</v>
          </cell>
          <cell r="C1167" t="str">
            <v>Nhót, ĐK gốc 25cm ≤ Φ &lt;30cm</v>
          </cell>
          <cell r="D1167" t="str">
            <v xml:space="preserve">Nhót đường kính gốc 26 cm </v>
          </cell>
          <cell r="E1167" t="str">
            <v>cây</v>
          </cell>
          <cell r="F1167">
            <v>452000</v>
          </cell>
        </row>
        <row r="1168">
          <cell r="A1168" t="str">
            <v>NHOT27</v>
          </cell>
          <cell r="B1168" t="str">
            <v>NHOT2530</v>
          </cell>
          <cell r="C1168" t="str">
            <v>Nhót, ĐK gốc 25cm ≤ Φ &lt;30cm</v>
          </cell>
          <cell r="D1168" t="str">
            <v xml:space="preserve">Nhót đường kính gốc 27 cm </v>
          </cell>
          <cell r="E1168" t="str">
            <v>cây</v>
          </cell>
          <cell r="F1168">
            <v>452000</v>
          </cell>
        </row>
        <row r="1169">
          <cell r="A1169" t="str">
            <v>NHOT28</v>
          </cell>
          <cell r="B1169" t="str">
            <v>NHOT2530</v>
          </cell>
          <cell r="C1169" t="str">
            <v>Nhót, ĐK gốc 25cm ≤ Φ &lt;30cm</v>
          </cell>
          <cell r="D1169" t="str">
            <v xml:space="preserve">Nhót đường kính gốc 28 cm </v>
          </cell>
          <cell r="E1169" t="str">
            <v>cây</v>
          </cell>
          <cell r="F1169">
            <v>452000</v>
          </cell>
        </row>
        <row r="1170">
          <cell r="A1170" t="str">
            <v>NHOT29</v>
          </cell>
          <cell r="B1170" t="str">
            <v>NHOT2530</v>
          </cell>
          <cell r="C1170" t="str">
            <v>Nhót, ĐK gốc 25cm ≤ Φ &lt;30cm</v>
          </cell>
          <cell r="D1170" t="str">
            <v xml:space="preserve">Nhót đường kính gốc 29 cm </v>
          </cell>
          <cell r="E1170" t="str">
            <v>cây</v>
          </cell>
          <cell r="F1170">
            <v>452000</v>
          </cell>
        </row>
        <row r="1171">
          <cell r="A1171" t="str">
            <v>NHOT30</v>
          </cell>
          <cell r="B1171" t="str">
            <v>NHOT3030</v>
          </cell>
          <cell r="C1171" t="str">
            <v>Nhót, ĐK gốc từ 30 cm trở lên</v>
          </cell>
          <cell r="D1171" t="str">
            <v xml:space="preserve">Nhót đường kính gốc 30 cm </v>
          </cell>
          <cell r="E1171" t="str">
            <v>cây</v>
          </cell>
          <cell r="F1171">
            <v>519000</v>
          </cell>
        </row>
        <row r="1172">
          <cell r="A1172" t="str">
            <v>NHOT31</v>
          </cell>
          <cell r="B1172" t="str">
            <v>NHOT3030</v>
          </cell>
          <cell r="C1172" t="str">
            <v>Nhót, ĐK gốc từ 30 cm trở lên</v>
          </cell>
          <cell r="D1172" t="str">
            <v xml:space="preserve">Nhót đường kính gốc 31 cm </v>
          </cell>
          <cell r="E1172" t="str">
            <v>cây</v>
          </cell>
          <cell r="F1172">
            <v>519000</v>
          </cell>
        </row>
        <row r="1173">
          <cell r="A1173" t="str">
            <v>NHOT32</v>
          </cell>
          <cell r="B1173" t="str">
            <v>NHOT3030</v>
          </cell>
          <cell r="C1173" t="str">
            <v>Nhót, ĐK gốc từ 30 cm trở lên</v>
          </cell>
          <cell r="D1173" t="str">
            <v xml:space="preserve">Nhót đường kính gốc 32 cm </v>
          </cell>
          <cell r="E1173" t="str">
            <v>cây</v>
          </cell>
          <cell r="F1173">
            <v>519000</v>
          </cell>
        </row>
        <row r="1174">
          <cell r="A1174" t="str">
            <v>NHOT33</v>
          </cell>
          <cell r="B1174" t="str">
            <v>NHOT3030</v>
          </cell>
          <cell r="C1174" t="str">
            <v>Nhót, ĐK gốc từ 30 cm trở lên</v>
          </cell>
          <cell r="D1174" t="str">
            <v xml:space="preserve">Nhót đường kính gốc 33 cm </v>
          </cell>
          <cell r="E1174" t="str">
            <v>cây</v>
          </cell>
          <cell r="F1174">
            <v>519000</v>
          </cell>
        </row>
        <row r="1175">
          <cell r="A1175" t="str">
            <v>NHOT34</v>
          </cell>
          <cell r="B1175" t="str">
            <v>NHOT3030</v>
          </cell>
          <cell r="C1175" t="str">
            <v>Nhót, ĐK gốc từ 30 cm trở lên</v>
          </cell>
          <cell r="D1175" t="str">
            <v xml:space="preserve">Nhót đường kính gốc 34 cm </v>
          </cell>
          <cell r="E1175" t="str">
            <v>cây</v>
          </cell>
          <cell r="F1175">
            <v>519000</v>
          </cell>
        </row>
        <row r="1176">
          <cell r="A1176" t="str">
            <v>NHOT35</v>
          </cell>
          <cell r="B1176" t="str">
            <v>NHOT3030</v>
          </cell>
          <cell r="C1176" t="str">
            <v>Nhót, ĐK gốc từ 30 cm trở lên</v>
          </cell>
          <cell r="D1176" t="str">
            <v xml:space="preserve">Nhót đường kính gốc 35 cm </v>
          </cell>
          <cell r="E1176" t="str">
            <v>cây</v>
          </cell>
          <cell r="F1176">
            <v>519000</v>
          </cell>
        </row>
        <row r="1177">
          <cell r="A1177" t="str">
            <v>NHOT36</v>
          </cell>
          <cell r="B1177" t="str">
            <v>NHOT3030</v>
          </cell>
          <cell r="C1177" t="str">
            <v>Nhót, ĐK gốc từ 30 cm trở lên</v>
          </cell>
          <cell r="D1177" t="str">
            <v xml:space="preserve">Nhót đường kính gốc 36 cm </v>
          </cell>
          <cell r="E1177" t="str">
            <v>cây</v>
          </cell>
          <cell r="F1177">
            <v>519000</v>
          </cell>
        </row>
        <row r="1178">
          <cell r="A1178" t="str">
            <v>NHOT37</v>
          </cell>
          <cell r="B1178" t="str">
            <v>NHOT3030</v>
          </cell>
          <cell r="C1178" t="str">
            <v>Nhót, ĐK gốc từ 30 cm trở lên</v>
          </cell>
          <cell r="D1178" t="str">
            <v xml:space="preserve">Nhót đường kính gốc 37 cm </v>
          </cell>
          <cell r="E1178" t="str">
            <v>cây</v>
          </cell>
          <cell r="F1178">
            <v>519000</v>
          </cell>
        </row>
        <row r="1179">
          <cell r="A1179" t="str">
            <v>NHOT38</v>
          </cell>
          <cell r="B1179" t="str">
            <v>NHOT3030</v>
          </cell>
          <cell r="C1179" t="str">
            <v>Nhót, ĐK gốc từ 30 cm trở lên</v>
          </cell>
          <cell r="D1179" t="str">
            <v xml:space="preserve">Nhót đường kính gốc 38 cm </v>
          </cell>
          <cell r="E1179" t="str">
            <v>cây</v>
          </cell>
          <cell r="F1179">
            <v>519000</v>
          </cell>
        </row>
        <row r="1180">
          <cell r="A1180" t="str">
            <v>NHOT39</v>
          </cell>
          <cell r="B1180" t="str">
            <v>NHOT3030</v>
          </cell>
          <cell r="C1180" t="str">
            <v>Nhót, ĐK gốc từ 30 cm trở lên</v>
          </cell>
          <cell r="D1180" t="str">
            <v xml:space="preserve">Nhót đường kính gốc 39 cm </v>
          </cell>
          <cell r="E1180" t="str">
            <v>cây</v>
          </cell>
          <cell r="F1180">
            <v>519000</v>
          </cell>
        </row>
        <row r="1181">
          <cell r="A1181" t="str">
            <v>NHOT40</v>
          </cell>
          <cell r="B1181" t="str">
            <v>NHOT3030</v>
          </cell>
          <cell r="C1181" t="str">
            <v>Nhót, ĐK gốc từ 30 cm trở lên</v>
          </cell>
          <cell r="D1181" t="str">
            <v xml:space="preserve">Nhót đường kính gốc 40 cm </v>
          </cell>
          <cell r="E1181" t="str">
            <v>cây</v>
          </cell>
          <cell r="F1181">
            <v>519000</v>
          </cell>
        </row>
        <row r="1182">
          <cell r="A1182" t="str">
            <v>CHANH</v>
          </cell>
          <cell r="C1182" t="str">
            <v>Chanh (theo ĐK gốc của cây, đo ĐK gốc cách mặt đất 15cm)</v>
          </cell>
          <cell r="E1182" t="str">
            <v>cây</v>
          </cell>
        </row>
        <row r="1183">
          <cell r="A1183" t="str">
            <v>CHANHM</v>
          </cell>
          <cell r="B1183" t="str">
            <v>CHANHM</v>
          </cell>
          <cell r="C1183" t="str">
            <v>Chanh, Mới trồng (từ 3 tháng đến dưới 1 năm)</v>
          </cell>
          <cell r="D1183" t="str">
            <v>Chanh, mới trồng từ 3 tháng đến dưới 1 năm tuổi</v>
          </cell>
          <cell r="E1183" t="str">
            <v>cây</v>
          </cell>
          <cell r="F1183">
            <v>34000</v>
          </cell>
        </row>
        <row r="1184">
          <cell r="A1184" t="str">
            <v>CHANHM1</v>
          </cell>
          <cell r="B1184" t="str">
            <v>CHANHM1</v>
          </cell>
          <cell r="C1184" t="str">
            <v>Chanh, Cây trồng từ 1 năm, H từ 0,7m trở lên</v>
          </cell>
          <cell r="D1184" t="str">
            <v xml:space="preserve">Chanh trồng từ 1 năm, cao từ 0,7 m trở lên </v>
          </cell>
          <cell r="E1184" t="str">
            <v>cây</v>
          </cell>
          <cell r="F1184">
            <v>58000</v>
          </cell>
        </row>
        <row r="1185">
          <cell r="A1185" t="str">
            <v>CHANH1</v>
          </cell>
          <cell r="B1185" t="str">
            <v>CHANH1</v>
          </cell>
          <cell r="C1185" t="str">
            <v>Chanh, ĐK gốc 1cm ≤ Φ &lt;2cm</v>
          </cell>
          <cell r="D1185" t="str">
            <v>Chanh đường kính gốc 1 cm</v>
          </cell>
          <cell r="E1185" t="str">
            <v>cây</v>
          </cell>
          <cell r="F1185">
            <v>142000</v>
          </cell>
        </row>
        <row r="1186">
          <cell r="A1186" t="str">
            <v>CHANH2</v>
          </cell>
          <cell r="B1186" t="str">
            <v>CHANH25</v>
          </cell>
          <cell r="C1186" t="str">
            <v>Chanh, ĐK gốc 2cm ≤ Φ &lt;5cm</v>
          </cell>
          <cell r="D1186" t="str">
            <v>Chanh đường kính gốc 2 cm</v>
          </cell>
          <cell r="E1186" t="str">
            <v>cây</v>
          </cell>
          <cell r="F1186">
            <v>214000</v>
          </cell>
        </row>
        <row r="1187">
          <cell r="A1187" t="str">
            <v>CHANH3</v>
          </cell>
          <cell r="B1187" t="str">
            <v>CHANH25</v>
          </cell>
          <cell r="C1187" t="str">
            <v>Chanh, ĐK gốc 2cm ≤ Φ &lt;5cm</v>
          </cell>
          <cell r="D1187" t="str">
            <v>Chanh đường kính gốc 3 cm</v>
          </cell>
          <cell r="E1187" t="str">
            <v>cây</v>
          </cell>
          <cell r="F1187">
            <v>214000</v>
          </cell>
        </row>
        <row r="1188">
          <cell r="A1188" t="str">
            <v>CHANH4</v>
          </cell>
          <cell r="B1188" t="str">
            <v>CHANH25</v>
          </cell>
          <cell r="C1188" t="str">
            <v>Chanh, ĐK gốc 2cm ≤ Φ &lt;5cm</v>
          </cell>
          <cell r="D1188" t="str">
            <v>Chanh đường kính gốc 4 cm</v>
          </cell>
          <cell r="E1188" t="str">
            <v>cây</v>
          </cell>
          <cell r="F1188">
            <v>214000</v>
          </cell>
        </row>
        <row r="1189">
          <cell r="A1189" t="str">
            <v>CHANH5</v>
          </cell>
          <cell r="B1189" t="str">
            <v>CHANH57</v>
          </cell>
          <cell r="C1189" t="str">
            <v>Chanh, ĐK gốc 5cm ≤ Φ &lt;7cm</v>
          </cell>
          <cell r="D1189" t="str">
            <v>Chanh đường kính gốc 5 cm</v>
          </cell>
          <cell r="E1189" t="str">
            <v>cây</v>
          </cell>
          <cell r="F1189">
            <v>298000</v>
          </cell>
        </row>
        <row r="1190">
          <cell r="A1190" t="str">
            <v>CHANH6</v>
          </cell>
          <cell r="B1190" t="str">
            <v>CHANH57</v>
          </cell>
          <cell r="C1190" t="str">
            <v>Chanh, ĐK gốc 5cm ≤ Φ &lt;7cm</v>
          </cell>
          <cell r="D1190" t="str">
            <v>Chanh đường kính gốc 6 cm</v>
          </cell>
          <cell r="E1190" t="str">
            <v>cây</v>
          </cell>
          <cell r="F1190">
            <v>298000</v>
          </cell>
        </row>
        <row r="1191">
          <cell r="A1191" t="str">
            <v>CHANH7</v>
          </cell>
          <cell r="B1191" t="str">
            <v>CHANH79</v>
          </cell>
          <cell r="C1191" t="str">
            <v>Chanh, ĐK gốc 7cm ≤ Φ &lt;9cm</v>
          </cell>
          <cell r="D1191" t="str">
            <v>Chanh đường kính gốc 7 cm</v>
          </cell>
          <cell r="E1191" t="str">
            <v>cây</v>
          </cell>
          <cell r="F1191">
            <v>406000</v>
          </cell>
        </row>
        <row r="1192">
          <cell r="A1192" t="str">
            <v>CHANH8</v>
          </cell>
          <cell r="B1192" t="str">
            <v>CHANH79</v>
          </cell>
          <cell r="C1192" t="str">
            <v>Chanh, ĐK gốc 7cm ≤ Φ &lt;9cm</v>
          </cell>
          <cell r="D1192" t="str">
            <v>Chanh đường kính gốc 8 cm</v>
          </cell>
          <cell r="E1192" t="str">
            <v>cây</v>
          </cell>
          <cell r="F1192">
            <v>406000</v>
          </cell>
        </row>
        <row r="1193">
          <cell r="A1193" t="str">
            <v>CHANH9</v>
          </cell>
          <cell r="B1193" t="str">
            <v>CHANH912</v>
          </cell>
          <cell r="C1193" t="str">
            <v>Chanh, ĐK gốc 9cm ≤ Φ &lt;12cm</v>
          </cell>
          <cell r="D1193" t="str">
            <v>Chanh đường kính gốc 9 cm</v>
          </cell>
          <cell r="E1193" t="str">
            <v>cây</v>
          </cell>
          <cell r="F1193">
            <v>514000</v>
          </cell>
        </row>
        <row r="1194">
          <cell r="A1194" t="str">
            <v>CHANH10</v>
          </cell>
          <cell r="B1194" t="str">
            <v>CHANH912</v>
          </cell>
          <cell r="C1194" t="str">
            <v>Chanh, ĐK gốc 9cm ≤ Φ &lt;12cm</v>
          </cell>
          <cell r="D1194" t="str">
            <v>Chanh đường kính gốc 10 cm</v>
          </cell>
          <cell r="E1194" t="str">
            <v>cây</v>
          </cell>
          <cell r="F1194">
            <v>514000</v>
          </cell>
        </row>
        <row r="1195">
          <cell r="A1195" t="str">
            <v>CHANH11</v>
          </cell>
          <cell r="B1195" t="str">
            <v>CHANH912</v>
          </cell>
          <cell r="C1195" t="str">
            <v>Chanh, ĐK gốc 9cm ≤ Φ &lt;12cm</v>
          </cell>
          <cell r="D1195" t="str">
            <v>Chanh đường kính gốc 11 cm</v>
          </cell>
          <cell r="E1195" t="str">
            <v>cây</v>
          </cell>
          <cell r="F1195">
            <v>514000</v>
          </cell>
        </row>
        <row r="1196">
          <cell r="A1196" t="str">
            <v>CHANH12</v>
          </cell>
          <cell r="B1196" t="str">
            <v>CHANH1212</v>
          </cell>
          <cell r="C1196" t="str">
            <v>Chanh, ĐK gốc từ 12 cm trở lên</v>
          </cell>
          <cell r="D1196" t="str">
            <v>Chanh đường kính gốc 12 cm</v>
          </cell>
          <cell r="E1196" t="str">
            <v>cây</v>
          </cell>
          <cell r="F1196">
            <v>622000</v>
          </cell>
        </row>
        <row r="1197">
          <cell r="A1197" t="str">
            <v>CHANH13</v>
          </cell>
          <cell r="B1197" t="str">
            <v>CHANH1212</v>
          </cell>
          <cell r="C1197" t="str">
            <v>Chanh, ĐK gốc từ 12 cm trở lên</v>
          </cell>
          <cell r="D1197" t="str">
            <v>Chanh đường kính gốc 13 cm</v>
          </cell>
          <cell r="E1197" t="str">
            <v>cây</v>
          </cell>
          <cell r="F1197">
            <v>622000</v>
          </cell>
        </row>
        <row r="1198">
          <cell r="A1198" t="str">
            <v>CHANH14</v>
          </cell>
          <cell r="B1198" t="str">
            <v>CHANH1212</v>
          </cell>
          <cell r="C1198" t="str">
            <v>Chanh, ĐK gốc từ 12 cm trở lên</v>
          </cell>
          <cell r="D1198" t="str">
            <v>Chanh đường kính gốc 14 cm</v>
          </cell>
          <cell r="E1198" t="str">
            <v>cây</v>
          </cell>
          <cell r="F1198">
            <v>622000</v>
          </cell>
        </row>
        <row r="1199">
          <cell r="A1199" t="str">
            <v>CHANH15</v>
          </cell>
          <cell r="B1199" t="str">
            <v>CHANH1212</v>
          </cell>
          <cell r="C1199" t="str">
            <v>Chanh, ĐK gốc từ 12 cm trở lên</v>
          </cell>
          <cell r="D1199" t="str">
            <v>Chanh đường kính gốc 15 cm</v>
          </cell>
          <cell r="E1199" t="str">
            <v>cây</v>
          </cell>
          <cell r="F1199">
            <v>622000</v>
          </cell>
        </row>
        <row r="1200">
          <cell r="A1200" t="str">
            <v>CHANH16</v>
          </cell>
          <cell r="B1200" t="str">
            <v>CHANH1212</v>
          </cell>
          <cell r="C1200" t="str">
            <v>Chanh, ĐK gốc từ 12 cm trở lên</v>
          </cell>
          <cell r="D1200" t="str">
            <v>Chanh đường kính gốc 16 cm</v>
          </cell>
          <cell r="E1200" t="str">
            <v>cây</v>
          </cell>
          <cell r="F1200">
            <v>622000</v>
          </cell>
        </row>
        <row r="1201">
          <cell r="A1201" t="str">
            <v>CHANH17</v>
          </cell>
          <cell r="B1201" t="str">
            <v>CHANH1212</v>
          </cell>
          <cell r="C1201" t="str">
            <v>Chanh, ĐK gốc từ 12 cm trở lên</v>
          </cell>
          <cell r="D1201" t="str">
            <v>Chanh đường kính gốc 17 cm</v>
          </cell>
          <cell r="E1201" t="str">
            <v>cây</v>
          </cell>
          <cell r="F1201">
            <v>622000</v>
          </cell>
        </row>
        <row r="1202">
          <cell r="A1202" t="str">
            <v>CHANH18</v>
          </cell>
          <cell r="B1202" t="str">
            <v>CHANH1212</v>
          </cell>
          <cell r="C1202" t="str">
            <v>Chanh, ĐK gốc từ 12 cm trở lên</v>
          </cell>
          <cell r="D1202" t="str">
            <v>Chanh đường kính gốc 18 cm</v>
          </cell>
          <cell r="E1202" t="str">
            <v>cây</v>
          </cell>
          <cell r="F1202">
            <v>622000</v>
          </cell>
        </row>
        <row r="1203">
          <cell r="A1203" t="str">
            <v>CHANH19</v>
          </cell>
          <cell r="B1203" t="str">
            <v>CHANH1212</v>
          </cell>
          <cell r="C1203" t="str">
            <v>Chanh, ĐK gốc từ 12 cm trở lên</v>
          </cell>
          <cell r="D1203" t="str">
            <v>Chanh đường kính gốc 19 cm</v>
          </cell>
          <cell r="E1203" t="str">
            <v>cây</v>
          </cell>
          <cell r="F1203">
            <v>622000</v>
          </cell>
        </row>
        <row r="1204">
          <cell r="A1204" t="str">
            <v>CHANH20</v>
          </cell>
          <cell r="B1204" t="str">
            <v>CHANH1212</v>
          </cell>
          <cell r="C1204" t="str">
            <v>Chanh, ĐK gốc từ 12 cm trở lên</v>
          </cell>
          <cell r="D1204" t="str">
            <v>Chanh đường kính gốc 20 cm</v>
          </cell>
          <cell r="E1204" t="str">
            <v>cây</v>
          </cell>
          <cell r="F1204">
            <v>622000</v>
          </cell>
        </row>
        <row r="1205">
          <cell r="C1205" t="str">
            <v>Vú sữa, Hồng xiêm, Trứng gà, (theo ĐK gốc của cây, đo ĐK gốc cách mặt đất 20cm)</v>
          </cell>
          <cell r="E1205" t="str">
            <v>cây</v>
          </cell>
        </row>
        <row r="1206">
          <cell r="A1206" t="str">
            <v>VUSUAM</v>
          </cell>
          <cell r="B1206" t="str">
            <v>VUSUAM</v>
          </cell>
          <cell r="C1206" t="str">
            <v>Vú Sữa, Mới trồng từ 3 tháng đến dưới 1 năm</v>
          </cell>
          <cell r="D1206" t="str">
            <v xml:space="preserve">Cây Vú Sữa mới trồng từ 3 tháng đến dưới 1 năm tuổi </v>
          </cell>
          <cell r="E1206" t="str">
            <v>cây</v>
          </cell>
          <cell r="F1206">
            <v>42000</v>
          </cell>
        </row>
        <row r="1207">
          <cell r="A1207" t="str">
            <v>VUSUAM1</v>
          </cell>
          <cell r="B1207" t="str">
            <v>VUSUAM1</v>
          </cell>
          <cell r="C1207" t="str">
            <v>Vú Sữa, Trồng từ 1 năm, H từ 0,7m trở lên</v>
          </cell>
          <cell r="D1207" t="str">
            <v xml:space="preserve">Cây Vú Sữa trồng từ 1 năm, cao từ 0,7 m trở lên  </v>
          </cell>
          <cell r="E1207" t="str">
            <v>cây</v>
          </cell>
          <cell r="F1207">
            <v>64000</v>
          </cell>
        </row>
        <row r="1208">
          <cell r="A1208" t="str">
            <v>VUSUA2</v>
          </cell>
          <cell r="B1208" t="str">
            <v>VUSUA25</v>
          </cell>
          <cell r="C1208" t="str">
            <v>Vú Sữa, ĐK gốc 2cm ≤ Φ &lt;5cm</v>
          </cell>
          <cell r="D1208" t="str">
            <v xml:space="preserve">Vú Sữa đường kính 2 cm </v>
          </cell>
          <cell r="E1208" t="str">
            <v>cây</v>
          </cell>
          <cell r="F1208">
            <v>86000</v>
          </cell>
        </row>
        <row r="1209">
          <cell r="A1209" t="str">
            <v>VUSUA3</v>
          </cell>
          <cell r="B1209" t="str">
            <v>VUSUA25</v>
          </cell>
          <cell r="C1209" t="str">
            <v>Vú Sữa, ĐK gốc 2cm ≤ Φ &lt;5cm</v>
          </cell>
          <cell r="D1209" t="str">
            <v xml:space="preserve">Vú Sữa đường kính 3 cm </v>
          </cell>
          <cell r="E1209" t="str">
            <v>cây</v>
          </cell>
          <cell r="F1209">
            <v>86000</v>
          </cell>
        </row>
        <row r="1210">
          <cell r="A1210" t="str">
            <v>VUSUA4</v>
          </cell>
          <cell r="B1210" t="str">
            <v>VUSUA25</v>
          </cell>
          <cell r="C1210" t="str">
            <v>Vú Sữa, ĐK gốc 2cm ≤ Φ &lt;5cm</v>
          </cell>
          <cell r="D1210" t="str">
            <v xml:space="preserve">Vú Sữa đường kính 4 cm </v>
          </cell>
          <cell r="E1210" t="str">
            <v>cây</v>
          </cell>
          <cell r="F1210">
            <v>86000</v>
          </cell>
        </row>
        <row r="1211">
          <cell r="A1211" t="str">
            <v>VUSUA5</v>
          </cell>
          <cell r="B1211" t="str">
            <v>VUSUA57</v>
          </cell>
          <cell r="C1211" t="str">
            <v>Vú Sữa, ĐK gốc 5cm ≤ Φ &lt;7cm</v>
          </cell>
          <cell r="D1211" t="str">
            <v xml:space="preserve">Vú Sữa đường kính 5 cm </v>
          </cell>
          <cell r="E1211" t="str">
            <v>cây</v>
          </cell>
          <cell r="F1211">
            <v>183000</v>
          </cell>
        </row>
        <row r="1212">
          <cell r="A1212" t="str">
            <v>VUSUA6</v>
          </cell>
          <cell r="B1212" t="str">
            <v>VUSUA57</v>
          </cell>
          <cell r="C1212" t="str">
            <v>Vú Sữa, ĐK gốc 5cm ≤ Φ &lt;7cm</v>
          </cell>
          <cell r="D1212" t="str">
            <v xml:space="preserve">Vú Sữa đường kính 6 cm </v>
          </cell>
          <cell r="E1212" t="str">
            <v>cây</v>
          </cell>
          <cell r="F1212">
            <v>183000</v>
          </cell>
        </row>
        <row r="1213">
          <cell r="A1213" t="str">
            <v>VUSUA7</v>
          </cell>
          <cell r="B1213" t="str">
            <v>VUSUA79</v>
          </cell>
          <cell r="C1213" t="str">
            <v>Vú Sữa, ĐK gốc 7cm ≤ Φ &lt;9cm</v>
          </cell>
          <cell r="D1213" t="str">
            <v xml:space="preserve">Vú Sữa đường kính 7 cm </v>
          </cell>
          <cell r="E1213" t="str">
            <v>cây</v>
          </cell>
          <cell r="F1213">
            <v>280000</v>
          </cell>
        </row>
        <row r="1214">
          <cell r="A1214" t="str">
            <v>VUSUA8</v>
          </cell>
          <cell r="B1214" t="str">
            <v>VUSUA79</v>
          </cell>
          <cell r="C1214" t="str">
            <v>Vú Sữa, ĐK gốc 7cm ≤ Φ &lt;9cm</v>
          </cell>
          <cell r="D1214" t="str">
            <v xml:space="preserve">Vú Sữa đường kính 8 cm </v>
          </cell>
          <cell r="E1214" t="str">
            <v>cây</v>
          </cell>
          <cell r="F1214">
            <v>280000</v>
          </cell>
        </row>
        <row r="1215">
          <cell r="A1215" t="str">
            <v>VUSUA9</v>
          </cell>
          <cell r="B1215" t="str">
            <v>VUSUA912</v>
          </cell>
          <cell r="C1215" t="str">
            <v>Vú Sữa, ĐK gốc 9cm ≤ Φ &lt;12cm</v>
          </cell>
          <cell r="D1215" t="str">
            <v xml:space="preserve">Vú Sữa đường kính 9 cm </v>
          </cell>
          <cell r="E1215" t="str">
            <v>cây</v>
          </cell>
          <cell r="F1215">
            <v>452000</v>
          </cell>
        </row>
        <row r="1216">
          <cell r="A1216" t="str">
            <v>VUSUA10</v>
          </cell>
          <cell r="B1216" t="str">
            <v>VUSUA912</v>
          </cell>
          <cell r="C1216" t="str">
            <v>Vú Sữa, ĐK gốc 9cm ≤ Φ &lt;12cm</v>
          </cell>
          <cell r="D1216" t="str">
            <v xml:space="preserve">Vú Sữa đường kính 10 cm </v>
          </cell>
          <cell r="E1216" t="str">
            <v>cây</v>
          </cell>
          <cell r="F1216">
            <v>452000</v>
          </cell>
        </row>
        <row r="1217">
          <cell r="A1217" t="str">
            <v>VUSUA11</v>
          </cell>
          <cell r="B1217" t="str">
            <v>VUSUA912</v>
          </cell>
          <cell r="C1217" t="str">
            <v>Vú Sữa, ĐK gốc 9cm ≤ Φ &lt;12cm</v>
          </cell>
          <cell r="D1217" t="str">
            <v xml:space="preserve">Vú Sữa đường kính 11 cm </v>
          </cell>
          <cell r="E1217" t="str">
            <v>cây</v>
          </cell>
          <cell r="F1217">
            <v>452000</v>
          </cell>
        </row>
        <row r="1218">
          <cell r="A1218" t="str">
            <v>VUSUA12</v>
          </cell>
          <cell r="B1218" t="str">
            <v>VUSUA1215</v>
          </cell>
          <cell r="C1218" t="str">
            <v>Vú Sữa, ĐK gốc 12cm ≤ Φ &lt;15cm</v>
          </cell>
          <cell r="D1218" t="str">
            <v xml:space="preserve">Vú Sữa đường kính 12 cm </v>
          </cell>
          <cell r="E1218" t="str">
            <v>cây</v>
          </cell>
          <cell r="F1218">
            <v>774000</v>
          </cell>
        </row>
        <row r="1219">
          <cell r="A1219" t="str">
            <v>VUSUA13</v>
          </cell>
          <cell r="B1219" t="str">
            <v>VUSUA1215</v>
          </cell>
          <cell r="C1219" t="str">
            <v>Vú Sữa, ĐK gốc 12cm ≤ Φ &lt;15cm</v>
          </cell>
          <cell r="D1219" t="str">
            <v xml:space="preserve">Vú Sữa đường kính 13 cm </v>
          </cell>
          <cell r="E1219" t="str">
            <v>cây</v>
          </cell>
          <cell r="F1219">
            <v>774000</v>
          </cell>
        </row>
        <row r="1220">
          <cell r="A1220" t="str">
            <v>VUSUA14</v>
          </cell>
          <cell r="B1220" t="str">
            <v>VUSUA1215</v>
          </cell>
          <cell r="C1220" t="str">
            <v>Vú Sữa, ĐK gốc 12cm ≤ Φ &lt;15cm</v>
          </cell>
          <cell r="D1220" t="str">
            <v xml:space="preserve">Vú Sữa đường kính 14 cm </v>
          </cell>
          <cell r="E1220" t="str">
            <v>cây</v>
          </cell>
          <cell r="F1220">
            <v>774000</v>
          </cell>
        </row>
        <row r="1221">
          <cell r="A1221" t="str">
            <v>VUSUA15</v>
          </cell>
          <cell r="B1221" t="str">
            <v>VUSUA1520</v>
          </cell>
          <cell r="C1221" t="str">
            <v>Vú Sữa, ĐK gốc 15cm ≤ Φ &lt;20cm</v>
          </cell>
          <cell r="D1221" t="str">
            <v xml:space="preserve">Vú Sữa đường kính 15 cm </v>
          </cell>
          <cell r="E1221" t="str">
            <v>cây</v>
          </cell>
          <cell r="F1221">
            <v>1096000</v>
          </cell>
        </row>
        <row r="1222">
          <cell r="A1222" t="str">
            <v>VUSUA16</v>
          </cell>
          <cell r="B1222" t="str">
            <v>VUSUA1520</v>
          </cell>
          <cell r="C1222" t="str">
            <v>Vú Sữa, ĐK gốc 15cm ≤ Φ &lt;20cm</v>
          </cell>
          <cell r="D1222" t="str">
            <v xml:space="preserve">Vú Sữa đường kính 16 cm </v>
          </cell>
          <cell r="E1222" t="str">
            <v>cây</v>
          </cell>
          <cell r="F1222">
            <v>1096000</v>
          </cell>
        </row>
        <row r="1223">
          <cell r="A1223" t="str">
            <v>VUSUA17</v>
          </cell>
          <cell r="B1223" t="str">
            <v>VUSUA1520</v>
          </cell>
          <cell r="C1223" t="str">
            <v>Vú Sữa, ĐK gốc 15cm ≤ Φ &lt;20cm</v>
          </cell>
          <cell r="D1223" t="str">
            <v xml:space="preserve">Vú Sữa đường kính 17 cm </v>
          </cell>
          <cell r="E1223" t="str">
            <v>cây</v>
          </cell>
          <cell r="F1223">
            <v>1096000</v>
          </cell>
        </row>
        <row r="1224">
          <cell r="A1224" t="str">
            <v>VUSUA18</v>
          </cell>
          <cell r="B1224" t="str">
            <v>VUSUA1520</v>
          </cell>
          <cell r="C1224" t="str">
            <v>Vú Sữa, ĐK gốc 15cm ≤ Φ &lt;20cm</v>
          </cell>
          <cell r="D1224" t="str">
            <v xml:space="preserve">Vú Sữa đường kính 18 cm </v>
          </cell>
          <cell r="E1224" t="str">
            <v>cây</v>
          </cell>
          <cell r="F1224">
            <v>1096000</v>
          </cell>
        </row>
        <row r="1225">
          <cell r="A1225" t="str">
            <v>VUSUA19</v>
          </cell>
          <cell r="B1225" t="str">
            <v>VUSUA1520</v>
          </cell>
          <cell r="C1225" t="str">
            <v>Vú Sữa, ĐK gốc 15cm ≤ Φ &lt;20cm</v>
          </cell>
          <cell r="D1225" t="str">
            <v xml:space="preserve">Vú Sữa đường kính 19 cm </v>
          </cell>
          <cell r="E1225" t="str">
            <v>cây</v>
          </cell>
          <cell r="F1225">
            <v>1096000</v>
          </cell>
        </row>
        <row r="1226">
          <cell r="A1226" t="str">
            <v>VUSUA20</v>
          </cell>
          <cell r="B1226" t="str">
            <v>VUSUA2025</v>
          </cell>
          <cell r="C1226" t="str">
            <v>Vú Sữa, ĐK gốc 20cm ≤ Φ &lt;25cm</v>
          </cell>
          <cell r="D1226" t="str">
            <v xml:space="preserve">Vú Sữa đường kính 20 cm </v>
          </cell>
          <cell r="E1226" t="str">
            <v>cây</v>
          </cell>
          <cell r="F1226">
            <v>1718000</v>
          </cell>
        </row>
        <row r="1227">
          <cell r="A1227" t="str">
            <v>VUSUA21</v>
          </cell>
          <cell r="B1227" t="str">
            <v>VUSUA2025</v>
          </cell>
          <cell r="C1227" t="str">
            <v>Vú Sữa, ĐK gốc 20cm ≤ Φ &lt;25cm</v>
          </cell>
          <cell r="D1227" t="str">
            <v xml:space="preserve">Vú Sữa đường kính 21 cm </v>
          </cell>
          <cell r="E1227" t="str">
            <v>cây</v>
          </cell>
          <cell r="F1227">
            <v>1718000</v>
          </cell>
        </row>
        <row r="1228">
          <cell r="A1228" t="str">
            <v>VUSUA22</v>
          </cell>
          <cell r="B1228" t="str">
            <v>VUSUA2025</v>
          </cell>
          <cell r="C1228" t="str">
            <v>Vú Sữa, ĐK gốc 20cm ≤ Φ &lt;25cm</v>
          </cell>
          <cell r="D1228" t="str">
            <v xml:space="preserve">Vú Sữa đường kính 22 cm </v>
          </cell>
          <cell r="E1228" t="str">
            <v>cây</v>
          </cell>
          <cell r="F1228">
            <v>1718000</v>
          </cell>
        </row>
        <row r="1229">
          <cell r="A1229" t="str">
            <v>VUSUA23</v>
          </cell>
          <cell r="B1229" t="str">
            <v>VUSUA2025</v>
          </cell>
          <cell r="C1229" t="str">
            <v>Vú Sữa, ĐK gốc 20cm ≤ Φ &lt;25cm</v>
          </cell>
          <cell r="D1229" t="str">
            <v xml:space="preserve">Vú Sữa đường kính 23 cm </v>
          </cell>
          <cell r="E1229" t="str">
            <v>cây</v>
          </cell>
          <cell r="F1229">
            <v>1718000</v>
          </cell>
        </row>
        <row r="1230">
          <cell r="A1230" t="str">
            <v>VUSUA24</v>
          </cell>
          <cell r="B1230" t="str">
            <v>VUSUA2025</v>
          </cell>
          <cell r="C1230" t="str">
            <v>Vú Sữa, ĐK gốc 20cm ≤ Φ &lt;25cm</v>
          </cell>
          <cell r="D1230" t="str">
            <v xml:space="preserve">Vú Sữa đường kính 24 cm </v>
          </cell>
          <cell r="E1230" t="str">
            <v>cây</v>
          </cell>
          <cell r="F1230">
            <v>1718000</v>
          </cell>
        </row>
        <row r="1231">
          <cell r="A1231" t="str">
            <v>VUSUA25</v>
          </cell>
          <cell r="B1231" t="str">
            <v>VUSUA2530</v>
          </cell>
          <cell r="C1231" t="str">
            <v>Vú Sữa, ĐK gốc 25cm ≤ Φ &lt;30cm</v>
          </cell>
          <cell r="D1231" t="str">
            <v xml:space="preserve">Vú Sữa đường kính 25 cm </v>
          </cell>
          <cell r="E1231" t="str">
            <v>cây</v>
          </cell>
          <cell r="F1231">
            <v>2490000</v>
          </cell>
        </row>
        <row r="1232">
          <cell r="A1232" t="str">
            <v>VUSUA26</v>
          </cell>
          <cell r="B1232" t="str">
            <v>VUSUA2530</v>
          </cell>
          <cell r="C1232" t="str">
            <v>Vú Sữa, ĐK gốc 25cm ≤ Φ &lt;30cm</v>
          </cell>
          <cell r="D1232" t="str">
            <v xml:space="preserve">Vú Sữa đường kính 26 cm </v>
          </cell>
          <cell r="E1232" t="str">
            <v>cây</v>
          </cell>
          <cell r="F1232">
            <v>2490000</v>
          </cell>
        </row>
        <row r="1233">
          <cell r="A1233" t="str">
            <v>VUSUA27</v>
          </cell>
          <cell r="B1233" t="str">
            <v>VUSUA2530</v>
          </cell>
          <cell r="C1233" t="str">
            <v>Vú Sữa, ĐK gốc 25cm ≤ Φ &lt;30cm</v>
          </cell>
          <cell r="D1233" t="str">
            <v xml:space="preserve">Vú Sữa đường kính 27 cm </v>
          </cell>
          <cell r="E1233" t="str">
            <v>cây</v>
          </cell>
          <cell r="F1233">
            <v>2490000</v>
          </cell>
        </row>
        <row r="1234">
          <cell r="A1234" t="str">
            <v>VUSUA28</v>
          </cell>
          <cell r="B1234" t="str">
            <v>VUSUA2530</v>
          </cell>
          <cell r="C1234" t="str">
            <v>Vú Sữa, ĐK gốc 25cm ≤ Φ &lt;30cm</v>
          </cell>
          <cell r="D1234" t="str">
            <v xml:space="preserve">Vú Sữa đường kính 28 cm </v>
          </cell>
          <cell r="E1234" t="str">
            <v>cây</v>
          </cell>
          <cell r="F1234">
            <v>2490000</v>
          </cell>
        </row>
        <row r="1235">
          <cell r="A1235" t="str">
            <v>VUSUA29</v>
          </cell>
          <cell r="B1235" t="str">
            <v>VUSUA2530</v>
          </cell>
          <cell r="C1235" t="str">
            <v>Vú Sữa, ĐK gốc 25cm ≤ Φ &lt;30cm</v>
          </cell>
          <cell r="D1235" t="str">
            <v xml:space="preserve">Vú Sữa đường kính 29 cm </v>
          </cell>
          <cell r="E1235" t="str">
            <v>cây</v>
          </cell>
          <cell r="F1235">
            <v>2490000</v>
          </cell>
        </row>
        <row r="1236">
          <cell r="A1236" t="str">
            <v>VUSUA30</v>
          </cell>
          <cell r="B1236" t="str">
            <v>VUSUA3030</v>
          </cell>
          <cell r="C1236" t="str">
            <v>Vú Sữa, ĐK gốc 30cm trở lên</v>
          </cell>
          <cell r="D1236" t="str">
            <v>Vú Sữa đường kính 30cm trở lên</v>
          </cell>
          <cell r="E1236" t="str">
            <v>cây</v>
          </cell>
          <cell r="F1236">
            <v>3262000</v>
          </cell>
        </row>
        <row r="1237">
          <cell r="A1237" t="str">
            <v>HXM</v>
          </cell>
          <cell r="B1237" t="str">
            <v>HXM</v>
          </cell>
          <cell r="C1237" t="str">
            <v>Cây Hồng Xiêm, Mới trồng từ 3 tháng đến dưới 1 năm</v>
          </cell>
          <cell r="D1237" t="str">
            <v xml:space="preserve">Cây Hồng Xiêm, mới trồng từ 3 tháng đến dưới 1 năm tuổi </v>
          </cell>
          <cell r="E1237" t="str">
            <v>cây</v>
          </cell>
          <cell r="F1237">
            <v>42000</v>
          </cell>
        </row>
        <row r="1238">
          <cell r="A1238" t="str">
            <v>HXM1</v>
          </cell>
          <cell r="B1238" t="str">
            <v>HXM1</v>
          </cell>
          <cell r="C1238" t="str">
            <v>Hồng Xiêm, Trồng từ 1 năm, H từ 0,7m trở lên</v>
          </cell>
          <cell r="D1238" t="str">
            <v xml:space="preserve">Hồng Xiêm, trồng từ 1 năm, cao từ 0,7 m trở lên  </v>
          </cell>
          <cell r="E1238" t="str">
            <v>cây</v>
          </cell>
          <cell r="F1238">
            <v>64000</v>
          </cell>
        </row>
        <row r="1239">
          <cell r="A1239" t="str">
            <v>HX2</v>
          </cell>
          <cell r="B1239" t="str">
            <v>HX25</v>
          </cell>
          <cell r="C1239" t="str">
            <v>Hồng Xiêm, ĐK gốc 2cm ≤ Φ &lt;5cm</v>
          </cell>
          <cell r="D1239" t="str">
            <v xml:space="preserve">Hồng Xiêm,  đường kính 2 cm </v>
          </cell>
          <cell r="E1239" t="str">
            <v>cây</v>
          </cell>
          <cell r="F1239">
            <v>86000</v>
          </cell>
        </row>
        <row r="1240">
          <cell r="A1240" t="str">
            <v>HX3</v>
          </cell>
          <cell r="B1240" t="str">
            <v>HX25</v>
          </cell>
          <cell r="C1240" t="str">
            <v>Hồng Xiêm, ĐK gốc 2cm ≤ Φ &lt;5cm</v>
          </cell>
          <cell r="D1240" t="str">
            <v xml:space="preserve">Hồng Xiêm,  đường kính 3 cm </v>
          </cell>
          <cell r="E1240" t="str">
            <v>cây</v>
          </cell>
          <cell r="F1240">
            <v>86000</v>
          </cell>
        </row>
        <row r="1241">
          <cell r="A1241" t="str">
            <v>HX4</v>
          </cell>
          <cell r="B1241" t="str">
            <v>HX25</v>
          </cell>
          <cell r="C1241" t="str">
            <v>Hồng Xiêm, ĐK gốc 2cm ≤ Φ &lt;5cm</v>
          </cell>
          <cell r="D1241" t="str">
            <v xml:space="preserve">Hồng Xiêm,  đường kính 4 cm </v>
          </cell>
          <cell r="E1241" t="str">
            <v>cây</v>
          </cell>
          <cell r="F1241">
            <v>86000</v>
          </cell>
        </row>
        <row r="1242">
          <cell r="A1242" t="str">
            <v>HX5</v>
          </cell>
          <cell r="B1242" t="str">
            <v>HX57</v>
          </cell>
          <cell r="C1242" t="str">
            <v>Hồng Xiêm, ĐK gốc 5cm ≤ Φ &lt;7cm</v>
          </cell>
          <cell r="D1242" t="str">
            <v xml:space="preserve">Hồng Xiêm,  đường kính 5 cm </v>
          </cell>
          <cell r="E1242" t="str">
            <v>cây</v>
          </cell>
          <cell r="F1242">
            <v>183000</v>
          </cell>
        </row>
        <row r="1243">
          <cell r="A1243" t="str">
            <v>HX6</v>
          </cell>
          <cell r="B1243" t="str">
            <v>HX57</v>
          </cell>
          <cell r="C1243" t="str">
            <v>Hồng Xiêm, ĐK gốc 5cm ≤ Φ &lt;7cm</v>
          </cell>
          <cell r="D1243" t="str">
            <v xml:space="preserve">Hồng Xiêm,  đường kính 6 cm </v>
          </cell>
          <cell r="E1243" t="str">
            <v>cây</v>
          </cell>
          <cell r="F1243">
            <v>183000</v>
          </cell>
        </row>
        <row r="1244">
          <cell r="A1244" t="str">
            <v>HX7</v>
          </cell>
          <cell r="B1244" t="str">
            <v>HX79</v>
          </cell>
          <cell r="C1244" t="str">
            <v>Hồng Xiêm, ĐK gốc 7cm ≤ Φ &lt;9cm</v>
          </cell>
          <cell r="D1244" t="str">
            <v xml:space="preserve">Hồng Xiêm, đường kính 7 cm </v>
          </cell>
          <cell r="E1244" t="str">
            <v>cây</v>
          </cell>
          <cell r="F1244">
            <v>280000</v>
          </cell>
        </row>
        <row r="1245">
          <cell r="A1245" t="str">
            <v>HX8</v>
          </cell>
          <cell r="B1245" t="str">
            <v>HX79</v>
          </cell>
          <cell r="C1245" t="str">
            <v>Hồng Xiêm, ĐK gốc 7cm ≤ Φ &lt;9cm</v>
          </cell>
          <cell r="D1245" t="str">
            <v xml:space="preserve">Hồng Xiêm, đường kính 8 cm </v>
          </cell>
          <cell r="E1245" t="str">
            <v>cây</v>
          </cell>
          <cell r="F1245">
            <v>280000</v>
          </cell>
        </row>
        <row r="1246">
          <cell r="A1246" t="str">
            <v>HX9</v>
          </cell>
          <cell r="B1246" t="str">
            <v>HX912</v>
          </cell>
          <cell r="C1246" t="str">
            <v>Hồng Xiêm, ĐK gốc 9cm ≤ Φ &lt;12cm</v>
          </cell>
          <cell r="D1246" t="str">
            <v xml:space="preserve">Hồng Xiêm,  đường kính 9 cm </v>
          </cell>
          <cell r="E1246" t="str">
            <v>cây</v>
          </cell>
          <cell r="F1246">
            <v>452000</v>
          </cell>
        </row>
        <row r="1247">
          <cell r="A1247" t="str">
            <v>HX10</v>
          </cell>
          <cell r="B1247" t="str">
            <v>HXA912</v>
          </cell>
          <cell r="C1247" t="str">
            <v>Hồng Xiêm, ĐK gốc 9cm ≤ Φ &lt;12cm</v>
          </cell>
          <cell r="D1247" t="str">
            <v xml:space="preserve">Hồng Xiêm, đường kính 10 cm </v>
          </cell>
          <cell r="E1247" t="str">
            <v>cây</v>
          </cell>
          <cell r="F1247">
            <v>452000</v>
          </cell>
        </row>
        <row r="1248">
          <cell r="A1248" t="str">
            <v>HX11</v>
          </cell>
          <cell r="B1248" t="str">
            <v>HXA912</v>
          </cell>
          <cell r="C1248" t="str">
            <v>Hồng Xiêm, ĐK gốc 9cm ≤ Φ &lt;12cm</v>
          </cell>
          <cell r="D1248" t="str">
            <v xml:space="preserve">Hồng Xiêm,  đường kính 11 cm </v>
          </cell>
          <cell r="E1248" t="str">
            <v>cây</v>
          </cell>
          <cell r="F1248">
            <v>452000</v>
          </cell>
        </row>
        <row r="1249">
          <cell r="A1249" t="str">
            <v>HX12</v>
          </cell>
          <cell r="B1249" t="str">
            <v>HXA1215</v>
          </cell>
          <cell r="C1249" t="str">
            <v>Hồng Xiêm, ĐK gốc 12cm ≤ Φ &lt;15cm</v>
          </cell>
          <cell r="D1249" t="str">
            <v xml:space="preserve">Hồng Xiêm,  đường kính 12 cm </v>
          </cell>
          <cell r="E1249" t="str">
            <v>cây</v>
          </cell>
          <cell r="F1249">
            <v>774000</v>
          </cell>
        </row>
        <row r="1250">
          <cell r="A1250" t="str">
            <v>HX13</v>
          </cell>
          <cell r="B1250" t="str">
            <v>HXA1215</v>
          </cell>
          <cell r="C1250" t="str">
            <v>Hồng Xiêm, ĐK gốc 12cm ≤ Φ &lt;15cm</v>
          </cell>
          <cell r="D1250" t="str">
            <v xml:space="preserve">Hồng Xiêm, đường kính 13 cm </v>
          </cell>
          <cell r="E1250" t="str">
            <v>cây</v>
          </cell>
          <cell r="F1250">
            <v>774000</v>
          </cell>
        </row>
        <row r="1251">
          <cell r="A1251" t="str">
            <v>HX14</v>
          </cell>
          <cell r="B1251" t="str">
            <v>HXA1215</v>
          </cell>
          <cell r="C1251" t="str">
            <v>Hồng Xiêm, ĐK gốc 12cm ≤ Φ &lt;15cm</v>
          </cell>
          <cell r="D1251" t="str">
            <v xml:space="preserve">Hồng Xiêm, đường kính 14 cm </v>
          </cell>
          <cell r="E1251" t="str">
            <v>cây</v>
          </cell>
          <cell r="F1251">
            <v>774000</v>
          </cell>
        </row>
        <row r="1252">
          <cell r="A1252" t="str">
            <v>HX15</v>
          </cell>
          <cell r="B1252" t="str">
            <v>HXA1520</v>
          </cell>
          <cell r="C1252" t="str">
            <v>Hồng Xiêm, ĐK gốc 15cm ≤ Φ &lt;20cm</v>
          </cell>
          <cell r="D1252" t="str">
            <v xml:space="preserve">Hồng Xiêm,  đường kính 15 cm </v>
          </cell>
          <cell r="E1252" t="str">
            <v>cây</v>
          </cell>
          <cell r="F1252">
            <v>1096000</v>
          </cell>
        </row>
        <row r="1253">
          <cell r="A1253" t="str">
            <v>HX16</v>
          </cell>
          <cell r="B1253" t="str">
            <v>HXA1520</v>
          </cell>
          <cell r="C1253" t="str">
            <v>Hồng Xiêm, ĐK gốc 15cm ≤ Φ &lt;20cm</v>
          </cell>
          <cell r="D1253" t="str">
            <v xml:space="preserve">Hồng Xiêm, đường kính 16 cm </v>
          </cell>
          <cell r="E1253" t="str">
            <v>cây</v>
          </cell>
          <cell r="F1253">
            <v>1096000</v>
          </cell>
        </row>
        <row r="1254">
          <cell r="A1254" t="str">
            <v>HX17</v>
          </cell>
          <cell r="B1254" t="str">
            <v>HXA1520</v>
          </cell>
          <cell r="C1254" t="str">
            <v>Hồng Xiêm, ĐK gốc 15cm ≤ Φ &lt;20cm</v>
          </cell>
          <cell r="D1254" t="str">
            <v xml:space="preserve">Hồng Xiêm,  đường kính 17 cm </v>
          </cell>
          <cell r="E1254" t="str">
            <v>cây</v>
          </cell>
          <cell r="F1254">
            <v>1096000</v>
          </cell>
        </row>
        <row r="1255">
          <cell r="A1255" t="str">
            <v>HX18</v>
          </cell>
          <cell r="B1255" t="str">
            <v>HXA1520</v>
          </cell>
          <cell r="C1255" t="str">
            <v>Hồng Xiêm, ĐK gốc 15cm ≤ Φ &lt;20cm</v>
          </cell>
          <cell r="D1255" t="str">
            <v xml:space="preserve">Hồng Xiêm,  đường kính 18 cm </v>
          </cell>
          <cell r="E1255" t="str">
            <v>cây</v>
          </cell>
          <cell r="F1255">
            <v>1096000</v>
          </cell>
        </row>
        <row r="1256">
          <cell r="A1256" t="str">
            <v>HX19</v>
          </cell>
          <cell r="B1256" t="str">
            <v>HXA1520</v>
          </cell>
          <cell r="C1256" t="str">
            <v>Hồng Xiêm, ĐK gốc 15cm ≤ Φ &lt;20cm</v>
          </cell>
          <cell r="D1256" t="str">
            <v xml:space="preserve">Hồng Xiêm,  đường kính 19 cm </v>
          </cell>
          <cell r="E1256" t="str">
            <v>cây</v>
          </cell>
          <cell r="F1256">
            <v>1096000</v>
          </cell>
        </row>
        <row r="1257">
          <cell r="A1257" t="str">
            <v>HX20</v>
          </cell>
          <cell r="B1257" t="str">
            <v>HXA2025</v>
          </cell>
          <cell r="C1257" t="str">
            <v>Hồng Xiêm, ĐK gốc 20cm ≤ Φ &lt;25cm</v>
          </cell>
          <cell r="D1257" t="str">
            <v xml:space="preserve">Hồng Xiêm, đường kính 20 cm </v>
          </cell>
          <cell r="E1257" t="str">
            <v>cây</v>
          </cell>
          <cell r="F1257">
            <v>1718000</v>
          </cell>
        </row>
        <row r="1258">
          <cell r="A1258" t="str">
            <v>HX21</v>
          </cell>
          <cell r="B1258" t="str">
            <v>HXA2025</v>
          </cell>
          <cell r="C1258" t="str">
            <v>Hồng Xiêm, ĐK gốc 20cm ≤ Φ &lt;25cm</v>
          </cell>
          <cell r="D1258" t="str">
            <v xml:space="preserve">Hồng Xiêm, đường kính 21 cm </v>
          </cell>
          <cell r="E1258" t="str">
            <v>cây</v>
          </cell>
          <cell r="F1258">
            <v>1718000</v>
          </cell>
        </row>
        <row r="1259">
          <cell r="A1259" t="str">
            <v>HX22</v>
          </cell>
          <cell r="B1259" t="str">
            <v>HXA2025</v>
          </cell>
          <cell r="C1259" t="str">
            <v>Hồng Xiêm, ĐK gốc 20cm ≤ Φ &lt;25cm</v>
          </cell>
          <cell r="D1259" t="str">
            <v xml:space="preserve">Hồng Xiêm, đường kính 22 cm </v>
          </cell>
          <cell r="E1259" t="str">
            <v>cây</v>
          </cell>
          <cell r="F1259">
            <v>1718000</v>
          </cell>
        </row>
        <row r="1260">
          <cell r="A1260" t="str">
            <v>HX23</v>
          </cell>
          <cell r="B1260" t="str">
            <v>HXA2025</v>
          </cell>
          <cell r="C1260" t="str">
            <v>Hồng Xiêm, ĐK gốc 20cm ≤ Φ &lt;25cm</v>
          </cell>
          <cell r="D1260" t="str">
            <v xml:space="preserve">Hồng Xiêm, đường kính 23 cm </v>
          </cell>
          <cell r="E1260" t="str">
            <v>cây</v>
          </cell>
          <cell r="F1260">
            <v>1718000</v>
          </cell>
        </row>
        <row r="1261">
          <cell r="A1261" t="str">
            <v>HX24</v>
          </cell>
          <cell r="B1261" t="str">
            <v>HXA2025</v>
          </cell>
          <cell r="C1261" t="str">
            <v>Hồng Xiêm, ĐK gốc 20cm ≤ Φ &lt;25cm</v>
          </cell>
          <cell r="D1261" t="str">
            <v xml:space="preserve">Hồng Xiêm, đường kính 24 cm </v>
          </cell>
          <cell r="E1261" t="str">
            <v>cây</v>
          </cell>
          <cell r="F1261">
            <v>1718000</v>
          </cell>
        </row>
        <row r="1262">
          <cell r="A1262" t="str">
            <v>HX25</v>
          </cell>
          <cell r="B1262" t="str">
            <v>HXA2530</v>
          </cell>
          <cell r="C1262" t="str">
            <v>Hồng Xiêm, ĐK gốc 25cm ≤ Φ &lt;30cm</v>
          </cell>
          <cell r="D1262" t="str">
            <v xml:space="preserve">Hồng Xiêm, đường kính 25 cm </v>
          </cell>
          <cell r="E1262" t="str">
            <v>cây</v>
          </cell>
          <cell r="F1262">
            <v>2490000</v>
          </cell>
        </row>
        <row r="1263">
          <cell r="A1263" t="str">
            <v>HX26</v>
          </cell>
          <cell r="B1263" t="str">
            <v>HXA2530</v>
          </cell>
          <cell r="C1263" t="str">
            <v>Hồng Xiêm, ĐK gốc 25cm ≤ Φ &lt;30cm</v>
          </cell>
          <cell r="D1263" t="str">
            <v xml:space="preserve">Hồng Xiêm, đường kính 26 cm </v>
          </cell>
          <cell r="E1263" t="str">
            <v>cây</v>
          </cell>
          <cell r="F1263">
            <v>2490000</v>
          </cell>
        </row>
        <row r="1264">
          <cell r="A1264" t="str">
            <v>HX27</v>
          </cell>
          <cell r="B1264" t="str">
            <v>HXA2530</v>
          </cell>
          <cell r="C1264" t="str">
            <v>Hồng Xiêm, ĐK gốc 25cm ≤ Φ &lt;30cm</v>
          </cell>
          <cell r="D1264" t="str">
            <v xml:space="preserve">Hồng Xiêm, đường kính 27 cm </v>
          </cell>
          <cell r="E1264" t="str">
            <v>cây</v>
          </cell>
          <cell r="F1264">
            <v>2490000</v>
          </cell>
        </row>
        <row r="1265">
          <cell r="A1265" t="str">
            <v>HX28</v>
          </cell>
          <cell r="B1265" t="str">
            <v>HXA2530</v>
          </cell>
          <cell r="C1265" t="str">
            <v>Hồng Xiêm, ĐK gốc 25cm ≤ Φ &lt;30cm</v>
          </cell>
          <cell r="D1265" t="str">
            <v xml:space="preserve">Hồng Xiêm, đường kính 28 cm </v>
          </cell>
          <cell r="E1265" t="str">
            <v>cây</v>
          </cell>
          <cell r="F1265">
            <v>2490000</v>
          </cell>
        </row>
        <row r="1266">
          <cell r="A1266" t="str">
            <v>HX29</v>
          </cell>
          <cell r="B1266" t="str">
            <v>HXA2530</v>
          </cell>
          <cell r="C1266" t="str">
            <v>Hồng Xiêm, ĐK gốc 25cm ≤ Φ &lt;30cm</v>
          </cell>
          <cell r="D1266" t="str">
            <v xml:space="preserve">Hồng Xiêm, đường kính 29 cm </v>
          </cell>
          <cell r="E1266" t="str">
            <v>cây</v>
          </cell>
          <cell r="F1266">
            <v>2490000</v>
          </cell>
        </row>
        <row r="1267">
          <cell r="A1267" t="str">
            <v>HX30</v>
          </cell>
          <cell r="B1267" t="str">
            <v>HXA3030</v>
          </cell>
          <cell r="C1267" t="str">
            <v>Hồng Xiêm, ĐK gốc 30cm trở lên</v>
          </cell>
          <cell r="D1267" t="str">
            <v xml:space="preserve">Hồng Xiêm, đường kính 30 cm </v>
          </cell>
          <cell r="E1267" t="str">
            <v>cây</v>
          </cell>
          <cell r="F1267">
            <v>3262000</v>
          </cell>
        </row>
        <row r="1268">
          <cell r="A1268" t="str">
            <v>TGM</v>
          </cell>
          <cell r="B1268" t="str">
            <v>TGM</v>
          </cell>
          <cell r="C1268" t="str">
            <v>Trứng gà, mới trồng từ 3 tháng đến dưới 1 năm</v>
          </cell>
          <cell r="D1268" t="str">
            <v xml:space="preserve">Cây Trứng gà, mới trồng từ 3 tháng đến dưới 1 năm tuổi </v>
          </cell>
          <cell r="E1268" t="str">
            <v>cây</v>
          </cell>
          <cell r="F1268">
            <v>42000</v>
          </cell>
        </row>
        <row r="1269">
          <cell r="A1269" t="str">
            <v>TGM1</v>
          </cell>
          <cell r="B1269" t="str">
            <v>TGM1</v>
          </cell>
          <cell r="C1269" t="str">
            <v>Trứng gà,Trồng từ 1 năm, H từ 0,7m trở lên</v>
          </cell>
          <cell r="D1269" t="str">
            <v xml:space="preserve">Trứng gà, trồng từ 1 năm, cao từ 0,7 m trở lên  </v>
          </cell>
          <cell r="E1269" t="str">
            <v>cây</v>
          </cell>
          <cell r="F1269">
            <v>64000</v>
          </cell>
        </row>
        <row r="1270">
          <cell r="A1270" t="str">
            <v>TG2</v>
          </cell>
          <cell r="B1270" t="str">
            <v>TG25</v>
          </cell>
          <cell r="C1270" t="str">
            <v>Trứng gà, ĐK gốc 2cm ≤ Φ &lt;5cm</v>
          </cell>
          <cell r="D1270" t="str">
            <v xml:space="preserve">Trứng gà, đường kính 2 cm </v>
          </cell>
          <cell r="E1270" t="str">
            <v>cây</v>
          </cell>
          <cell r="F1270">
            <v>86000</v>
          </cell>
        </row>
        <row r="1271">
          <cell r="A1271" t="str">
            <v>TG3</v>
          </cell>
          <cell r="B1271" t="str">
            <v>TG25</v>
          </cell>
          <cell r="C1271" t="str">
            <v>Trứng gà, ĐK gốc 2cm ≤ Φ &lt;5cm</v>
          </cell>
          <cell r="D1271" t="str">
            <v xml:space="preserve">Trứng gà, đường kính 3 cm </v>
          </cell>
          <cell r="E1271" t="str">
            <v>cây</v>
          </cell>
          <cell r="F1271">
            <v>86000</v>
          </cell>
        </row>
        <row r="1272">
          <cell r="A1272" t="str">
            <v>TG4</v>
          </cell>
          <cell r="B1272" t="str">
            <v>TG25</v>
          </cell>
          <cell r="C1272" t="str">
            <v>Trứng gà, ĐK gốc 2cm ≤ Φ &lt;5cm</v>
          </cell>
          <cell r="D1272" t="str">
            <v xml:space="preserve">Trứng gà, đường kính 4 cm </v>
          </cell>
          <cell r="E1272" t="str">
            <v>cây</v>
          </cell>
          <cell r="F1272">
            <v>86000</v>
          </cell>
        </row>
        <row r="1273">
          <cell r="A1273" t="str">
            <v>TG5</v>
          </cell>
          <cell r="B1273" t="str">
            <v>TG57</v>
          </cell>
          <cell r="C1273" t="str">
            <v>Trứng gà, ĐK gốc 5cm ≤ Φ &lt;7cm</v>
          </cell>
          <cell r="D1273" t="str">
            <v xml:space="preserve">Trứng gà, đường kính 5 cm </v>
          </cell>
          <cell r="E1273" t="str">
            <v>cây</v>
          </cell>
          <cell r="F1273">
            <v>183000</v>
          </cell>
        </row>
        <row r="1274">
          <cell r="A1274" t="str">
            <v>TG6</v>
          </cell>
          <cell r="B1274" t="str">
            <v>TG57</v>
          </cell>
          <cell r="C1274" t="str">
            <v>Trứng gà, ĐK gốc 5cm ≤ Φ &lt;7cm</v>
          </cell>
          <cell r="D1274" t="str">
            <v xml:space="preserve">Trứng gà, đường kính 6 cm </v>
          </cell>
          <cell r="E1274" t="str">
            <v>cây</v>
          </cell>
          <cell r="F1274">
            <v>183000</v>
          </cell>
        </row>
        <row r="1275">
          <cell r="A1275" t="str">
            <v>TG7</v>
          </cell>
          <cell r="B1275" t="str">
            <v>TG79</v>
          </cell>
          <cell r="C1275" t="str">
            <v>Trứng gà, ĐK gốc 7cm ≤ Φ &lt;9cm</v>
          </cell>
          <cell r="D1275" t="str">
            <v xml:space="preserve">Trứng gà, đường kính 7 cm </v>
          </cell>
          <cell r="E1275" t="str">
            <v>cây</v>
          </cell>
          <cell r="F1275">
            <v>280000</v>
          </cell>
        </row>
        <row r="1276">
          <cell r="A1276" t="str">
            <v>TG8</v>
          </cell>
          <cell r="B1276" t="str">
            <v>TG79</v>
          </cell>
          <cell r="C1276" t="str">
            <v>Trứng gà, ĐK gốc 7cm ≤ Φ &lt;9cm</v>
          </cell>
          <cell r="D1276" t="str">
            <v xml:space="preserve">Trứng gà, đường kính 8 cm </v>
          </cell>
          <cell r="E1276" t="str">
            <v>cây</v>
          </cell>
          <cell r="F1276">
            <v>280000</v>
          </cell>
        </row>
        <row r="1277">
          <cell r="A1277" t="str">
            <v>TG9</v>
          </cell>
          <cell r="B1277" t="str">
            <v>TG912</v>
          </cell>
          <cell r="C1277" t="str">
            <v>Trứng gà, ĐK gốc 9cm ≤ Φ &lt;12cm</v>
          </cell>
          <cell r="D1277" t="str">
            <v xml:space="preserve">Trứng gà,  đường kính 9 cm </v>
          </cell>
          <cell r="E1277" t="str">
            <v>cây</v>
          </cell>
          <cell r="F1277">
            <v>452000</v>
          </cell>
        </row>
        <row r="1278">
          <cell r="A1278" t="str">
            <v>TG10</v>
          </cell>
          <cell r="B1278" t="str">
            <v>TG912</v>
          </cell>
          <cell r="C1278" t="str">
            <v>Trứng gà, ĐK gốc 9cm ≤ Φ &lt;12cm</v>
          </cell>
          <cell r="D1278" t="str">
            <v xml:space="preserve">Trứng gà, đường kính 10 cm </v>
          </cell>
          <cell r="E1278" t="str">
            <v>cây</v>
          </cell>
          <cell r="F1278">
            <v>452000</v>
          </cell>
        </row>
        <row r="1279">
          <cell r="A1279" t="str">
            <v>TG11</v>
          </cell>
          <cell r="B1279" t="str">
            <v>TG912</v>
          </cell>
          <cell r="C1279" t="str">
            <v>Trứng gà, ĐK gốc 9cm ≤ Φ &lt;12cm</v>
          </cell>
          <cell r="D1279" t="str">
            <v xml:space="preserve">Trứng gà, đường kính 11 cm </v>
          </cell>
          <cell r="E1279" t="str">
            <v>cây</v>
          </cell>
          <cell r="F1279">
            <v>452000</v>
          </cell>
        </row>
        <row r="1280">
          <cell r="A1280" t="str">
            <v>TG12</v>
          </cell>
          <cell r="B1280" t="str">
            <v>TG1215</v>
          </cell>
          <cell r="C1280" t="str">
            <v>Trứng gà, ĐK gốc 12cm ≤ Φ &lt;15cm</v>
          </cell>
          <cell r="D1280" t="str">
            <v xml:space="preserve">Trứng gà, đường kính 12 cm </v>
          </cell>
          <cell r="E1280" t="str">
            <v>cây</v>
          </cell>
          <cell r="F1280">
            <v>774000</v>
          </cell>
        </row>
        <row r="1281">
          <cell r="A1281" t="str">
            <v>TG13</v>
          </cell>
          <cell r="B1281" t="str">
            <v>TG1215</v>
          </cell>
          <cell r="C1281" t="str">
            <v>Trứng gà, ĐK gốc 12cm ≤ Φ &lt;15cm</v>
          </cell>
          <cell r="D1281" t="str">
            <v xml:space="preserve">Trứng gà, đường kính 13 cm </v>
          </cell>
          <cell r="E1281" t="str">
            <v>cây</v>
          </cell>
          <cell r="F1281">
            <v>774000</v>
          </cell>
        </row>
        <row r="1282">
          <cell r="A1282" t="str">
            <v>TG14</v>
          </cell>
          <cell r="B1282" t="str">
            <v>TG1215</v>
          </cell>
          <cell r="C1282" t="str">
            <v>Trứng gà, ĐK gốc 12cm ≤ Φ &lt;15cm</v>
          </cell>
          <cell r="D1282" t="str">
            <v xml:space="preserve">Trứng gà, đường kính 14 cm </v>
          </cell>
          <cell r="E1282" t="str">
            <v>cây</v>
          </cell>
          <cell r="F1282">
            <v>774000</v>
          </cell>
        </row>
        <row r="1283">
          <cell r="A1283" t="str">
            <v>TG15</v>
          </cell>
          <cell r="B1283" t="str">
            <v>TG1520</v>
          </cell>
          <cell r="C1283" t="str">
            <v>Trứng gà, ĐK gốc 15cm ≤ Φ &lt;20cm</v>
          </cell>
          <cell r="D1283" t="str">
            <v xml:space="preserve">Trứng gà, đường kính 15 cm </v>
          </cell>
          <cell r="E1283" t="str">
            <v>cây</v>
          </cell>
          <cell r="F1283">
            <v>1096000</v>
          </cell>
        </row>
        <row r="1284">
          <cell r="A1284" t="str">
            <v>TG16</v>
          </cell>
          <cell r="B1284" t="str">
            <v>TG1520</v>
          </cell>
          <cell r="C1284" t="str">
            <v>Trứng gà, ĐK gốc 15cm ≤ Φ &lt;20cm</v>
          </cell>
          <cell r="D1284" t="str">
            <v xml:space="preserve">Trứng gà, đường kính 16 cm </v>
          </cell>
          <cell r="E1284" t="str">
            <v>cây</v>
          </cell>
          <cell r="F1284">
            <v>1096000</v>
          </cell>
        </row>
        <row r="1285">
          <cell r="A1285" t="str">
            <v>TG17</v>
          </cell>
          <cell r="B1285" t="str">
            <v>TG1520</v>
          </cell>
          <cell r="C1285" t="str">
            <v>Trứng gà, ĐK gốc 15cm ≤ Φ &lt;20cm</v>
          </cell>
          <cell r="D1285" t="str">
            <v xml:space="preserve">Trứng gà, đường kính 17 cm </v>
          </cell>
          <cell r="E1285" t="str">
            <v>cây</v>
          </cell>
          <cell r="F1285">
            <v>1096000</v>
          </cell>
        </row>
        <row r="1286">
          <cell r="A1286" t="str">
            <v>TG18</v>
          </cell>
          <cell r="B1286" t="str">
            <v>TG1520</v>
          </cell>
          <cell r="C1286" t="str">
            <v>Trứng gà, ĐK gốc 15cm ≤ Φ &lt;20cm</v>
          </cell>
          <cell r="D1286" t="str">
            <v xml:space="preserve">Trứng gà, đường kính 18 cm </v>
          </cell>
          <cell r="E1286" t="str">
            <v>cây</v>
          </cell>
          <cell r="F1286">
            <v>1096000</v>
          </cell>
        </row>
        <row r="1287">
          <cell r="A1287" t="str">
            <v>TG19</v>
          </cell>
          <cell r="B1287" t="str">
            <v>TG1520</v>
          </cell>
          <cell r="C1287" t="str">
            <v>Trứng gà, ĐK gốc 15cm ≤ Φ &lt;20cm</v>
          </cell>
          <cell r="D1287" t="str">
            <v xml:space="preserve">Trứng gà, đường kính 19 cm </v>
          </cell>
          <cell r="E1287" t="str">
            <v>cây</v>
          </cell>
          <cell r="F1287">
            <v>1096000</v>
          </cell>
        </row>
        <row r="1288">
          <cell r="A1288" t="str">
            <v>TG20</v>
          </cell>
          <cell r="B1288" t="str">
            <v>TG2025</v>
          </cell>
          <cell r="C1288" t="str">
            <v>Trứng gà, ĐK gốc 20cm ≤ Φ &lt;25cm</v>
          </cell>
          <cell r="D1288" t="str">
            <v xml:space="preserve">Trứng gà, đường kính 20 cm </v>
          </cell>
          <cell r="E1288" t="str">
            <v>cây</v>
          </cell>
          <cell r="F1288">
            <v>1718000</v>
          </cell>
        </row>
        <row r="1289">
          <cell r="A1289" t="str">
            <v>TG21</v>
          </cell>
          <cell r="B1289" t="str">
            <v>TG2025</v>
          </cell>
          <cell r="C1289" t="str">
            <v>Trứng gà, ĐK gốc 20cm ≤ Φ &lt;25cm</v>
          </cell>
          <cell r="D1289" t="str">
            <v xml:space="preserve">Trứng gà, đường kính 21 cm </v>
          </cell>
          <cell r="E1289" t="str">
            <v>cây</v>
          </cell>
          <cell r="F1289">
            <v>1718000</v>
          </cell>
        </row>
        <row r="1290">
          <cell r="A1290" t="str">
            <v>TG22</v>
          </cell>
          <cell r="B1290" t="str">
            <v>TG2025</v>
          </cell>
          <cell r="C1290" t="str">
            <v>Trứng gà, ĐK gốc 20cm ≤ Φ &lt;25cm</v>
          </cell>
          <cell r="D1290" t="str">
            <v xml:space="preserve">Trứng gà, đường kính 22 cm </v>
          </cell>
          <cell r="E1290" t="str">
            <v>cây</v>
          </cell>
          <cell r="F1290">
            <v>1718000</v>
          </cell>
        </row>
        <row r="1291">
          <cell r="A1291" t="str">
            <v>TG23</v>
          </cell>
          <cell r="B1291" t="str">
            <v>TG2025</v>
          </cell>
          <cell r="C1291" t="str">
            <v>Trứng gà, ĐK gốc 20cm ≤ Φ &lt;25cm</v>
          </cell>
          <cell r="D1291" t="str">
            <v xml:space="preserve">Trứng gà, đường kính 23 cm </v>
          </cell>
          <cell r="E1291" t="str">
            <v>cây</v>
          </cell>
          <cell r="F1291">
            <v>1718000</v>
          </cell>
        </row>
        <row r="1292">
          <cell r="A1292" t="str">
            <v>TG24</v>
          </cell>
          <cell r="B1292" t="str">
            <v>TG2025</v>
          </cell>
          <cell r="C1292" t="str">
            <v>Trứng gà, ĐK gốc 20cm ≤ Φ &lt;25cm</v>
          </cell>
          <cell r="D1292" t="str">
            <v xml:space="preserve">Trứng gà, đường kính 24 cm </v>
          </cell>
          <cell r="E1292" t="str">
            <v>cây</v>
          </cell>
          <cell r="F1292">
            <v>1718000</v>
          </cell>
        </row>
        <row r="1293">
          <cell r="A1293" t="str">
            <v>TG25</v>
          </cell>
          <cell r="B1293" t="str">
            <v>TG2530</v>
          </cell>
          <cell r="C1293" t="str">
            <v>Trứng gà, ĐK gốc 25cm ≤ Φ &lt;30cm</v>
          </cell>
          <cell r="D1293" t="str">
            <v xml:space="preserve">Trứng gà, đường kính 25 cm </v>
          </cell>
          <cell r="E1293" t="str">
            <v>cây</v>
          </cell>
          <cell r="F1293">
            <v>2490000</v>
          </cell>
        </row>
        <row r="1294">
          <cell r="A1294" t="str">
            <v>TG26</v>
          </cell>
          <cell r="B1294" t="str">
            <v>TG2530</v>
          </cell>
          <cell r="C1294" t="str">
            <v>Trứng gà, ĐK gốc 25cm ≤ Φ &lt;30cm</v>
          </cell>
          <cell r="D1294" t="str">
            <v xml:space="preserve">Trứng gà, đường kính 26 cm </v>
          </cell>
          <cell r="E1294" t="str">
            <v>cây</v>
          </cell>
          <cell r="F1294">
            <v>2490000</v>
          </cell>
        </row>
        <row r="1295">
          <cell r="A1295" t="str">
            <v>TG27</v>
          </cell>
          <cell r="B1295" t="str">
            <v>TG2530</v>
          </cell>
          <cell r="C1295" t="str">
            <v>Trứng gà, ĐK gốc 25cm ≤ Φ &lt;30cm</v>
          </cell>
          <cell r="D1295" t="str">
            <v xml:space="preserve">Trứng gà, đường kính 27 cm </v>
          </cell>
          <cell r="E1295" t="str">
            <v>cây</v>
          </cell>
          <cell r="F1295">
            <v>2490000</v>
          </cell>
        </row>
        <row r="1296">
          <cell r="A1296" t="str">
            <v>TG28</v>
          </cell>
          <cell r="B1296" t="str">
            <v>TG2530</v>
          </cell>
          <cell r="C1296" t="str">
            <v>Trứng gà, ĐK gốc 25cm ≤ Φ &lt;30cm</v>
          </cell>
          <cell r="D1296" t="str">
            <v xml:space="preserve">Trứng gà, đường kính 28 cm </v>
          </cell>
          <cell r="E1296" t="str">
            <v>cây</v>
          </cell>
          <cell r="F1296">
            <v>2490000</v>
          </cell>
        </row>
        <row r="1297">
          <cell r="A1297" t="str">
            <v>TG29</v>
          </cell>
          <cell r="B1297" t="str">
            <v>TG2530</v>
          </cell>
          <cell r="C1297" t="str">
            <v>Trứng gà, ĐK gốc 25cm ≤ Φ &lt;30cm</v>
          </cell>
          <cell r="D1297" t="str">
            <v xml:space="preserve">Trứng gà, đường kính 29 cm </v>
          </cell>
          <cell r="E1297" t="str">
            <v>cây</v>
          </cell>
          <cell r="F1297">
            <v>2490000</v>
          </cell>
        </row>
        <row r="1298">
          <cell r="A1298" t="str">
            <v>TG30</v>
          </cell>
          <cell r="B1298" t="str">
            <v>TG3030</v>
          </cell>
          <cell r="C1298" t="str">
            <v>Trứng gà, ĐK gốc 30cm trở lên</v>
          </cell>
          <cell r="D1298" t="str">
            <v xml:space="preserve">Trứng gà, đường kính 30 cm </v>
          </cell>
          <cell r="E1298" t="str">
            <v>cây</v>
          </cell>
          <cell r="F1298">
            <v>3262000</v>
          </cell>
        </row>
        <row r="1299">
          <cell r="B1299" t="str">
            <v>DAOM</v>
          </cell>
          <cell r="C1299" t="str">
            <v>Cây Đào, Mới trồng từ 3 tháng đến dưới 1 năm</v>
          </cell>
          <cell r="D1299" t="str">
            <v>Cây Đào mới trồng từ 3 tháng đến dưới 1 năm tuổi</v>
          </cell>
          <cell r="E1299" t="str">
            <v>cây</v>
          </cell>
          <cell r="F1299">
            <v>27000</v>
          </cell>
        </row>
        <row r="1300">
          <cell r="A1300" t="str">
            <v>TAO1</v>
          </cell>
          <cell r="B1300" t="str">
            <v>TAO1</v>
          </cell>
          <cell r="C1300" t="str">
            <v>Cây Táo,ĐK gốc Φ &lt;1cm (cây cách cây 3m)</v>
          </cell>
          <cell r="D1300" t="str">
            <v xml:space="preserve">Cây đào mới trồng 1 năm, cao từ 0,7 m trở lên </v>
          </cell>
          <cell r="E1300" t="str">
            <v>cây</v>
          </cell>
          <cell r="F1300">
            <v>44000</v>
          </cell>
        </row>
        <row r="1301">
          <cell r="A1301" t="str">
            <v>TAO1</v>
          </cell>
          <cell r="B1301" t="str">
            <v>TAO12</v>
          </cell>
          <cell r="C1301" t="str">
            <v>Cây Táo,ĐK gốc 1cm ≤ Φ &lt;2cm (cây cách cây 3m)</v>
          </cell>
          <cell r="D1301" t="str">
            <v xml:space="preserve">Táo, đường kính gốc 1 cm </v>
          </cell>
          <cell r="E1301" t="str">
            <v>cây</v>
          </cell>
          <cell r="F1301">
            <v>335000</v>
          </cell>
        </row>
        <row r="1302">
          <cell r="A1302" t="str">
            <v>TAO2</v>
          </cell>
          <cell r="B1302" t="str">
            <v>TAO25</v>
          </cell>
          <cell r="C1302" t="str">
            <v>Cây Táo,ĐK gốc 2cm ≤ Φ &lt;5cm</v>
          </cell>
          <cell r="D1302" t="str">
            <v xml:space="preserve">Táo, đường kính gốc 2cm </v>
          </cell>
          <cell r="E1302" t="str">
            <v>cây</v>
          </cell>
          <cell r="F1302">
            <v>545000</v>
          </cell>
        </row>
        <row r="1303">
          <cell r="A1303" t="str">
            <v>TAO5</v>
          </cell>
          <cell r="B1303" t="str">
            <v>TAO57</v>
          </cell>
          <cell r="C1303" t="str">
            <v>Cây Táo,ĐK gốc 5cm ≤ Φ &lt;7cm</v>
          </cell>
          <cell r="D1303" t="str">
            <v xml:space="preserve">Táo, đường kính gốc 5 cm </v>
          </cell>
          <cell r="E1303" t="str">
            <v>cây</v>
          </cell>
          <cell r="F1303">
            <v>755000</v>
          </cell>
        </row>
        <row r="1304">
          <cell r="A1304" t="str">
            <v>TAO7</v>
          </cell>
          <cell r="B1304" t="str">
            <v>TAO79</v>
          </cell>
          <cell r="C1304" t="str">
            <v>Cây Táo,ĐK gốc 7cm ≤ Φ &lt;9cm</v>
          </cell>
          <cell r="D1304" t="str">
            <v xml:space="preserve">Táo, đường kính gốc 7 cm </v>
          </cell>
          <cell r="E1304" t="str">
            <v>cây</v>
          </cell>
          <cell r="F1304">
            <v>1025000</v>
          </cell>
        </row>
        <row r="1305">
          <cell r="A1305" t="str">
            <v>TAO9</v>
          </cell>
          <cell r="B1305" t="str">
            <v>TAO912</v>
          </cell>
          <cell r="C1305" t="str">
            <v>Cây Táo,ĐK gốc 9cm ≤ Φ &lt;12cm</v>
          </cell>
          <cell r="D1305" t="str">
            <v>Táo, đường kính gốc 9cm</v>
          </cell>
          <cell r="E1305" t="str">
            <v>cây</v>
          </cell>
          <cell r="F1305">
            <v>1415000</v>
          </cell>
        </row>
        <row r="1306">
          <cell r="A1306" t="str">
            <v>TAO12</v>
          </cell>
          <cell r="B1306" t="str">
            <v>TAO1215</v>
          </cell>
          <cell r="C1306" t="str">
            <v>Cây Táo,ĐK gốc 12cm ≤ Φ &lt;15cm</v>
          </cell>
          <cell r="D1306" t="str">
            <v>Táo, đường kính gốc 12cm</v>
          </cell>
          <cell r="E1306" t="str">
            <v>cây</v>
          </cell>
          <cell r="F1306">
            <v>1805000</v>
          </cell>
        </row>
        <row r="1307">
          <cell r="A1307" t="str">
            <v>TAO15</v>
          </cell>
          <cell r="B1307" t="str">
            <v>TAO1520</v>
          </cell>
          <cell r="C1307" t="str">
            <v>Cây Táo,ĐK gốc 15cm ≤ Φ &lt;20cm</v>
          </cell>
          <cell r="D1307" t="str">
            <v>Táo, đường kính gốc 15cm</v>
          </cell>
          <cell r="E1307" t="str">
            <v>cây</v>
          </cell>
          <cell r="F1307">
            <v>2195000</v>
          </cell>
        </row>
        <row r="1308">
          <cell r="A1308" t="str">
            <v>TAO20</v>
          </cell>
          <cell r="B1308" t="str">
            <v>TAO20</v>
          </cell>
          <cell r="C1308" t="str">
            <v>Cây Táo, đường kính gốc từ 20cm trở lên</v>
          </cell>
          <cell r="D1308" t="str">
            <v>Cây Táo, đường kính gốc từ 20cm trở lên</v>
          </cell>
          <cell r="E1308" t="str">
            <v>cây</v>
          </cell>
          <cell r="F1308">
            <v>2585000</v>
          </cell>
        </row>
        <row r="1309">
          <cell r="A1309" t="str">
            <v>DAOM</v>
          </cell>
          <cell r="B1309" t="str">
            <v>DAOM</v>
          </cell>
          <cell r="C1309" t="str">
            <v>Cây Đào, Mới trồng từ 3 tháng đến dưới 1 năm</v>
          </cell>
          <cell r="D1309" t="str">
            <v>Cây Đào mới trồng từ 3 tháng đến dưới 1 năm tuổi</v>
          </cell>
          <cell r="E1309" t="str">
            <v>cây</v>
          </cell>
          <cell r="F1309">
            <v>27000</v>
          </cell>
        </row>
        <row r="1310">
          <cell r="A1310" t="str">
            <v>DAOM1</v>
          </cell>
          <cell r="B1310" t="str">
            <v>DAOM1</v>
          </cell>
          <cell r="C1310" t="str">
            <v>Cây Đào,Trồng từ 1 năm, H từ 0,7m trở lên</v>
          </cell>
          <cell r="D1310" t="str">
            <v xml:space="preserve">Cây đào mới trồng 1 năm, cao từ 0,7 m trở lên </v>
          </cell>
          <cell r="E1310" t="str">
            <v>cây</v>
          </cell>
          <cell r="F1310">
            <v>44000</v>
          </cell>
        </row>
        <row r="1311">
          <cell r="A1311" t="str">
            <v>DAO1</v>
          </cell>
          <cell r="B1311" t="str">
            <v>DAO1</v>
          </cell>
          <cell r="C1311" t="str">
            <v>Cây Đào,ĐK gốc 1cm ≤ Φ &lt;2cm</v>
          </cell>
          <cell r="D1311" t="str">
            <v xml:space="preserve">Đào, đường kính gốc 1 cm </v>
          </cell>
          <cell r="E1311" t="str">
            <v>cây</v>
          </cell>
          <cell r="F1311">
            <v>61000</v>
          </cell>
        </row>
        <row r="1312">
          <cell r="A1312" t="str">
            <v>DAO2</v>
          </cell>
          <cell r="B1312" t="str">
            <v>DAO25</v>
          </cell>
          <cell r="C1312" t="str">
            <v>Cây Đào,ĐK gốc 2cm ≤ Φ &lt;5cm</v>
          </cell>
          <cell r="D1312" t="str">
            <v xml:space="preserve">Đào, đường kính gốc 2cm </v>
          </cell>
          <cell r="E1312" t="str">
            <v>cây</v>
          </cell>
          <cell r="F1312">
            <v>98000</v>
          </cell>
        </row>
        <row r="1313">
          <cell r="A1313" t="str">
            <v>DAO3</v>
          </cell>
          <cell r="B1313" t="str">
            <v>DAO25</v>
          </cell>
          <cell r="C1313" t="str">
            <v>Cây Đào,ĐK gốc 2cm ≤ Φ &lt;5cm</v>
          </cell>
          <cell r="D1313" t="str">
            <v xml:space="preserve">Đào, đường kính gốc 3 cm </v>
          </cell>
          <cell r="E1313" t="str">
            <v>cây</v>
          </cell>
          <cell r="F1313">
            <v>98000</v>
          </cell>
        </row>
        <row r="1314">
          <cell r="A1314" t="str">
            <v>DAO4</v>
          </cell>
          <cell r="B1314" t="str">
            <v>DAO25</v>
          </cell>
          <cell r="C1314" t="str">
            <v>Cây Đào,ĐK gốc 2cm ≤ Φ &lt;5cm</v>
          </cell>
          <cell r="D1314" t="str">
            <v xml:space="preserve">Đào, đường kính gốc 4 cm </v>
          </cell>
          <cell r="E1314" t="str">
            <v>cây</v>
          </cell>
          <cell r="F1314">
            <v>98000</v>
          </cell>
        </row>
        <row r="1315">
          <cell r="A1315" t="str">
            <v>DAO5</v>
          </cell>
          <cell r="B1315" t="str">
            <v>DAO57</v>
          </cell>
          <cell r="C1315" t="str">
            <v>Cây Đào,ĐK gốc 5cm ≤ Φ &lt;7cm</v>
          </cell>
          <cell r="D1315" t="str">
            <v xml:space="preserve">Đào, đường kính gốc 5 cm </v>
          </cell>
          <cell r="E1315" t="str">
            <v>cây</v>
          </cell>
          <cell r="F1315">
            <v>135000</v>
          </cell>
        </row>
        <row r="1316">
          <cell r="A1316" t="str">
            <v>DAO6</v>
          </cell>
          <cell r="B1316" t="str">
            <v>DAO57</v>
          </cell>
          <cell r="C1316" t="str">
            <v>Cây Đào,ĐK gốc 5cm ≤ Φ &lt;7cm</v>
          </cell>
          <cell r="D1316" t="str">
            <v xml:space="preserve">Đào, đường kính gốc 6 cm </v>
          </cell>
          <cell r="E1316" t="str">
            <v>cây</v>
          </cell>
          <cell r="F1316">
            <v>135000</v>
          </cell>
        </row>
        <row r="1317">
          <cell r="A1317" t="str">
            <v>DAO7</v>
          </cell>
          <cell r="B1317" t="str">
            <v>DAO79</v>
          </cell>
          <cell r="C1317" t="str">
            <v>Cây Đào,ĐK gốc 7cm ≤ Φ &lt;9cm</v>
          </cell>
          <cell r="D1317" t="str">
            <v xml:space="preserve">Đào, đường kính gốc 7 cm </v>
          </cell>
          <cell r="E1317" t="str">
            <v>cây</v>
          </cell>
          <cell r="F1317">
            <v>135000</v>
          </cell>
        </row>
        <row r="1318">
          <cell r="A1318" t="str">
            <v>DAO8</v>
          </cell>
          <cell r="B1318" t="str">
            <v>DAO79</v>
          </cell>
          <cell r="C1318" t="str">
            <v>Cây Đào,ĐK gốc 7cm ≤ Φ &lt;9cm</v>
          </cell>
          <cell r="D1318" t="str">
            <v xml:space="preserve">Đào, đường kính gốc 8 cm </v>
          </cell>
          <cell r="E1318" t="str">
            <v>cây</v>
          </cell>
          <cell r="F1318">
            <v>135000</v>
          </cell>
        </row>
        <row r="1319">
          <cell r="A1319" t="str">
            <v>DAO9</v>
          </cell>
          <cell r="B1319" t="str">
            <v>DAO912</v>
          </cell>
          <cell r="C1319" t="str">
            <v>Cây Đào,ĐK gốc 9cm ≤ Φ &lt;12cm</v>
          </cell>
          <cell r="D1319" t="str">
            <v xml:space="preserve">Đào, đường kính gốc 9 cm </v>
          </cell>
          <cell r="E1319" t="str">
            <v>cây</v>
          </cell>
          <cell r="F1319">
            <v>209000</v>
          </cell>
        </row>
        <row r="1320">
          <cell r="A1320" t="str">
            <v>DAO10</v>
          </cell>
          <cell r="B1320" t="str">
            <v>DAO912</v>
          </cell>
          <cell r="C1320" t="str">
            <v>Cây Đào,ĐK gốc 9cm ≤ Φ &lt;12cm</v>
          </cell>
          <cell r="D1320" t="str">
            <v xml:space="preserve">Đào, đường kính gốc 10 cm </v>
          </cell>
          <cell r="E1320" t="str">
            <v>cây</v>
          </cell>
          <cell r="F1320">
            <v>209000</v>
          </cell>
        </row>
        <row r="1321">
          <cell r="A1321" t="str">
            <v>DAO11</v>
          </cell>
          <cell r="B1321" t="str">
            <v>DAO912</v>
          </cell>
          <cell r="C1321" t="str">
            <v>Cây Đào,ĐK gốc 9cm ≤ Φ &lt;12cm</v>
          </cell>
          <cell r="D1321" t="str">
            <v xml:space="preserve">Đào, đường kính gốc 11 cm </v>
          </cell>
          <cell r="E1321" t="str">
            <v>cây</v>
          </cell>
          <cell r="F1321">
            <v>209000</v>
          </cell>
        </row>
        <row r="1322">
          <cell r="A1322" t="str">
            <v>DAO12</v>
          </cell>
          <cell r="B1322" t="str">
            <v>DAO1215</v>
          </cell>
          <cell r="C1322" t="str">
            <v>Cây Đào,ĐK gốc 12cm ≤ Φ &lt;15cm</v>
          </cell>
          <cell r="D1322" t="str">
            <v xml:space="preserve">Đào, đường kính gốc 12 cm </v>
          </cell>
          <cell r="E1322" t="str">
            <v>cây</v>
          </cell>
          <cell r="F1322">
            <v>246000</v>
          </cell>
        </row>
        <row r="1323">
          <cell r="A1323" t="str">
            <v>DAO13</v>
          </cell>
          <cell r="B1323" t="str">
            <v>DAO1215</v>
          </cell>
          <cell r="C1323" t="str">
            <v>Cây Đào,ĐK gốc 12cm ≤ Φ &lt;15cm</v>
          </cell>
          <cell r="D1323" t="str">
            <v xml:space="preserve">Đào, đường kính gốc 13 cm </v>
          </cell>
          <cell r="E1323" t="str">
            <v>cây</v>
          </cell>
          <cell r="F1323">
            <v>246000</v>
          </cell>
        </row>
        <row r="1324">
          <cell r="A1324" t="str">
            <v>DAO14</v>
          </cell>
          <cell r="B1324" t="str">
            <v>DAO1215</v>
          </cell>
          <cell r="C1324" t="str">
            <v>Cây Đào,ĐK gốc 12cm ≤ Φ &lt;15cm</v>
          </cell>
          <cell r="D1324" t="str">
            <v xml:space="preserve">Đào, đường kính gốc 14 cm </v>
          </cell>
          <cell r="E1324" t="str">
            <v>cây</v>
          </cell>
          <cell r="F1324">
            <v>246000</v>
          </cell>
        </row>
        <row r="1325">
          <cell r="A1325" t="str">
            <v>DAO15</v>
          </cell>
          <cell r="B1325" t="str">
            <v>DAO1520</v>
          </cell>
          <cell r="C1325" t="str">
            <v>Cây Đào,ĐK gốc 15cm ≤ Φ &lt;20cm</v>
          </cell>
          <cell r="D1325" t="str">
            <v xml:space="preserve">Đào, đường kính gốc 15 cm </v>
          </cell>
          <cell r="E1325" t="str">
            <v>cây</v>
          </cell>
          <cell r="F1325">
            <v>313000</v>
          </cell>
        </row>
        <row r="1326">
          <cell r="A1326" t="str">
            <v>DAO16</v>
          </cell>
          <cell r="B1326" t="str">
            <v>DAO1520</v>
          </cell>
          <cell r="C1326" t="str">
            <v>Cây Đào,ĐK gốc 15cm ≤ Φ &lt;20cm</v>
          </cell>
          <cell r="D1326" t="str">
            <v xml:space="preserve">Đào, đường kính gốc 16 cm </v>
          </cell>
          <cell r="E1326" t="str">
            <v>cây</v>
          </cell>
          <cell r="F1326">
            <v>313000</v>
          </cell>
        </row>
        <row r="1327">
          <cell r="A1327" t="str">
            <v>DAO17</v>
          </cell>
          <cell r="B1327" t="str">
            <v>DAO1520</v>
          </cell>
          <cell r="C1327" t="str">
            <v>Cây Đào,ĐK gốc 15cm ≤ Φ &lt;20cm</v>
          </cell>
          <cell r="D1327" t="str">
            <v xml:space="preserve">Đào, đường kính gốc 17 cm </v>
          </cell>
          <cell r="E1327" t="str">
            <v>cây</v>
          </cell>
          <cell r="F1327">
            <v>313000</v>
          </cell>
        </row>
        <row r="1328">
          <cell r="A1328" t="str">
            <v>DAO18</v>
          </cell>
          <cell r="B1328" t="str">
            <v>DAO1520</v>
          </cell>
          <cell r="C1328" t="str">
            <v>Cây Đào,ĐK gốc 15cm ≤ Φ &lt;20cm</v>
          </cell>
          <cell r="D1328" t="str">
            <v xml:space="preserve">Đào, đường kính gốc 18 cm </v>
          </cell>
          <cell r="E1328" t="str">
            <v>cây</v>
          </cell>
          <cell r="F1328">
            <v>313000</v>
          </cell>
        </row>
        <row r="1329">
          <cell r="A1329" t="str">
            <v>DAO19</v>
          </cell>
          <cell r="B1329" t="str">
            <v>DAO1520</v>
          </cell>
          <cell r="C1329" t="str">
            <v>Cây Đào,ĐK gốc 15cm ≤ Φ &lt;20cm</v>
          </cell>
          <cell r="D1329" t="str">
            <v xml:space="preserve">Đào, đường kính gốc 19 cm </v>
          </cell>
          <cell r="E1329" t="str">
            <v>cây</v>
          </cell>
          <cell r="F1329">
            <v>313000</v>
          </cell>
        </row>
        <row r="1330">
          <cell r="A1330" t="str">
            <v>DAO20</v>
          </cell>
          <cell r="B1330" t="str">
            <v>DAO2025</v>
          </cell>
          <cell r="C1330" t="str">
            <v>Cây Đào,ĐK gốc 20cm ≤ Φ &lt;25cm</v>
          </cell>
          <cell r="D1330" t="str">
            <v xml:space="preserve">Đào, đường kính gốc 20 cm </v>
          </cell>
          <cell r="E1330" t="str">
            <v>cây</v>
          </cell>
          <cell r="F1330">
            <v>380000</v>
          </cell>
        </row>
        <row r="1331">
          <cell r="A1331" t="str">
            <v>DAO21</v>
          </cell>
          <cell r="B1331" t="str">
            <v>DAO2025</v>
          </cell>
          <cell r="C1331" t="str">
            <v>Cây Đào,ĐK gốc 20cm ≤ Φ &lt;25cm</v>
          </cell>
          <cell r="D1331" t="str">
            <v xml:space="preserve">Đào, đường kính gốc 21 cm </v>
          </cell>
          <cell r="E1331" t="str">
            <v>cây</v>
          </cell>
          <cell r="F1331">
            <v>380000</v>
          </cell>
        </row>
        <row r="1332">
          <cell r="A1332" t="str">
            <v>DAO22</v>
          </cell>
          <cell r="B1332" t="str">
            <v>DAO2025</v>
          </cell>
          <cell r="C1332" t="str">
            <v>Cây Đào,ĐK gốc 20cm ≤ Φ &lt;25cm</v>
          </cell>
          <cell r="D1332" t="str">
            <v xml:space="preserve">Đào, đường kính gốc 22 cm </v>
          </cell>
          <cell r="E1332" t="str">
            <v>cây</v>
          </cell>
          <cell r="F1332">
            <v>380000</v>
          </cell>
        </row>
        <row r="1333">
          <cell r="A1333" t="str">
            <v>DAO23</v>
          </cell>
          <cell r="B1333" t="str">
            <v>DAO2025</v>
          </cell>
          <cell r="C1333" t="str">
            <v>Cây Đào,ĐK gốc 20cm ≤ Φ &lt;25cm</v>
          </cell>
          <cell r="D1333" t="str">
            <v xml:space="preserve">Đào, đường kính gốc 23 cm </v>
          </cell>
          <cell r="E1333" t="str">
            <v>cây</v>
          </cell>
          <cell r="F1333">
            <v>380000</v>
          </cell>
        </row>
        <row r="1334">
          <cell r="A1334" t="str">
            <v>DAO24</v>
          </cell>
          <cell r="B1334" t="str">
            <v>DAO2025</v>
          </cell>
          <cell r="C1334" t="str">
            <v>Cây Đào,ĐK gốc 20cm ≤ Φ &lt;25cm</v>
          </cell>
          <cell r="D1334" t="str">
            <v xml:space="preserve">Đào, đường kính gốc 24 cm </v>
          </cell>
          <cell r="E1334" t="str">
            <v>cây</v>
          </cell>
          <cell r="F1334">
            <v>380000</v>
          </cell>
        </row>
        <row r="1335">
          <cell r="A1335" t="str">
            <v>DAO25</v>
          </cell>
          <cell r="B1335" t="str">
            <v>DAO2530</v>
          </cell>
          <cell r="C1335" t="str">
            <v>Cây Đào,ĐK gốc 25cm ≤ Φ &lt;30cm</v>
          </cell>
          <cell r="D1335" t="str">
            <v xml:space="preserve">Đào, đường kính gốc 25 cm </v>
          </cell>
          <cell r="E1335" t="str">
            <v>cây</v>
          </cell>
          <cell r="F1335">
            <v>447000</v>
          </cell>
        </row>
        <row r="1336">
          <cell r="A1336" t="str">
            <v>DAO26</v>
          </cell>
          <cell r="B1336" t="str">
            <v>DAO2530</v>
          </cell>
          <cell r="C1336" t="str">
            <v>Cây Đào,ĐK gốc 25cm ≤ Φ &lt;30cm</v>
          </cell>
          <cell r="D1336" t="str">
            <v xml:space="preserve">Đào, đường kính gốc 26 cm </v>
          </cell>
          <cell r="E1336" t="str">
            <v>cây</v>
          </cell>
          <cell r="F1336">
            <v>447000</v>
          </cell>
        </row>
        <row r="1337">
          <cell r="A1337" t="str">
            <v>DAO27</v>
          </cell>
          <cell r="B1337" t="str">
            <v>DAO2530</v>
          </cell>
          <cell r="C1337" t="str">
            <v>Cây Đào,ĐK gốc 25cm ≤ Φ &lt;30cm</v>
          </cell>
          <cell r="D1337" t="str">
            <v xml:space="preserve">Đào, đường kính gốc 27 cm </v>
          </cell>
          <cell r="E1337" t="str">
            <v>cây</v>
          </cell>
          <cell r="F1337">
            <v>447000</v>
          </cell>
        </row>
        <row r="1338">
          <cell r="A1338" t="str">
            <v>DAO28</v>
          </cell>
          <cell r="B1338" t="str">
            <v>DAO2530</v>
          </cell>
          <cell r="C1338" t="str">
            <v>Cây Đào,ĐK gốc 25cm ≤ Φ &lt;30cm</v>
          </cell>
          <cell r="D1338" t="str">
            <v xml:space="preserve">Đào, đường kính gốc 28 cm </v>
          </cell>
          <cell r="E1338" t="str">
            <v>cây</v>
          </cell>
          <cell r="F1338">
            <v>447000</v>
          </cell>
        </row>
        <row r="1339">
          <cell r="A1339" t="str">
            <v>DAO29</v>
          </cell>
          <cell r="B1339" t="str">
            <v>DAO2530</v>
          </cell>
          <cell r="C1339" t="str">
            <v>Cây Đào,ĐK gốc 25cm ≤ Φ &lt;30cm</v>
          </cell>
          <cell r="D1339" t="str">
            <v xml:space="preserve">Đào, đường kính gốc 29 cm </v>
          </cell>
          <cell r="E1339" t="str">
            <v>cây</v>
          </cell>
          <cell r="F1339">
            <v>447000</v>
          </cell>
        </row>
        <row r="1340">
          <cell r="A1340" t="str">
            <v>DAO30</v>
          </cell>
          <cell r="B1340" t="str">
            <v>DAO3030</v>
          </cell>
          <cell r="C1340" t="str">
            <v>Cây Đào,ĐK gốc từ 30 cm trở lên</v>
          </cell>
          <cell r="D1340" t="str">
            <v xml:space="preserve">Đào, đường kính gốc 30 cm </v>
          </cell>
          <cell r="E1340" t="str">
            <v>cây</v>
          </cell>
          <cell r="F1340">
            <v>514000</v>
          </cell>
        </row>
        <row r="1341">
          <cell r="A1341" t="str">
            <v>DAO31</v>
          </cell>
          <cell r="B1341" t="str">
            <v>DAO3030</v>
          </cell>
          <cell r="C1341" t="str">
            <v>Cây Đào,ĐK gốc từ 30 cm trở lên</v>
          </cell>
          <cell r="D1341" t="str">
            <v xml:space="preserve">Đào, đường kính gốc 31 cm </v>
          </cell>
          <cell r="E1341" t="str">
            <v>cây</v>
          </cell>
          <cell r="F1341">
            <v>514000</v>
          </cell>
        </row>
        <row r="1342">
          <cell r="A1342" t="str">
            <v>DAO32</v>
          </cell>
          <cell r="B1342" t="str">
            <v>DAO3030</v>
          </cell>
          <cell r="C1342" t="str">
            <v>Cây Đào,ĐK gốc từ 30 cm trở lên</v>
          </cell>
          <cell r="D1342" t="str">
            <v xml:space="preserve">Đào, đường kính gốc 32 cm </v>
          </cell>
          <cell r="E1342" t="str">
            <v>cây</v>
          </cell>
          <cell r="F1342">
            <v>514000</v>
          </cell>
        </row>
        <row r="1343">
          <cell r="A1343" t="str">
            <v>DAO33</v>
          </cell>
          <cell r="B1343" t="str">
            <v>DAO3030</v>
          </cell>
          <cell r="C1343" t="str">
            <v>Cây Đào,ĐK gốc từ 30 cm trở lên</v>
          </cell>
          <cell r="D1343" t="str">
            <v xml:space="preserve">Đào, đường kính gốc 33 cm </v>
          </cell>
          <cell r="E1343" t="str">
            <v>cây</v>
          </cell>
          <cell r="F1343">
            <v>514000</v>
          </cell>
        </row>
        <row r="1344">
          <cell r="A1344" t="str">
            <v>DAO34</v>
          </cell>
          <cell r="B1344" t="str">
            <v>DAO3030</v>
          </cell>
          <cell r="C1344" t="str">
            <v>Cây Đào,ĐK gốc từ 30 cm trở lên</v>
          </cell>
          <cell r="D1344" t="str">
            <v xml:space="preserve">Đào, đường kính gốc 34 cm </v>
          </cell>
          <cell r="E1344" t="str">
            <v>cây</v>
          </cell>
          <cell r="F1344">
            <v>514000</v>
          </cell>
        </row>
        <row r="1345">
          <cell r="A1345" t="str">
            <v>DAO35</v>
          </cell>
          <cell r="B1345" t="str">
            <v>DAO3030</v>
          </cell>
          <cell r="C1345" t="str">
            <v>Cây Đào,ĐK gốc từ 30 cm trở lên</v>
          </cell>
          <cell r="D1345" t="str">
            <v xml:space="preserve">Đào, đường kính gốc 35 cm </v>
          </cell>
          <cell r="E1345" t="str">
            <v>cây</v>
          </cell>
          <cell r="F1345">
            <v>514000</v>
          </cell>
        </row>
        <row r="1346">
          <cell r="A1346" t="str">
            <v>DAO36</v>
          </cell>
          <cell r="B1346" t="str">
            <v>DAO3030</v>
          </cell>
          <cell r="C1346" t="str">
            <v>Cây Đào,ĐK gốc từ 30 cm trở lên</v>
          </cell>
          <cell r="D1346" t="str">
            <v xml:space="preserve">Đào, đường kính gốc 36 cm </v>
          </cell>
          <cell r="E1346" t="str">
            <v>cây</v>
          </cell>
          <cell r="F1346">
            <v>514000</v>
          </cell>
        </row>
        <row r="1347">
          <cell r="A1347" t="str">
            <v>DAO37</v>
          </cell>
          <cell r="B1347" t="str">
            <v>DAO3030</v>
          </cell>
          <cell r="C1347" t="str">
            <v>Cây Đào,ĐK gốc từ 30 cm trở lên</v>
          </cell>
          <cell r="D1347" t="str">
            <v xml:space="preserve">Đào, đường kính gốc 37 cm </v>
          </cell>
          <cell r="E1347" t="str">
            <v>cây</v>
          </cell>
          <cell r="F1347">
            <v>514000</v>
          </cell>
        </row>
        <row r="1348">
          <cell r="A1348" t="str">
            <v>DAO38</v>
          </cell>
          <cell r="B1348" t="str">
            <v>DAO3030</v>
          </cell>
          <cell r="C1348" t="str">
            <v>Cây Đào,ĐK gốc từ 30 cm trở lên</v>
          </cell>
          <cell r="D1348" t="str">
            <v xml:space="preserve">Đào, đường kính gốc 38 cm </v>
          </cell>
          <cell r="E1348" t="str">
            <v>cây</v>
          </cell>
          <cell r="F1348">
            <v>514000</v>
          </cell>
        </row>
        <row r="1349">
          <cell r="A1349" t="str">
            <v>DAO39</v>
          </cell>
          <cell r="B1349" t="str">
            <v>DAO3030</v>
          </cell>
          <cell r="C1349" t="str">
            <v>Cây Đào,ĐK gốc từ 30 cm trở lên</v>
          </cell>
          <cell r="D1349" t="str">
            <v xml:space="preserve">Đào, đường kính gốc 39 cm </v>
          </cell>
          <cell r="E1349" t="str">
            <v>cây</v>
          </cell>
          <cell r="F1349">
            <v>514000</v>
          </cell>
        </row>
        <row r="1350">
          <cell r="A1350" t="str">
            <v>DAO40</v>
          </cell>
          <cell r="B1350" t="str">
            <v>DAO3030</v>
          </cell>
          <cell r="C1350" t="str">
            <v>Cây Đào,ĐK gốc từ 30 cm trở lên</v>
          </cell>
          <cell r="D1350" t="str">
            <v xml:space="preserve">Đào, đường kính gốc 40 cm </v>
          </cell>
          <cell r="E1350" t="str">
            <v>cây</v>
          </cell>
          <cell r="F1350">
            <v>514000</v>
          </cell>
        </row>
        <row r="1351">
          <cell r="A1351" t="str">
            <v>MANM</v>
          </cell>
          <cell r="B1351" t="str">
            <v>MANM</v>
          </cell>
          <cell r="C1351" t="str">
            <v>Mận, Mới trồng từ 3 tháng đến dưới 1 năm</v>
          </cell>
          <cell r="D1351" t="str">
            <v>Mận,  mới trồng từ 3 tháng đến dưới 1 năm tuổi</v>
          </cell>
          <cell r="E1351" t="str">
            <v>cây</v>
          </cell>
          <cell r="F1351">
            <v>27000</v>
          </cell>
        </row>
        <row r="1352">
          <cell r="A1352" t="str">
            <v>MANM1</v>
          </cell>
          <cell r="B1352" t="str">
            <v>MANM1</v>
          </cell>
          <cell r="C1352" t="str">
            <v>Mận,  Trồng từ 1 năm, H từ 0,7m trở lên</v>
          </cell>
          <cell r="D1352" t="str">
            <v xml:space="preserve">Mận,  mới trồng 1 năm, cao từ 0,7 m trở lên </v>
          </cell>
          <cell r="E1352" t="str">
            <v>cây</v>
          </cell>
          <cell r="F1352">
            <v>44000</v>
          </cell>
        </row>
        <row r="1353">
          <cell r="A1353" t="str">
            <v>MAN1</v>
          </cell>
          <cell r="B1353" t="str">
            <v>MAN1</v>
          </cell>
          <cell r="C1353" t="str">
            <v>Mận, ĐK gốc 1cm ≤ Φ &lt;2cm</v>
          </cell>
          <cell r="D1353" t="str">
            <v xml:space="preserve">Mận,  đường kính gốc 1 cm </v>
          </cell>
          <cell r="E1353" t="str">
            <v>cây</v>
          </cell>
          <cell r="F1353">
            <v>61000</v>
          </cell>
        </row>
        <row r="1354">
          <cell r="A1354" t="str">
            <v>MAN2</v>
          </cell>
          <cell r="B1354" t="str">
            <v>MAN25</v>
          </cell>
          <cell r="C1354" t="str">
            <v>Mận, ĐK gốc 2cm ≤ Φ &lt;5cm</v>
          </cell>
          <cell r="D1354" t="str">
            <v xml:space="preserve">Mận,  đường kính gốc 2cm </v>
          </cell>
          <cell r="E1354" t="str">
            <v>cây</v>
          </cell>
          <cell r="F1354">
            <v>98000</v>
          </cell>
        </row>
        <row r="1355">
          <cell r="A1355" t="str">
            <v>MAN3</v>
          </cell>
          <cell r="B1355" t="str">
            <v>MAN25</v>
          </cell>
          <cell r="C1355" t="str">
            <v>Mận, ĐK gốc 2cm ≤ Φ &lt;5cm</v>
          </cell>
          <cell r="D1355" t="str">
            <v xml:space="preserve">Mận, đường kính gốc 3 cm </v>
          </cell>
          <cell r="E1355" t="str">
            <v>cây</v>
          </cell>
          <cell r="F1355">
            <v>98000</v>
          </cell>
        </row>
        <row r="1356">
          <cell r="A1356" t="str">
            <v>MAN4</v>
          </cell>
          <cell r="B1356" t="str">
            <v>MAN25</v>
          </cell>
          <cell r="C1356" t="str">
            <v>Mận, ĐK gốc 2cm ≤ Φ &lt;5cm</v>
          </cell>
          <cell r="D1356" t="str">
            <v xml:space="preserve">Mận,  đường kính gốc 4 cm </v>
          </cell>
          <cell r="E1356" t="str">
            <v>cây</v>
          </cell>
          <cell r="F1356">
            <v>98000</v>
          </cell>
        </row>
        <row r="1357">
          <cell r="A1357" t="str">
            <v>MAN5</v>
          </cell>
          <cell r="B1357" t="str">
            <v>MAN57</v>
          </cell>
          <cell r="C1357" t="str">
            <v>Mận, ĐK gốc 5cm ≤ Φ &lt;7cm</v>
          </cell>
          <cell r="D1357" t="str">
            <v xml:space="preserve">Mận, đường kính gốc 5 cm </v>
          </cell>
          <cell r="E1357" t="str">
            <v>cây</v>
          </cell>
          <cell r="F1357">
            <v>135000</v>
          </cell>
        </row>
        <row r="1358">
          <cell r="A1358" t="str">
            <v>MAN6</v>
          </cell>
          <cell r="B1358" t="str">
            <v>MAN57</v>
          </cell>
          <cell r="C1358" t="str">
            <v>Mận, ĐK gốc 5cm ≤ Φ &lt;7cm</v>
          </cell>
          <cell r="D1358" t="str">
            <v xml:space="preserve">Mận,  đường kính gốc 6 cm </v>
          </cell>
          <cell r="E1358" t="str">
            <v>cây</v>
          </cell>
          <cell r="F1358">
            <v>135000</v>
          </cell>
        </row>
        <row r="1359">
          <cell r="A1359" t="str">
            <v>MAN7</v>
          </cell>
          <cell r="B1359" t="str">
            <v>MAN79</v>
          </cell>
          <cell r="C1359" t="str">
            <v>Mận, ĐK gốc 7cm ≤ Φ &lt;9cm</v>
          </cell>
          <cell r="D1359" t="str">
            <v xml:space="preserve">Mận, đường kính gốc 7 cm </v>
          </cell>
          <cell r="E1359" t="str">
            <v>cây</v>
          </cell>
          <cell r="F1359">
            <v>135000</v>
          </cell>
        </row>
        <row r="1360">
          <cell r="A1360" t="str">
            <v>MAN8</v>
          </cell>
          <cell r="B1360" t="str">
            <v>MAN79</v>
          </cell>
          <cell r="C1360" t="str">
            <v>Mận, ĐK gốc 7cm ≤ Φ &lt;9cm</v>
          </cell>
          <cell r="D1360" t="str">
            <v xml:space="preserve">Mận, đường kính gốc 8 cm </v>
          </cell>
          <cell r="E1360" t="str">
            <v>cây</v>
          </cell>
          <cell r="F1360">
            <v>135000</v>
          </cell>
        </row>
        <row r="1361">
          <cell r="A1361" t="str">
            <v>MAN9</v>
          </cell>
          <cell r="B1361" t="str">
            <v>MAN912</v>
          </cell>
          <cell r="C1361" t="str">
            <v>Mận, ĐK gốc 9cm ≤ Φ &lt;12cm</v>
          </cell>
          <cell r="D1361" t="str">
            <v xml:space="preserve">Mận,  đường kính gốc 9 cm </v>
          </cell>
          <cell r="E1361" t="str">
            <v>cây</v>
          </cell>
          <cell r="F1361">
            <v>209000</v>
          </cell>
        </row>
        <row r="1362">
          <cell r="A1362" t="str">
            <v>MAN10</v>
          </cell>
          <cell r="B1362" t="str">
            <v>MAN912</v>
          </cell>
          <cell r="C1362" t="str">
            <v>Mận, ĐK gốc 9cm ≤ Φ &lt;12cm</v>
          </cell>
          <cell r="D1362" t="str">
            <v xml:space="preserve">Mận,  đường kính gốc 10 cm </v>
          </cell>
          <cell r="E1362" t="str">
            <v>cây</v>
          </cell>
          <cell r="F1362">
            <v>209000</v>
          </cell>
        </row>
        <row r="1363">
          <cell r="A1363" t="str">
            <v>MAN11</v>
          </cell>
          <cell r="B1363" t="str">
            <v>MAN912</v>
          </cell>
          <cell r="C1363" t="str">
            <v>Mận, ĐK gốc 9cm ≤ Φ &lt;12cm</v>
          </cell>
          <cell r="D1363" t="str">
            <v xml:space="preserve">Mận,  đường kính gốc 11 cm </v>
          </cell>
          <cell r="E1363" t="str">
            <v>cây</v>
          </cell>
          <cell r="F1363">
            <v>209000</v>
          </cell>
        </row>
        <row r="1364">
          <cell r="A1364" t="str">
            <v>MAN12</v>
          </cell>
          <cell r="B1364" t="str">
            <v>MAN1215</v>
          </cell>
          <cell r="C1364" t="str">
            <v>Mận, ĐK gốc 12cm ≤ Φ &lt;15cm</v>
          </cell>
          <cell r="D1364" t="str">
            <v xml:space="preserve">Mận,  đường kính gốc 12 cm </v>
          </cell>
          <cell r="E1364" t="str">
            <v>cây</v>
          </cell>
          <cell r="F1364">
            <v>246000</v>
          </cell>
        </row>
        <row r="1365">
          <cell r="A1365" t="str">
            <v>MAN13</v>
          </cell>
          <cell r="B1365" t="str">
            <v>MAN1215</v>
          </cell>
          <cell r="C1365" t="str">
            <v>Mận, ĐK gốc 12cm ≤ Φ &lt;15cm</v>
          </cell>
          <cell r="D1365" t="str">
            <v xml:space="preserve">Mận,  đường kính gốc 13 cm </v>
          </cell>
          <cell r="E1365" t="str">
            <v>cây</v>
          </cell>
          <cell r="F1365">
            <v>246000</v>
          </cell>
        </row>
        <row r="1366">
          <cell r="A1366" t="str">
            <v>MAN14</v>
          </cell>
          <cell r="B1366" t="str">
            <v>MAN1215</v>
          </cell>
          <cell r="C1366" t="str">
            <v>Mận, ĐK gốc 12cm ≤ Φ &lt;15cm</v>
          </cell>
          <cell r="D1366" t="str">
            <v xml:space="preserve">Mận,  đường kính gốc 14 cm </v>
          </cell>
          <cell r="E1366" t="str">
            <v>cây</v>
          </cell>
          <cell r="F1366">
            <v>246000</v>
          </cell>
        </row>
        <row r="1367">
          <cell r="A1367" t="str">
            <v>MAN15</v>
          </cell>
          <cell r="B1367" t="str">
            <v>MAN1520</v>
          </cell>
          <cell r="C1367" t="str">
            <v>Mận, ĐK gốc 15cm ≤ Φ &lt;20cm</v>
          </cell>
          <cell r="D1367" t="str">
            <v xml:space="preserve">Mận,  đường kính gốc 15 cm </v>
          </cell>
          <cell r="E1367" t="str">
            <v>cây</v>
          </cell>
          <cell r="F1367">
            <v>313000</v>
          </cell>
        </row>
        <row r="1368">
          <cell r="A1368" t="str">
            <v>MAN16</v>
          </cell>
          <cell r="B1368" t="str">
            <v>MAN1520</v>
          </cell>
          <cell r="C1368" t="str">
            <v>Mận, ĐK gốc 15cm ≤ Φ &lt;20cm</v>
          </cell>
          <cell r="D1368" t="str">
            <v xml:space="preserve">Mận, đường kính gốc 16 cm </v>
          </cell>
          <cell r="E1368" t="str">
            <v>cây</v>
          </cell>
          <cell r="F1368">
            <v>313000</v>
          </cell>
        </row>
        <row r="1369">
          <cell r="A1369" t="str">
            <v>MAN17</v>
          </cell>
          <cell r="B1369" t="str">
            <v>MAN1520</v>
          </cell>
          <cell r="C1369" t="str">
            <v>Mận, ĐK gốc 15cm ≤ Φ &lt;20cm</v>
          </cell>
          <cell r="D1369" t="str">
            <v xml:space="preserve">Mận,  đường kính gốc 17 cm </v>
          </cell>
          <cell r="E1369" t="str">
            <v>cây</v>
          </cell>
          <cell r="F1369">
            <v>313000</v>
          </cell>
        </row>
        <row r="1370">
          <cell r="A1370" t="str">
            <v>MAN18</v>
          </cell>
          <cell r="B1370" t="str">
            <v>MAN1520</v>
          </cell>
          <cell r="C1370" t="str">
            <v>Mận, ĐK gốc 15cm ≤ Φ &lt;20cm</v>
          </cell>
          <cell r="D1370" t="str">
            <v xml:space="preserve">Mận, đường kính gốc 18 cm </v>
          </cell>
          <cell r="E1370" t="str">
            <v>cây</v>
          </cell>
          <cell r="F1370">
            <v>313000</v>
          </cell>
        </row>
        <row r="1371">
          <cell r="A1371" t="str">
            <v>MAN19</v>
          </cell>
          <cell r="B1371" t="str">
            <v>MAN1520</v>
          </cell>
          <cell r="C1371" t="str">
            <v>Mận, ĐK gốc 15cm ≤ Φ &lt;20cm</v>
          </cell>
          <cell r="D1371" t="str">
            <v xml:space="preserve">Mận,  đường kính gốc 19 cm </v>
          </cell>
          <cell r="E1371" t="str">
            <v>cây</v>
          </cell>
          <cell r="F1371">
            <v>313000</v>
          </cell>
        </row>
        <row r="1372">
          <cell r="A1372" t="str">
            <v>MAN20</v>
          </cell>
          <cell r="B1372" t="str">
            <v>MAN2025</v>
          </cell>
          <cell r="C1372" t="str">
            <v>Mận, ĐK gốc 20cm ≤ Φ &lt;25cm</v>
          </cell>
          <cell r="D1372" t="str">
            <v xml:space="preserve">Mận, đường kính gốc 20 cm </v>
          </cell>
          <cell r="E1372" t="str">
            <v>cây</v>
          </cell>
          <cell r="F1372">
            <v>380000</v>
          </cell>
        </row>
        <row r="1373">
          <cell r="A1373" t="str">
            <v>MAN21</v>
          </cell>
          <cell r="B1373" t="str">
            <v>MAN2025</v>
          </cell>
          <cell r="C1373" t="str">
            <v>Mận, ĐK gốc 20cm ≤ Φ &lt;25cm</v>
          </cell>
          <cell r="D1373" t="str">
            <v xml:space="preserve">Mận,  đường kính gốc 21 cm </v>
          </cell>
          <cell r="E1373" t="str">
            <v>cây</v>
          </cell>
          <cell r="F1373">
            <v>380000</v>
          </cell>
        </row>
        <row r="1374">
          <cell r="A1374" t="str">
            <v>MAN22</v>
          </cell>
          <cell r="B1374" t="str">
            <v>MAN2025</v>
          </cell>
          <cell r="C1374" t="str">
            <v>Mận, ĐK gốc 20cm ≤ Φ &lt;25cm</v>
          </cell>
          <cell r="D1374" t="str">
            <v xml:space="preserve">Mận,  đường kính gốc 22 cm </v>
          </cell>
          <cell r="E1374" t="str">
            <v>cây</v>
          </cell>
          <cell r="F1374">
            <v>380000</v>
          </cell>
        </row>
        <row r="1375">
          <cell r="A1375" t="str">
            <v>MAN23</v>
          </cell>
          <cell r="B1375" t="str">
            <v>MAN2025</v>
          </cell>
          <cell r="C1375" t="str">
            <v>Mận, ĐK gốc 20cm ≤ Φ &lt;25cm</v>
          </cell>
          <cell r="D1375" t="str">
            <v xml:space="preserve">Mận,  đường kính gốc 23 cm </v>
          </cell>
          <cell r="E1375" t="str">
            <v>cây</v>
          </cell>
          <cell r="F1375">
            <v>380000</v>
          </cell>
        </row>
        <row r="1376">
          <cell r="A1376" t="str">
            <v>MAN24</v>
          </cell>
          <cell r="B1376" t="str">
            <v>MAN2025</v>
          </cell>
          <cell r="C1376" t="str">
            <v>Mận, ĐK gốc 20cm ≤ Φ &lt;25cm</v>
          </cell>
          <cell r="D1376" t="str">
            <v xml:space="preserve">Mận, đường kính gốc 24 cm </v>
          </cell>
          <cell r="E1376" t="str">
            <v>cây</v>
          </cell>
          <cell r="F1376">
            <v>380000</v>
          </cell>
        </row>
        <row r="1377">
          <cell r="A1377" t="str">
            <v>MAN25</v>
          </cell>
          <cell r="B1377" t="str">
            <v>MAN2530</v>
          </cell>
          <cell r="C1377" t="str">
            <v>Mận, ĐK gốc 25cm ≤ Φ &lt;30cm</v>
          </cell>
          <cell r="D1377" t="str">
            <v xml:space="preserve">Mận, đường kính gốc 25 cm </v>
          </cell>
          <cell r="E1377" t="str">
            <v>cây</v>
          </cell>
          <cell r="F1377">
            <v>447000</v>
          </cell>
        </row>
        <row r="1378">
          <cell r="A1378" t="str">
            <v>MAN26</v>
          </cell>
          <cell r="B1378" t="str">
            <v>MAN2530</v>
          </cell>
          <cell r="C1378" t="str">
            <v>Mận, ĐK gốc 25cm ≤ Φ &lt;30cm</v>
          </cell>
          <cell r="D1378" t="str">
            <v xml:space="preserve">Mận,  đường kính gốc 26 cm </v>
          </cell>
          <cell r="E1378" t="str">
            <v>cây</v>
          </cell>
          <cell r="F1378">
            <v>447000</v>
          </cell>
        </row>
        <row r="1379">
          <cell r="A1379" t="str">
            <v>MAN27</v>
          </cell>
          <cell r="B1379" t="str">
            <v>MAN2530</v>
          </cell>
          <cell r="C1379" t="str">
            <v>Mận, ĐK gốc 25cm ≤ Φ &lt;30cm</v>
          </cell>
          <cell r="D1379" t="str">
            <v xml:space="preserve">Mận, đường kính gốc 27 cm </v>
          </cell>
          <cell r="E1379" t="str">
            <v>cây</v>
          </cell>
          <cell r="F1379">
            <v>447000</v>
          </cell>
        </row>
        <row r="1380">
          <cell r="A1380" t="str">
            <v>MAN28</v>
          </cell>
          <cell r="B1380" t="str">
            <v>MAN2530</v>
          </cell>
          <cell r="C1380" t="str">
            <v>Mận, ĐK gốc 25cm ≤ Φ &lt;30cm</v>
          </cell>
          <cell r="D1380" t="str">
            <v xml:space="preserve">Mận, đường kính gốc 28 cm </v>
          </cell>
          <cell r="E1380" t="str">
            <v>cây</v>
          </cell>
          <cell r="F1380">
            <v>447000</v>
          </cell>
        </row>
        <row r="1381">
          <cell r="A1381" t="str">
            <v>MAN29</v>
          </cell>
          <cell r="B1381" t="str">
            <v>MAN2530</v>
          </cell>
          <cell r="C1381" t="str">
            <v>Mận, ĐK gốc 25cm ≤ Φ &lt;30cm</v>
          </cell>
          <cell r="D1381" t="str">
            <v xml:space="preserve">Mận,  đường kính gốc 29 cm </v>
          </cell>
          <cell r="E1381" t="str">
            <v>cây</v>
          </cell>
          <cell r="F1381">
            <v>447000</v>
          </cell>
        </row>
        <row r="1382">
          <cell r="A1382" t="str">
            <v>MAN30</v>
          </cell>
          <cell r="B1382" t="str">
            <v>MAN3030</v>
          </cell>
          <cell r="C1382" t="str">
            <v>Mận, ĐK gốc từ 30 cm trở lên</v>
          </cell>
          <cell r="D1382" t="str">
            <v xml:space="preserve">Mận, đường kính gốc 30 cm </v>
          </cell>
          <cell r="E1382" t="str">
            <v>cây</v>
          </cell>
          <cell r="F1382">
            <v>514000</v>
          </cell>
        </row>
        <row r="1383">
          <cell r="A1383" t="str">
            <v>MAN31</v>
          </cell>
          <cell r="B1383" t="str">
            <v>MAN3030</v>
          </cell>
          <cell r="C1383" t="str">
            <v>Mận, ĐK gốc từ 30 cm trở lên</v>
          </cell>
          <cell r="D1383" t="str">
            <v xml:space="preserve">Mận, đường kính gốc 31 cm </v>
          </cell>
          <cell r="E1383" t="str">
            <v>cây</v>
          </cell>
          <cell r="F1383">
            <v>514000</v>
          </cell>
        </row>
        <row r="1384">
          <cell r="A1384" t="str">
            <v>MAN32</v>
          </cell>
          <cell r="B1384" t="str">
            <v>MAN3030</v>
          </cell>
          <cell r="C1384" t="str">
            <v>Mận, ĐK gốc từ 30 cm trở lên</v>
          </cell>
          <cell r="D1384" t="str">
            <v xml:space="preserve">Mận,  đường kính gốc 32 cm </v>
          </cell>
          <cell r="E1384" t="str">
            <v>cây</v>
          </cell>
          <cell r="F1384">
            <v>514000</v>
          </cell>
        </row>
        <row r="1385">
          <cell r="A1385" t="str">
            <v>MAN33</v>
          </cell>
          <cell r="B1385" t="str">
            <v>MAN3030</v>
          </cell>
          <cell r="C1385" t="str">
            <v>Mận, ĐK gốc từ 30 cm trở lên</v>
          </cell>
          <cell r="D1385" t="str">
            <v xml:space="preserve">Mận,  đường kính gốc 33 cm </v>
          </cell>
          <cell r="E1385" t="str">
            <v>cây</v>
          </cell>
          <cell r="F1385">
            <v>514000</v>
          </cell>
        </row>
        <row r="1386">
          <cell r="A1386" t="str">
            <v>MAN34</v>
          </cell>
          <cell r="B1386" t="str">
            <v>MAN3030</v>
          </cell>
          <cell r="C1386" t="str">
            <v>Mận, ĐK gốc từ 30 cm trở lên</v>
          </cell>
          <cell r="D1386" t="str">
            <v xml:space="preserve">Mận, đường kính gốc 34 cm </v>
          </cell>
          <cell r="E1386" t="str">
            <v>cây</v>
          </cell>
          <cell r="F1386">
            <v>514000</v>
          </cell>
        </row>
        <row r="1387">
          <cell r="A1387" t="str">
            <v>MAN35</v>
          </cell>
          <cell r="B1387" t="str">
            <v>MAN3030</v>
          </cell>
          <cell r="C1387" t="str">
            <v>Mận, ĐK gốc từ 30 cm trở lên</v>
          </cell>
          <cell r="D1387" t="str">
            <v xml:space="preserve">Mận,  đường kính gốc 35 cm </v>
          </cell>
          <cell r="E1387" t="str">
            <v>cây</v>
          </cell>
          <cell r="F1387">
            <v>514000</v>
          </cell>
        </row>
        <row r="1388">
          <cell r="A1388" t="str">
            <v>MAN36</v>
          </cell>
          <cell r="B1388" t="str">
            <v>MAN3030</v>
          </cell>
          <cell r="C1388" t="str">
            <v>Mận, ĐK gốc từ 30 cm trở lên</v>
          </cell>
          <cell r="D1388" t="str">
            <v xml:space="preserve">Mận, đường kính gốc 36 cm </v>
          </cell>
          <cell r="E1388" t="str">
            <v>cây</v>
          </cell>
          <cell r="F1388">
            <v>514000</v>
          </cell>
        </row>
        <row r="1389">
          <cell r="A1389" t="str">
            <v>MAN37</v>
          </cell>
          <cell r="B1389" t="str">
            <v>MAN3030</v>
          </cell>
          <cell r="C1389" t="str">
            <v>Mận, ĐK gốc từ 30 cm trở lên</v>
          </cell>
          <cell r="D1389" t="str">
            <v xml:space="preserve">Mận, đường kính gốc 37 cm </v>
          </cell>
          <cell r="E1389" t="str">
            <v>cây</v>
          </cell>
          <cell r="F1389">
            <v>514000</v>
          </cell>
        </row>
        <row r="1390">
          <cell r="A1390" t="str">
            <v>MAN38</v>
          </cell>
          <cell r="B1390" t="str">
            <v>MAN3030</v>
          </cell>
          <cell r="C1390" t="str">
            <v>Mận, ĐK gốc từ 30 cm trở lên</v>
          </cell>
          <cell r="D1390" t="str">
            <v xml:space="preserve">Mận, đường kính gốc 38 cm </v>
          </cell>
          <cell r="E1390" t="str">
            <v>cây</v>
          </cell>
          <cell r="F1390">
            <v>514000</v>
          </cell>
        </row>
        <row r="1391">
          <cell r="A1391" t="str">
            <v>MAN39</v>
          </cell>
          <cell r="B1391" t="str">
            <v>MAN3030</v>
          </cell>
          <cell r="C1391" t="str">
            <v>Mận, ĐK gốc từ 30 cm trở lên</v>
          </cell>
          <cell r="D1391" t="str">
            <v xml:space="preserve">Mận, đường kính gốc 39 cm </v>
          </cell>
          <cell r="E1391" t="str">
            <v>cây</v>
          </cell>
          <cell r="F1391">
            <v>514000</v>
          </cell>
        </row>
        <row r="1392">
          <cell r="A1392" t="str">
            <v>MAN40</v>
          </cell>
          <cell r="B1392" t="str">
            <v>MAN3030</v>
          </cell>
          <cell r="C1392" t="str">
            <v>Mận, ĐK gốc từ 30 cm trở lên</v>
          </cell>
          <cell r="D1392" t="str">
            <v xml:space="preserve">Mận, đường kính gốc 40 cm </v>
          </cell>
          <cell r="E1392" t="str">
            <v>cây</v>
          </cell>
          <cell r="F1392">
            <v>514000</v>
          </cell>
        </row>
        <row r="1393">
          <cell r="A1393" t="str">
            <v>MOM</v>
          </cell>
          <cell r="B1393" t="str">
            <v>MOM</v>
          </cell>
          <cell r="C1393" t="str">
            <v>Mơ, Mới trồng từ 3 tháng đến dưới 1 năm</v>
          </cell>
          <cell r="D1393" t="str">
            <v>Mơ, mới trồng từ 3 tháng đến dưới 1 năm tuổi</v>
          </cell>
          <cell r="E1393" t="str">
            <v>cây</v>
          </cell>
          <cell r="F1393">
            <v>27000</v>
          </cell>
        </row>
        <row r="1394">
          <cell r="A1394" t="str">
            <v>MOM1</v>
          </cell>
          <cell r="B1394" t="str">
            <v>MOM1</v>
          </cell>
          <cell r="C1394" t="str">
            <v>Mơ,  Trồng từ 1 năm, H từ 0,7m trở lên</v>
          </cell>
          <cell r="D1394" t="str">
            <v xml:space="preserve">Mơ,  mới trồng 1 năm, cao từ 0,7 m trở lên </v>
          </cell>
          <cell r="E1394" t="str">
            <v>cây</v>
          </cell>
          <cell r="F1394">
            <v>44000</v>
          </cell>
        </row>
        <row r="1395">
          <cell r="A1395" t="str">
            <v>MO1</v>
          </cell>
          <cell r="B1395" t="str">
            <v>MO1</v>
          </cell>
          <cell r="C1395" t="str">
            <v>Mơ, ĐK gốc 1cm ≤ Φ &lt;2cm</v>
          </cell>
          <cell r="D1395" t="str">
            <v xml:space="preserve">Mơ,   đường kính gốc 1 cm </v>
          </cell>
          <cell r="E1395" t="str">
            <v>cây</v>
          </cell>
          <cell r="F1395">
            <v>61000</v>
          </cell>
        </row>
        <row r="1396">
          <cell r="A1396" t="str">
            <v>MO2</v>
          </cell>
          <cell r="B1396" t="str">
            <v>MO25</v>
          </cell>
          <cell r="C1396" t="str">
            <v>Mơ, ĐK gốc 2cm ≤ Φ &lt;5cm</v>
          </cell>
          <cell r="D1396" t="str">
            <v xml:space="preserve">Mơ,  đường kính gốc 2cm </v>
          </cell>
          <cell r="E1396" t="str">
            <v>cây</v>
          </cell>
          <cell r="F1396">
            <v>98000</v>
          </cell>
        </row>
        <row r="1397">
          <cell r="A1397" t="str">
            <v>MO3</v>
          </cell>
          <cell r="B1397" t="str">
            <v>MO25</v>
          </cell>
          <cell r="C1397" t="str">
            <v>Mơ, ĐK gốc 2cm ≤ Φ &lt;5cm</v>
          </cell>
          <cell r="D1397" t="str">
            <v xml:space="preserve">Mơ, đường kính gốc 3 cm </v>
          </cell>
          <cell r="E1397" t="str">
            <v>cây</v>
          </cell>
          <cell r="F1397">
            <v>98000</v>
          </cell>
        </row>
        <row r="1398">
          <cell r="A1398" t="str">
            <v>MO4</v>
          </cell>
          <cell r="B1398" t="str">
            <v>MO25</v>
          </cell>
          <cell r="C1398" t="str">
            <v>Mơ, ĐK gốc 2cm ≤ Φ &lt;5cm</v>
          </cell>
          <cell r="D1398" t="str">
            <v xml:space="preserve">Mơ, đường kính gốc 4 cm </v>
          </cell>
          <cell r="E1398" t="str">
            <v>cây</v>
          </cell>
          <cell r="F1398">
            <v>98000</v>
          </cell>
        </row>
        <row r="1399">
          <cell r="A1399" t="str">
            <v>MO5</v>
          </cell>
          <cell r="B1399" t="str">
            <v>MO57</v>
          </cell>
          <cell r="C1399" t="str">
            <v>Mơ, ĐK gốc 5cm ≤ Φ &lt;7cm</v>
          </cell>
          <cell r="D1399" t="str">
            <v xml:space="preserve">Mơ, đường kính gốc 5 cm </v>
          </cell>
          <cell r="E1399" t="str">
            <v>cây</v>
          </cell>
          <cell r="F1399">
            <v>135000</v>
          </cell>
        </row>
        <row r="1400">
          <cell r="A1400" t="str">
            <v>MO6</v>
          </cell>
          <cell r="B1400" t="str">
            <v>MO57</v>
          </cell>
          <cell r="C1400" t="str">
            <v>Mơ, ĐK gốc 5cm ≤ Φ &lt;7cm</v>
          </cell>
          <cell r="D1400" t="str">
            <v xml:space="preserve">Mơ, đường kính gốc 6 cm </v>
          </cell>
          <cell r="E1400" t="str">
            <v>cây</v>
          </cell>
          <cell r="F1400">
            <v>135000</v>
          </cell>
        </row>
        <row r="1401">
          <cell r="A1401" t="str">
            <v>MO7</v>
          </cell>
          <cell r="B1401" t="str">
            <v>MO79</v>
          </cell>
          <cell r="C1401" t="str">
            <v>Mơ, ĐK gốc 7cm ≤ Φ &lt;9cm</v>
          </cell>
          <cell r="D1401" t="str">
            <v xml:space="preserve">Mơ, đường kính gốc 7 cm </v>
          </cell>
          <cell r="E1401" t="str">
            <v>cây</v>
          </cell>
          <cell r="F1401">
            <v>135000</v>
          </cell>
        </row>
        <row r="1402">
          <cell r="A1402" t="str">
            <v>MO8</v>
          </cell>
          <cell r="B1402" t="str">
            <v>MO79</v>
          </cell>
          <cell r="C1402" t="str">
            <v>Mơ, ĐK gốc 7cm ≤ Φ &lt;9cm</v>
          </cell>
          <cell r="D1402" t="str">
            <v xml:space="preserve">Mơ, đường kính gốc 8 cm </v>
          </cell>
          <cell r="E1402" t="str">
            <v>cây</v>
          </cell>
          <cell r="F1402">
            <v>135000</v>
          </cell>
        </row>
        <row r="1403">
          <cell r="A1403" t="str">
            <v>MO9</v>
          </cell>
          <cell r="B1403" t="str">
            <v>MO912</v>
          </cell>
          <cell r="C1403" t="str">
            <v>Mơ, ĐK gốc 9cm ≤ Φ &lt;12cm</v>
          </cell>
          <cell r="D1403" t="str">
            <v xml:space="preserve">Mơ, đường kính gốc 9 cm </v>
          </cell>
          <cell r="E1403" t="str">
            <v>cây</v>
          </cell>
          <cell r="F1403">
            <v>209000</v>
          </cell>
        </row>
        <row r="1404">
          <cell r="A1404" t="str">
            <v>MO10</v>
          </cell>
          <cell r="B1404" t="str">
            <v>MO912</v>
          </cell>
          <cell r="C1404" t="str">
            <v>Mơ, ĐK gốc 9cm ≤ Φ &lt;12cm</v>
          </cell>
          <cell r="D1404" t="str">
            <v xml:space="preserve">Mơ, đường kính gốc 10 cm </v>
          </cell>
          <cell r="E1404" t="str">
            <v>cây</v>
          </cell>
          <cell r="F1404">
            <v>209000</v>
          </cell>
        </row>
        <row r="1405">
          <cell r="A1405" t="str">
            <v>MO11</v>
          </cell>
          <cell r="B1405" t="str">
            <v>MO912</v>
          </cell>
          <cell r="C1405" t="str">
            <v>Mơ, ĐK gốc 9cm ≤ Φ &lt;12cm</v>
          </cell>
          <cell r="D1405" t="str">
            <v xml:space="preserve">Mơ, đường kính gốc 11 cm </v>
          </cell>
          <cell r="E1405" t="str">
            <v>cây</v>
          </cell>
          <cell r="F1405">
            <v>209000</v>
          </cell>
        </row>
        <row r="1406">
          <cell r="A1406" t="str">
            <v>MO12</v>
          </cell>
          <cell r="B1406" t="str">
            <v>MO1215</v>
          </cell>
          <cell r="C1406" t="str">
            <v>Mơ, ĐK gốc 12cm ≤ Φ &lt;15cm</v>
          </cell>
          <cell r="D1406" t="str">
            <v xml:space="preserve">Mơ, đường kính gốc 12 cm </v>
          </cell>
          <cell r="E1406" t="str">
            <v>cây</v>
          </cell>
          <cell r="F1406">
            <v>246000</v>
          </cell>
        </row>
        <row r="1407">
          <cell r="A1407" t="str">
            <v>MO13</v>
          </cell>
          <cell r="B1407" t="str">
            <v>MO1215</v>
          </cell>
          <cell r="C1407" t="str">
            <v>Mơ, ĐK gốc 12cm ≤ Φ &lt;15cm</v>
          </cell>
          <cell r="D1407" t="str">
            <v xml:space="preserve">Mơ, đường kính gốc 13 cm </v>
          </cell>
          <cell r="E1407" t="str">
            <v>cây</v>
          </cell>
          <cell r="F1407">
            <v>246000</v>
          </cell>
        </row>
        <row r="1408">
          <cell r="A1408" t="str">
            <v>MO14</v>
          </cell>
          <cell r="B1408" t="str">
            <v>MO1215</v>
          </cell>
          <cell r="C1408" t="str">
            <v>Mơ, ĐK gốc 12cm ≤ Φ &lt;15cm</v>
          </cell>
          <cell r="D1408" t="str">
            <v xml:space="preserve">Mơ, đường kính gốc 14 cm </v>
          </cell>
          <cell r="E1408" t="str">
            <v>cây</v>
          </cell>
          <cell r="F1408">
            <v>246000</v>
          </cell>
        </row>
        <row r="1409">
          <cell r="A1409" t="str">
            <v>MO15</v>
          </cell>
          <cell r="B1409" t="str">
            <v>MO1520</v>
          </cell>
          <cell r="C1409" t="str">
            <v>Mơ, ĐK gốc 15cm ≤ Φ &lt;20cm</v>
          </cell>
          <cell r="D1409" t="str">
            <v xml:space="preserve">Mơ, đường kính gốc 15 cm </v>
          </cell>
          <cell r="E1409" t="str">
            <v>cây</v>
          </cell>
          <cell r="F1409">
            <v>313000</v>
          </cell>
        </row>
        <row r="1410">
          <cell r="A1410" t="str">
            <v>MO16</v>
          </cell>
          <cell r="B1410" t="str">
            <v>MO1520</v>
          </cell>
          <cell r="C1410" t="str">
            <v>Mơ, ĐK gốc 15cm ≤ Φ &lt;20cm</v>
          </cell>
          <cell r="D1410" t="str">
            <v xml:space="preserve">Mơ, đường kính gốc 16 cm </v>
          </cell>
          <cell r="E1410" t="str">
            <v>cây</v>
          </cell>
          <cell r="F1410">
            <v>313000</v>
          </cell>
        </row>
        <row r="1411">
          <cell r="A1411" t="str">
            <v>MO17</v>
          </cell>
          <cell r="B1411" t="str">
            <v>MO1520</v>
          </cell>
          <cell r="C1411" t="str">
            <v>Mơ, ĐK gốc 15cm ≤ Φ &lt;20cm</v>
          </cell>
          <cell r="D1411" t="str">
            <v xml:space="preserve">Mơ, đường kính gốc 17 cm </v>
          </cell>
          <cell r="E1411" t="str">
            <v>cây</v>
          </cell>
          <cell r="F1411">
            <v>313000</v>
          </cell>
        </row>
        <row r="1412">
          <cell r="A1412" t="str">
            <v>MO18</v>
          </cell>
          <cell r="B1412" t="str">
            <v>MO1520</v>
          </cell>
          <cell r="C1412" t="str">
            <v>Mơ, ĐK gốc 15cm ≤ Φ &lt;20cm</v>
          </cell>
          <cell r="D1412" t="str">
            <v xml:space="preserve">Mơ, đường kính gốc 18 cm </v>
          </cell>
          <cell r="E1412" t="str">
            <v>cây</v>
          </cell>
          <cell r="F1412">
            <v>313000</v>
          </cell>
        </row>
        <row r="1413">
          <cell r="A1413" t="str">
            <v>MO19</v>
          </cell>
          <cell r="B1413" t="str">
            <v>MO1520</v>
          </cell>
          <cell r="C1413" t="str">
            <v>Mơ, ĐK gốc 15cm ≤ Φ &lt;20cm</v>
          </cell>
          <cell r="D1413" t="str">
            <v xml:space="preserve">Mơ, đường kính gốc 19 cm </v>
          </cell>
          <cell r="E1413" t="str">
            <v>cây</v>
          </cell>
          <cell r="F1413">
            <v>313000</v>
          </cell>
        </row>
        <row r="1414">
          <cell r="A1414" t="str">
            <v>MO20</v>
          </cell>
          <cell r="B1414" t="str">
            <v>MO2025</v>
          </cell>
          <cell r="C1414" t="str">
            <v>Mơ, ĐK gốc 20cm ≤ Φ &lt;25cm</v>
          </cell>
          <cell r="D1414" t="str">
            <v xml:space="preserve">Mơ, đường kính gốc 20 cm </v>
          </cell>
          <cell r="E1414" t="str">
            <v>cây</v>
          </cell>
          <cell r="F1414">
            <v>380000</v>
          </cell>
        </row>
        <row r="1415">
          <cell r="A1415" t="str">
            <v>MO21</v>
          </cell>
          <cell r="B1415" t="str">
            <v>MO2025</v>
          </cell>
          <cell r="C1415" t="str">
            <v>Mơ, ĐK gốc 20cm ≤ Φ &lt;25cm</v>
          </cell>
          <cell r="D1415" t="str">
            <v xml:space="preserve">Mơ, đường kính gốc 21 cm </v>
          </cell>
          <cell r="E1415" t="str">
            <v>cây</v>
          </cell>
          <cell r="F1415">
            <v>380000</v>
          </cell>
        </row>
        <row r="1416">
          <cell r="A1416" t="str">
            <v>MO22</v>
          </cell>
          <cell r="B1416" t="str">
            <v>MO2025</v>
          </cell>
          <cell r="C1416" t="str">
            <v>Mơ, ĐK gốc 20cm ≤ Φ &lt;25cm</v>
          </cell>
          <cell r="D1416" t="str">
            <v xml:space="preserve">Mơ, đường kính gốc 22 cm </v>
          </cell>
          <cell r="E1416" t="str">
            <v>cây</v>
          </cell>
          <cell r="F1416">
            <v>380000</v>
          </cell>
        </row>
        <row r="1417">
          <cell r="A1417" t="str">
            <v>MO23</v>
          </cell>
          <cell r="B1417" t="str">
            <v>MO2025</v>
          </cell>
          <cell r="C1417" t="str">
            <v>Mơ, ĐK gốc 20cm ≤ Φ &lt;25cm</v>
          </cell>
          <cell r="D1417" t="str">
            <v xml:space="preserve">Mơ, đường kính gốc 23 cm </v>
          </cell>
          <cell r="E1417" t="str">
            <v>cây</v>
          </cell>
          <cell r="F1417">
            <v>380000</v>
          </cell>
        </row>
        <row r="1418">
          <cell r="A1418" t="str">
            <v>MO24</v>
          </cell>
          <cell r="B1418" t="str">
            <v>MO2025</v>
          </cell>
          <cell r="C1418" t="str">
            <v>Mơ, ĐK gốc 20cm ≤ Φ &lt;25cm</v>
          </cell>
          <cell r="D1418" t="str">
            <v xml:space="preserve">Mơ, đường kính gốc 24 cm </v>
          </cell>
          <cell r="E1418" t="str">
            <v>cây</v>
          </cell>
          <cell r="F1418">
            <v>380000</v>
          </cell>
        </row>
        <row r="1419">
          <cell r="A1419" t="str">
            <v>MO25</v>
          </cell>
          <cell r="B1419" t="str">
            <v>MO2530</v>
          </cell>
          <cell r="C1419" t="str">
            <v>Mơ, ĐK gốc 25cm ≤ Φ &lt;30cm</v>
          </cell>
          <cell r="D1419" t="str">
            <v xml:space="preserve">Mơ, đường kính gốc 25 cm </v>
          </cell>
          <cell r="E1419" t="str">
            <v>cây</v>
          </cell>
          <cell r="F1419">
            <v>447000</v>
          </cell>
        </row>
        <row r="1420">
          <cell r="A1420" t="str">
            <v>MO26</v>
          </cell>
          <cell r="B1420" t="str">
            <v>MO2530</v>
          </cell>
          <cell r="C1420" t="str">
            <v>Mơ, ĐK gốc 25cm ≤ Φ &lt;30cm</v>
          </cell>
          <cell r="D1420" t="str">
            <v xml:space="preserve">Mơ, đường kính gốc 26 cm </v>
          </cell>
          <cell r="E1420" t="str">
            <v>cây</v>
          </cell>
          <cell r="F1420">
            <v>447000</v>
          </cell>
        </row>
        <row r="1421">
          <cell r="A1421" t="str">
            <v>MO27</v>
          </cell>
          <cell r="B1421" t="str">
            <v>MO2530</v>
          </cell>
          <cell r="C1421" t="str">
            <v>Mơ, ĐK gốc 25cm ≤ Φ &lt;30cm</v>
          </cell>
          <cell r="D1421" t="str">
            <v xml:space="preserve">Mơ, đường kính gốc 27 cm </v>
          </cell>
          <cell r="E1421" t="str">
            <v>cây</v>
          </cell>
          <cell r="F1421">
            <v>447000</v>
          </cell>
        </row>
        <row r="1422">
          <cell r="A1422" t="str">
            <v>MO28</v>
          </cell>
          <cell r="B1422" t="str">
            <v>MO2530</v>
          </cell>
          <cell r="C1422" t="str">
            <v>Mơ, ĐK gốc 25cm ≤ Φ &lt;30cm</v>
          </cell>
          <cell r="D1422" t="str">
            <v xml:space="preserve">Mơ, đường kính gốc 28 cm </v>
          </cell>
          <cell r="E1422" t="str">
            <v>cây</v>
          </cell>
          <cell r="F1422">
            <v>447000</v>
          </cell>
        </row>
        <row r="1423">
          <cell r="A1423" t="str">
            <v>MO29</v>
          </cell>
          <cell r="B1423" t="str">
            <v>MO2530</v>
          </cell>
          <cell r="C1423" t="str">
            <v>Mơ, ĐK gốc 25cm ≤ Φ &lt;30cm</v>
          </cell>
          <cell r="D1423" t="str">
            <v xml:space="preserve">Mơ, đường kính gốc 29 cm </v>
          </cell>
          <cell r="E1423" t="str">
            <v>cây</v>
          </cell>
          <cell r="F1423">
            <v>447000</v>
          </cell>
        </row>
        <row r="1424">
          <cell r="A1424" t="str">
            <v>MO30</v>
          </cell>
          <cell r="B1424" t="str">
            <v>MO3030</v>
          </cell>
          <cell r="C1424" t="str">
            <v>Mơ, ĐK gốc từ 30 cm trở lên</v>
          </cell>
          <cell r="D1424" t="str">
            <v xml:space="preserve">Mơ, đường kính gốc 30 cm </v>
          </cell>
          <cell r="E1424" t="str">
            <v>cây</v>
          </cell>
          <cell r="F1424">
            <v>514000</v>
          </cell>
        </row>
        <row r="1425">
          <cell r="A1425" t="str">
            <v>MO31</v>
          </cell>
          <cell r="B1425" t="str">
            <v>MO3030</v>
          </cell>
          <cell r="C1425" t="str">
            <v>Mơ, ĐK gốc từ 30 cm trở lên</v>
          </cell>
          <cell r="D1425" t="str">
            <v xml:space="preserve">Mơ, đường kính gốc 31 cm </v>
          </cell>
          <cell r="E1425" t="str">
            <v>cây</v>
          </cell>
          <cell r="F1425">
            <v>514000</v>
          </cell>
        </row>
        <row r="1426">
          <cell r="A1426" t="str">
            <v>MO32</v>
          </cell>
          <cell r="B1426" t="str">
            <v>MO3030</v>
          </cell>
          <cell r="C1426" t="str">
            <v>Mơ, ĐK gốc từ 30 cm trở lên</v>
          </cell>
          <cell r="D1426" t="str">
            <v xml:space="preserve">Mơ, đường kính gốc 32 cm </v>
          </cell>
          <cell r="E1426" t="str">
            <v>cây</v>
          </cell>
          <cell r="F1426">
            <v>514000</v>
          </cell>
        </row>
        <row r="1427">
          <cell r="A1427" t="str">
            <v>MO33</v>
          </cell>
          <cell r="B1427" t="str">
            <v>MO3030</v>
          </cell>
          <cell r="C1427" t="str">
            <v>Mơ, ĐK gốc từ 30 cm trở lên</v>
          </cell>
          <cell r="D1427" t="str">
            <v xml:space="preserve">Mơ, đường kính gốc 33 cm </v>
          </cell>
          <cell r="E1427" t="str">
            <v>cây</v>
          </cell>
          <cell r="F1427">
            <v>514000</v>
          </cell>
        </row>
        <row r="1428">
          <cell r="A1428" t="str">
            <v>MO34</v>
          </cell>
          <cell r="B1428" t="str">
            <v>MO3030</v>
          </cell>
          <cell r="C1428" t="str">
            <v>Mơ, ĐK gốc từ 30 cm trở lên</v>
          </cell>
          <cell r="D1428" t="str">
            <v xml:space="preserve">Mơ, đường kính gốc 34 cm </v>
          </cell>
          <cell r="E1428" t="str">
            <v>cây</v>
          </cell>
          <cell r="F1428">
            <v>514000</v>
          </cell>
        </row>
        <row r="1429">
          <cell r="A1429" t="str">
            <v>MO35</v>
          </cell>
          <cell r="B1429" t="str">
            <v>MO3030</v>
          </cell>
          <cell r="C1429" t="str">
            <v>Mơ, ĐK gốc từ 30 cm trở lên</v>
          </cell>
          <cell r="D1429" t="str">
            <v xml:space="preserve">Mơ, đường kính gốc 35 cm </v>
          </cell>
          <cell r="E1429" t="str">
            <v>cây</v>
          </cell>
          <cell r="F1429">
            <v>514000</v>
          </cell>
        </row>
        <row r="1430">
          <cell r="A1430" t="str">
            <v>MO36</v>
          </cell>
          <cell r="B1430" t="str">
            <v>MO3030</v>
          </cell>
          <cell r="C1430" t="str">
            <v>Mơ, ĐK gốc từ 30 cm trở lên</v>
          </cell>
          <cell r="D1430" t="str">
            <v xml:space="preserve">Mơ, đường kính gốc 36 cm </v>
          </cell>
          <cell r="E1430" t="str">
            <v>cây</v>
          </cell>
          <cell r="F1430">
            <v>514000</v>
          </cell>
        </row>
        <row r="1431">
          <cell r="A1431" t="str">
            <v>MO37</v>
          </cell>
          <cell r="B1431" t="str">
            <v>MO3030</v>
          </cell>
          <cell r="C1431" t="str">
            <v>Mơ, ĐK gốc từ 30 cm trở lên</v>
          </cell>
          <cell r="D1431" t="str">
            <v xml:space="preserve">Mơ, đường kính gốc 37 cm </v>
          </cell>
          <cell r="E1431" t="str">
            <v>cây</v>
          </cell>
          <cell r="F1431">
            <v>514000</v>
          </cell>
        </row>
        <row r="1432">
          <cell r="A1432" t="str">
            <v>MO38</v>
          </cell>
          <cell r="B1432" t="str">
            <v>MO3030</v>
          </cell>
          <cell r="C1432" t="str">
            <v>Mơ, ĐK gốc từ 30 cm trở lên</v>
          </cell>
          <cell r="D1432" t="str">
            <v xml:space="preserve">Mơ, đường kính gốc 38 cm </v>
          </cell>
          <cell r="E1432" t="str">
            <v>cây</v>
          </cell>
          <cell r="F1432">
            <v>514000</v>
          </cell>
        </row>
        <row r="1433">
          <cell r="A1433" t="str">
            <v>MO39</v>
          </cell>
          <cell r="B1433" t="str">
            <v>MO3030</v>
          </cell>
          <cell r="C1433" t="str">
            <v>Mơ, ĐK gốc từ 30 cm trở lên</v>
          </cell>
          <cell r="D1433" t="str">
            <v xml:space="preserve">Mơ, đường kính gốc 39 cm </v>
          </cell>
          <cell r="E1433" t="str">
            <v>cây</v>
          </cell>
          <cell r="F1433">
            <v>514000</v>
          </cell>
        </row>
        <row r="1434">
          <cell r="A1434" t="str">
            <v>MO40</v>
          </cell>
          <cell r="B1434" t="str">
            <v>MO3030</v>
          </cell>
          <cell r="C1434" t="str">
            <v>Mơ, ĐK gốc từ 30 cm trở lên</v>
          </cell>
          <cell r="D1434" t="str">
            <v xml:space="preserve">Mơ, đường kính gốc 40 cm </v>
          </cell>
          <cell r="E1434" t="str">
            <v>cây</v>
          </cell>
          <cell r="F1434">
            <v>514000</v>
          </cell>
        </row>
        <row r="1435">
          <cell r="C1435" t="str">
            <v>Chuối ăn quả (không tính chuối rừng)</v>
          </cell>
          <cell r="E1435" t="str">
            <v>khóm</v>
          </cell>
        </row>
        <row r="1436">
          <cell r="A1436" t="str">
            <v>CHUOI26</v>
          </cell>
          <cell r="B1436" t="str">
            <v>CHUOI26</v>
          </cell>
          <cell r="C1436" t="str">
            <v xml:space="preserve"> Chuối ăn quả, Mới trồng từ 2 đến 6 tháng (không tính cây con theo cây trồng)</v>
          </cell>
          <cell r="D1436" t="str">
            <v xml:space="preserve"> Chuối ăn quả, Mới trồng từ 2 đến 6 tháng (không tính cây con theo cây trồng)</v>
          </cell>
          <cell r="E1436" t="str">
            <v>khóm</v>
          </cell>
          <cell r="F1436">
            <v>187000</v>
          </cell>
        </row>
        <row r="1437">
          <cell r="A1437" t="str">
            <v>CHUOI6</v>
          </cell>
          <cell r="B1437" t="str">
            <v>CHUOI6</v>
          </cell>
          <cell r="C1437" t="str">
            <v xml:space="preserve">  Chuối ăn quả, Trồng từ trên 6 tháng đến khi có quả (khóm có từ 2 cây trở lên)</v>
          </cell>
          <cell r="D1437" t="str">
            <v xml:space="preserve">  Chuối ăn quả, Trồng từ trên 6 tháng đến khi có quả (khóm có từ 2 cây trở lên)</v>
          </cell>
          <cell r="E1437" t="str">
            <v>khóm</v>
          </cell>
          <cell r="F1437">
            <v>52400</v>
          </cell>
        </row>
        <row r="1438">
          <cell r="A1438" t="str">
            <v>CHUOIK</v>
          </cell>
          <cell r="B1438" t="str">
            <v>CHUOIK</v>
          </cell>
          <cell r="C1438" t="str">
            <v xml:space="preserve">  Chuối ăn quả, Đã có quả (khóm có từ 2 cây trở lên)</v>
          </cell>
          <cell r="D1438" t="str">
            <v xml:space="preserve">  Chuối ăn quả, Đã có quả (khóm có từ 2 cây trở lên)</v>
          </cell>
          <cell r="E1438" t="str">
            <v>khóm</v>
          </cell>
          <cell r="F1438">
            <v>86100</v>
          </cell>
        </row>
        <row r="1439">
          <cell r="C1439" t="str">
            <v>Dứa ăn quả</v>
          </cell>
          <cell r="D1439" t="str">
            <v>Dứa ăn quả</v>
          </cell>
          <cell r="E1439" t="str">
            <v>khóm</v>
          </cell>
        </row>
        <row r="1440">
          <cell r="C1440" t="str">
            <v xml:space="preserve"> Dứa Cayene</v>
          </cell>
          <cell r="D1440" t="str">
            <v xml:space="preserve"> Dứa Cayene</v>
          </cell>
          <cell r="E1440" t="str">
            <v>khóm</v>
          </cell>
        </row>
        <row r="1441">
          <cell r="A1441" t="str">
            <v>DUACM</v>
          </cell>
          <cell r="B1441" t="str">
            <v>DUACM</v>
          </cell>
          <cell r="C1441" t="str">
            <v xml:space="preserve">  Dứa Cayene, Mới trồng từ 2 tháng đến 1 năm (không tính cây con theo cây trồng)</v>
          </cell>
          <cell r="D1441" t="str">
            <v xml:space="preserve">  Dứa Cayene, Mới trồng từ 2 tháng đến 1 năm (không tính cây con theo cây trồng)</v>
          </cell>
          <cell r="E1441" t="str">
            <v>khóm</v>
          </cell>
          <cell r="F1441">
            <v>1840</v>
          </cell>
        </row>
        <row r="1442">
          <cell r="A1442" t="str">
            <v>DUAC1</v>
          </cell>
          <cell r="B1442" t="str">
            <v>DUAC1</v>
          </cell>
          <cell r="C1442" t="str">
            <v xml:space="preserve">  Dứa Cayene, Trên 1 năm (khóm có từ 2 cây trở lên)</v>
          </cell>
          <cell r="D1442" t="str">
            <v xml:space="preserve">  Dứa Cayene, Trên 1 năm (khóm có từ 2 cây trở lên)</v>
          </cell>
          <cell r="E1442" t="str">
            <v>khóm</v>
          </cell>
          <cell r="F1442">
            <v>3060</v>
          </cell>
        </row>
        <row r="1443">
          <cell r="C1443" t="str">
            <v xml:space="preserve"> Dứa Queen</v>
          </cell>
          <cell r="D1443" t="str">
            <v xml:space="preserve"> Dứa Queen</v>
          </cell>
          <cell r="E1443" t="str">
            <v>khóm</v>
          </cell>
        </row>
        <row r="1444">
          <cell r="A1444" t="str">
            <v>DUAQM</v>
          </cell>
          <cell r="B1444" t="str">
            <v>DUAQM</v>
          </cell>
          <cell r="C1444" t="str">
            <v xml:space="preserve">  Dứa Queen, Mới trồng từ 2 tháng đến 1 năm (không tính cây con theo cây trồng)</v>
          </cell>
          <cell r="D1444" t="str">
            <v xml:space="preserve">  Dứa Queen, Mới trồng từ 2 tháng đến 1 năm (không tính cây con theo cây trồng)</v>
          </cell>
          <cell r="E1444" t="str">
            <v>khóm</v>
          </cell>
          <cell r="F1444">
            <v>1840</v>
          </cell>
        </row>
        <row r="1445">
          <cell r="A1445" t="str">
            <v>DUAQ1</v>
          </cell>
          <cell r="B1445" t="str">
            <v>DUAQ1</v>
          </cell>
          <cell r="C1445" t="str">
            <v xml:space="preserve"> Dứa Queen,Trên 1 năm (khóm có từ 2 cây trở lên)</v>
          </cell>
          <cell r="D1445" t="str">
            <v xml:space="preserve"> Dứa Queen,Trên 1 năm (khóm có từ 2 cây trở lên)</v>
          </cell>
          <cell r="E1445" t="str">
            <v>khóm</v>
          </cell>
          <cell r="F1445">
            <v>3060</v>
          </cell>
        </row>
        <row r="1446">
          <cell r="C1446" t="str">
            <v>Cây lấy gỗ (theo ĐK gốc của cây, đo ĐK gốc cách mặt đất 30 cm)</v>
          </cell>
        </row>
        <row r="1447">
          <cell r="C1447" t="str">
            <v>Bạch đàn, Thông, Keo, Xoan, Xà cừ</v>
          </cell>
        </row>
        <row r="1448">
          <cell r="A1448" t="str">
            <v>BD1</v>
          </cell>
          <cell r="B1448" t="str">
            <v>BD15</v>
          </cell>
          <cell r="C1448" t="str">
            <v>Bạch Đàn, Đường kính gốc &lt; 5 cm</v>
          </cell>
          <cell r="D1448" t="str">
            <v>Bạch Đàn, đường kính bằng 1 cm</v>
          </cell>
          <cell r="E1448" t="str">
            <v>cây</v>
          </cell>
          <cell r="F1448">
            <v>51000</v>
          </cell>
        </row>
        <row r="1449">
          <cell r="A1449" t="str">
            <v>BD2</v>
          </cell>
          <cell r="B1449" t="str">
            <v>BD15</v>
          </cell>
          <cell r="C1449" t="str">
            <v>Bạch Đàn, Đường kính gốc &lt; 5 cm</v>
          </cell>
          <cell r="D1449" t="str">
            <v>Bạch Đàn, đường kính bằng 2 cm</v>
          </cell>
          <cell r="E1449" t="str">
            <v>cây</v>
          </cell>
          <cell r="F1449">
            <v>51000</v>
          </cell>
        </row>
        <row r="1450">
          <cell r="A1450" t="str">
            <v>BD3</v>
          </cell>
          <cell r="B1450" t="str">
            <v>BD15</v>
          </cell>
          <cell r="C1450" t="str">
            <v>Bạch Đàn, Đường kính gốc &lt; 5 cm</v>
          </cell>
          <cell r="D1450" t="str">
            <v>Bạch Đàn, đường kính bằng 3 cm</v>
          </cell>
          <cell r="E1450" t="str">
            <v>cây</v>
          </cell>
          <cell r="F1450">
            <v>51000</v>
          </cell>
        </row>
        <row r="1451">
          <cell r="A1451" t="str">
            <v>BD4</v>
          </cell>
          <cell r="B1451" t="str">
            <v>BD15</v>
          </cell>
          <cell r="C1451" t="str">
            <v>Bạch Đàn, Đường kính gốc &lt; 5 cm</v>
          </cell>
          <cell r="D1451" t="str">
            <v>Bạch Đàn, đường kính bằng 4 cm</v>
          </cell>
          <cell r="E1451" t="str">
            <v>cây</v>
          </cell>
          <cell r="F1451">
            <v>51000</v>
          </cell>
        </row>
        <row r="1452">
          <cell r="A1452" t="str">
            <v>BD5</v>
          </cell>
          <cell r="B1452" t="str">
            <v>BD510</v>
          </cell>
          <cell r="C1452" t="str">
            <v>Bạch Đàn, Đường kính gốc từ trên 5-10 cm</v>
          </cell>
          <cell r="D1452" t="str">
            <v>Bạch Đàn, đường kính bằng 5 cm</v>
          </cell>
          <cell r="E1452" t="str">
            <v>cây</v>
          </cell>
          <cell r="F1452">
            <v>109000</v>
          </cell>
        </row>
        <row r="1453">
          <cell r="A1453" t="str">
            <v>BD6</v>
          </cell>
          <cell r="B1453" t="str">
            <v>BD510</v>
          </cell>
          <cell r="C1453" t="str">
            <v>Bạch Đàn, Đường kính gốc từ trên 5-10 cm</v>
          </cell>
          <cell r="D1453" t="str">
            <v>Bạch Đàn, đường kính bằng 6 cm</v>
          </cell>
          <cell r="E1453" t="str">
            <v>cây</v>
          </cell>
          <cell r="F1453">
            <v>109000</v>
          </cell>
        </row>
        <row r="1454">
          <cell r="A1454" t="str">
            <v>BD7</v>
          </cell>
          <cell r="B1454" t="str">
            <v>BD510</v>
          </cell>
          <cell r="C1454" t="str">
            <v>Bạch Đàn, Đường kính gốc từ trên 5-10 cm</v>
          </cell>
          <cell r="D1454" t="str">
            <v>Bạch Đàn, đường kính bằng 7 cm</v>
          </cell>
          <cell r="E1454" t="str">
            <v>cây</v>
          </cell>
          <cell r="F1454">
            <v>109000</v>
          </cell>
        </row>
        <row r="1455">
          <cell r="A1455" t="str">
            <v>BD8</v>
          </cell>
          <cell r="B1455" t="str">
            <v>BD510</v>
          </cell>
          <cell r="C1455" t="str">
            <v>Bạch Đàn, Đường kính gốc từ trên 5-10 cm</v>
          </cell>
          <cell r="D1455" t="str">
            <v>Bạch Đàn, đường kính bằng 8 cm</v>
          </cell>
          <cell r="E1455" t="str">
            <v>cây</v>
          </cell>
          <cell r="F1455">
            <v>109000</v>
          </cell>
        </row>
        <row r="1456">
          <cell r="A1456" t="str">
            <v>BD9</v>
          </cell>
          <cell r="B1456" t="str">
            <v>BD510</v>
          </cell>
          <cell r="C1456" t="str">
            <v>Bạch Đàn, Đường kính gốc từ trên 5-10 cm</v>
          </cell>
          <cell r="D1456" t="str">
            <v>Bạch Đàn, đường kính bằng 9 cm</v>
          </cell>
          <cell r="E1456" t="str">
            <v>cây</v>
          </cell>
          <cell r="F1456">
            <v>109000</v>
          </cell>
        </row>
        <row r="1457">
          <cell r="A1457" t="str">
            <v>BD10</v>
          </cell>
          <cell r="B1457" t="str">
            <v>BD510</v>
          </cell>
          <cell r="C1457" t="str">
            <v>Bạch Đàn, Đường kính gốc từ trên 5-10 cm</v>
          </cell>
          <cell r="D1457" t="str">
            <v>Bạch Đàn, đường kính bằng 10 cm</v>
          </cell>
          <cell r="E1457" t="str">
            <v>cây</v>
          </cell>
          <cell r="F1457">
            <v>109000</v>
          </cell>
        </row>
        <row r="1458">
          <cell r="A1458" t="str">
            <v>BD11</v>
          </cell>
          <cell r="B1458" t="str">
            <v>BD1013</v>
          </cell>
          <cell r="C1458" t="str">
            <v>Bạch Đàn, Đường kính gốc từ trên 10-13 cm</v>
          </cell>
          <cell r="D1458" t="str">
            <v>Bạch Đàn, đường kính bằng 11 cm</v>
          </cell>
          <cell r="E1458" t="str">
            <v>cây</v>
          </cell>
          <cell r="F1458">
            <v>118000</v>
          </cell>
        </row>
        <row r="1459">
          <cell r="A1459" t="str">
            <v>BD12</v>
          </cell>
          <cell r="B1459" t="str">
            <v>BD1013</v>
          </cell>
          <cell r="C1459" t="str">
            <v>Bạch Đàn, Đường kính gốc từ trên 10-13 cm</v>
          </cell>
          <cell r="D1459" t="str">
            <v>Bạch Đàn, đường kính bằng 12 cm</v>
          </cell>
          <cell r="E1459" t="str">
            <v>cây</v>
          </cell>
          <cell r="F1459">
            <v>118000</v>
          </cell>
        </row>
        <row r="1460">
          <cell r="A1460" t="str">
            <v>BD13</v>
          </cell>
          <cell r="B1460" t="str">
            <v>BD1013</v>
          </cell>
          <cell r="C1460" t="str">
            <v>Bạch Đàn, Đường kính gốc từ trên 10-13 cm</v>
          </cell>
          <cell r="D1460" t="str">
            <v>Bạch Đàn, đường kính bằng 13 cm</v>
          </cell>
          <cell r="E1460" t="str">
            <v>cây</v>
          </cell>
          <cell r="F1460">
            <v>118000</v>
          </cell>
        </row>
        <row r="1461">
          <cell r="A1461" t="str">
            <v>BD14</v>
          </cell>
          <cell r="B1461" t="str">
            <v>BD1320</v>
          </cell>
          <cell r="C1461" t="str">
            <v>Bạch Đàn, Đường kính gốc từ trên 13-20 cm</v>
          </cell>
          <cell r="D1461" t="str">
            <v>Bạch Đàn, đường kính bằng 14 cm</v>
          </cell>
          <cell r="E1461" t="str">
            <v>cây</v>
          </cell>
          <cell r="F1461">
            <v>154000</v>
          </cell>
        </row>
        <row r="1462">
          <cell r="A1462" t="str">
            <v>BD15</v>
          </cell>
          <cell r="B1462" t="str">
            <v>BD1320</v>
          </cell>
          <cell r="C1462" t="str">
            <v>Bạch Đàn, Đường kính gốc từ trên 13-20 cm</v>
          </cell>
          <cell r="D1462" t="str">
            <v>Bạch Đàn, đường kính bằng 15 cm</v>
          </cell>
          <cell r="E1462" t="str">
            <v>cây</v>
          </cell>
          <cell r="F1462">
            <v>154000</v>
          </cell>
        </row>
        <row r="1463">
          <cell r="A1463" t="str">
            <v>BD16</v>
          </cell>
          <cell r="B1463" t="str">
            <v>BD1320</v>
          </cell>
          <cell r="C1463" t="str">
            <v>Bạch Đàn, Đường kính gốc từ trên 13-20 cm</v>
          </cell>
          <cell r="D1463" t="str">
            <v>Bạch Đàn, đường kính bằng 16 cm</v>
          </cell>
          <cell r="E1463" t="str">
            <v>cây</v>
          </cell>
          <cell r="F1463">
            <v>154000</v>
          </cell>
        </row>
        <row r="1464">
          <cell r="A1464" t="str">
            <v>BD17</v>
          </cell>
          <cell r="B1464" t="str">
            <v>BD1320</v>
          </cell>
          <cell r="C1464" t="str">
            <v>Bạch Đàn, Đường kính gốc từ trên 13-20 cm</v>
          </cell>
          <cell r="D1464" t="str">
            <v>Bạch Đàn, đường kính bằng 17 cm</v>
          </cell>
          <cell r="E1464" t="str">
            <v>cây</v>
          </cell>
          <cell r="F1464">
            <v>154000</v>
          </cell>
        </row>
        <row r="1465">
          <cell r="A1465" t="str">
            <v>BD18</v>
          </cell>
          <cell r="B1465" t="str">
            <v>BD1320</v>
          </cell>
          <cell r="C1465" t="str">
            <v>Bạch Đàn, Đường kính gốc từ trên 13-20 cm</v>
          </cell>
          <cell r="D1465" t="str">
            <v>Bạch Đàn, đường kính bằng 18 cm</v>
          </cell>
          <cell r="E1465" t="str">
            <v>cây</v>
          </cell>
          <cell r="F1465">
            <v>154000</v>
          </cell>
        </row>
        <row r="1466">
          <cell r="A1466" t="str">
            <v>BD19</v>
          </cell>
          <cell r="B1466" t="str">
            <v>BD1320</v>
          </cell>
          <cell r="C1466" t="str">
            <v>Bạch Đàn, Đường kính gốc từ trên 13-20 cm</v>
          </cell>
          <cell r="D1466" t="str">
            <v>Bạch Đàn, đường kính bằng 19 cm</v>
          </cell>
          <cell r="E1466" t="str">
            <v>cây</v>
          </cell>
          <cell r="F1466">
            <v>154000</v>
          </cell>
        </row>
        <row r="1467">
          <cell r="A1467" t="str">
            <v>BD20</v>
          </cell>
          <cell r="B1467" t="str">
            <v>BD1320</v>
          </cell>
          <cell r="C1467" t="str">
            <v>Bạch Đàn, Đường kính gốc từ trên 13-20 cm</v>
          </cell>
          <cell r="D1467" t="str">
            <v>Bạch Đàn, đường kính bằng 20 cm</v>
          </cell>
          <cell r="E1467" t="str">
            <v>cây</v>
          </cell>
          <cell r="F1467">
            <v>154000</v>
          </cell>
        </row>
        <row r="1468">
          <cell r="A1468" t="str">
            <v>BD21</v>
          </cell>
          <cell r="B1468" t="str">
            <v>BD2050</v>
          </cell>
          <cell r="C1468" t="str">
            <v>Bạch Đàn, Đường kính gốc từ trên 20- 50 cm</v>
          </cell>
          <cell r="D1468" t="str">
            <v>Bạch Đàn, đường kính bằng 21 cm</v>
          </cell>
          <cell r="E1468" t="str">
            <v>cây</v>
          </cell>
          <cell r="F1468">
            <v>181000</v>
          </cell>
        </row>
        <row r="1469">
          <cell r="A1469" t="str">
            <v>BD22</v>
          </cell>
          <cell r="B1469" t="str">
            <v>BD2050</v>
          </cell>
          <cell r="C1469" t="str">
            <v>Bạch Đàn, Đường kính gốc từ trên 20- 50 cm</v>
          </cell>
          <cell r="D1469" t="str">
            <v>Bạch Đàn, đường kính bằng 22 cm</v>
          </cell>
          <cell r="E1469" t="str">
            <v>cây</v>
          </cell>
          <cell r="F1469">
            <v>181000</v>
          </cell>
        </row>
        <row r="1470">
          <cell r="A1470" t="str">
            <v>BD23</v>
          </cell>
          <cell r="B1470" t="str">
            <v>BD2050</v>
          </cell>
          <cell r="C1470" t="str">
            <v>Bạch Đàn, Đường kính gốc từ trên 20- 50 cm</v>
          </cell>
          <cell r="D1470" t="str">
            <v>Bạch Đàn, đường kính bằng 23 cm</v>
          </cell>
          <cell r="E1470" t="str">
            <v>cây</v>
          </cell>
          <cell r="F1470">
            <v>181000</v>
          </cell>
        </row>
        <row r="1471">
          <cell r="A1471" t="str">
            <v>BD24</v>
          </cell>
          <cell r="B1471" t="str">
            <v>BD2050</v>
          </cell>
          <cell r="C1471" t="str">
            <v>Bạch Đàn, Đường kính gốc từ trên 20- 50 cm</v>
          </cell>
          <cell r="D1471" t="str">
            <v>Bạch Đàn, đường kính bằng 24 cm</v>
          </cell>
          <cell r="E1471" t="str">
            <v>cây</v>
          </cell>
          <cell r="F1471">
            <v>181000</v>
          </cell>
        </row>
        <row r="1472">
          <cell r="A1472" t="str">
            <v>BD25</v>
          </cell>
          <cell r="B1472" t="str">
            <v>BD2050</v>
          </cell>
          <cell r="C1472" t="str">
            <v>Bạch Đàn, Đường kính gốc từ trên 20- 50 cm</v>
          </cell>
          <cell r="D1472" t="str">
            <v>Bạch Đàn, đường kính bằng 25 cm</v>
          </cell>
          <cell r="E1472" t="str">
            <v>cây</v>
          </cell>
          <cell r="F1472">
            <v>181000</v>
          </cell>
        </row>
        <row r="1473">
          <cell r="A1473" t="str">
            <v>BD26</v>
          </cell>
          <cell r="B1473" t="str">
            <v>BD2050</v>
          </cell>
          <cell r="C1473" t="str">
            <v>Bạch Đàn, Đường kính gốc từ trên 20- 50 cm</v>
          </cell>
          <cell r="D1473" t="str">
            <v>Bạch Đàn, đường kính bằng 26 cm</v>
          </cell>
          <cell r="E1473" t="str">
            <v>cây</v>
          </cell>
          <cell r="F1473">
            <v>181000</v>
          </cell>
        </row>
        <row r="1474">
          <cell r="A1474" t="str">
            <v>BD27</v>
          </cell>
          <cell r="B1474" t="str">
            <v>BD2050</v>
          </cell>
          <cell r="C1474" t="str">
            <v>Bạch Đàn, Đường kính gốc từ trên 20- 50 cm</v>
          </cell>
          <cell r="D1474" t="str">
            <v>Bạch Đàn, đường kính bằng 27 cm</v>
          </cell>
          <cell r="E1474" t="str">
            <v>cây</v>
          </cell>
          <cell r="F1474">
            <v>181000</v>
          </cell>
        </row>
        <row r="1475">
          <cell r="A1475" t="str">
            <v>BD28</v>
          </cell>
          <cell r="B1475" t="str">
            <v>BD2050</v>
          </cell>
          <cell r="C1475" t="str">
            <v>Bạch Đàn, Đường kính gốc từ trên 20- 50 cm</v>
          </cell>
          <cell r="D1475" t="str">
            <v>Bạch Đàn, đường kính bằng 28 cm</v>
          </cell>
          <cell r="E1475" t="str">
            <v>cây</v>
          </cell>
          <cell r="F1475">
            <v>181000</v>
          </cell>
        </row>
        <row r="1476">
          <cell r="A1476" t="str">
            <v>BD29</v>
          </cell>
          <cell r="B1476" t="str">
            <v>BD2050</v>
          </cell>
          <cell r="C1476" t="str">
            <v>Bạch Đàn, Đường kính gốc từ trên 20- 50 cm</v>
          </cell>
          <cell r="D1476" t="str">
            <v>Bạch Đàn, đường kính bằng 29 cm</v>
          </cell>
          <cell r="E1476" t="str">
            <v>cây</v>
          </cell>
          <cell r="F1476">
            <v>181000</v>
          </cell>
        </row>
        <row r="1477">
          <cell r="A1477" t="str">
            <v>BD30</v>
          </cell>
          <cell r="B1477" t="str">
            <v>BD2050</v>
          </cell>
          <cell r="C1477" t="str">
            <v>Bạch Đàn, Đường kính gốc từ trên 20- 50 cm</v>
          </cell>
          <cell r="D1477" t="str">
            <v>Bạch Đàn, đường kính bằng 30 cm</v>
          </cell>
          <cell r="E1477" t="str">
            <v>cây</v>
          </cell>
          <cell r="F1477">
            <v>181000</v>
          </cell>
        </row>
        <row r="1478">
          <cell r="A1478" t="str">
            <v>BD31</v>
          </cell>
          <cell r="B1478" t="str">
            <v>BD2050</v>
          </cell>
          <cell r="C1478" t="str">
            <v>Bạch Đàn, Đường kính gốc từ trên 20- 50 cm</v>
          </cell>
          <cell r="D1478" t="str">
            <v>Bạch Đàn, đường kính bằng 31 cm</v>
          </cell>
          <cell r="E1478" t="str">
            <v>cây</v>
          </cell>
          <cell r="F1478">
            <v>181000</v>
          </cell>
        </row>
        <row r="1479">
          <cell r="A1479" t="str">
            <v>BD32</v>
          </cell>
          <cell r="B1479" t="str">
            <v>BD2050</v>
          </cell>
          <cell r="C1479" t="str">
            <v>Bạch Đàn, Đường kính gốc từ trên 20- 50 cm</v>
          </cell>
          <cell r="D1479" t="str">
            <v>Bạch Đàn, đường kính bằng 32 cm</v>
          </cell>
          <cell r="E1479" t="str">
            <v>cây</v>
          </cell>
          <cell r="F1479">
            <v>181000</v>
          </cell>
        </row>
        <row r="1480">
          <cell r="A1480" t="str">
            <v>BD33</v>
          </cell>
          <cell r="B1480" t="str">
            <v>BD2050</v>
          </cell>
          <cell r="C1480" t="str">
            <v>Bạch Đàn, Đường kính gốc từ trên 20- 50 cm</v>
          </cell>
          <cell r="D1480" t="str">
            <v>Bạch Đàn, đường kính bằng 33 cm</v>
          </cell>
          <cell r="E1480" t="str">
            <v>cây</v>
          </cell>
          <cell r="F1480">
            <v>181000</v>
          </cell>
        </row>
        <row r="1481">
          <cell r="A1481" t="str">
            <v>BD34</v>
          </cell>
          <cell r="B1481" t="str">
            <v>BD2050</v>
          </cell>
          <cell r="C1481" t="str">
            <v>Bạch Đàn, Đường kính gốc từ trên 20- 50 cm</v>
          </cell>
          <cell r="D1481" t="str">
            <v>Bạch Đàn, đường kính bằng 34 cm</v>
          </cell>
          <cell r="E1481" t="str">
            <v>cây</v>
          </cell>
          <cell r="F1481">
            <v>181000</v>
          </cell>
        </row>
        <row r="1482">
          <cell r="A1482" t="str">
            <v>BD35</v>
          </cell>
          <cell r="B1482" t="str">
            <v>BD2050</v>
          </cell>
          <cell r="C1482" t="str">
            <v>Bạch Đàn, Đường kính gốc từ trên 20- 50 cm</v>
          </cell>
          <cell r="D1482" t="str">
            <v>Bạch Đàn, đường kính bằng 35 cm</v>
          </cell>
          <cell r="E1482" t="str">
            <v>cây</v>
          </cell>
          <cell r="F1482">
            <v>181000</v>
          </cell>
        </row>
        <row r="1483">
          <cell r="A1483" t="str">
            <v>BD36</v>
          </cell>
          <cell r="B1483" t="str">
            <v>BD2050</v>
          </cell>
          <cell r="C1483" t="str">
            <v>Bạch Đàn, Đường kính gốc từ trên 20- 50 cm</v>
          </cell>
          <cell r="D1483" t="str">
            <v>Bạch Đàn, đường kính bằng 36 cm</v>
          </cell>
          <cell r="E1483" t="str">
            <v>cây</v>
          </cell>
          <cell r="F1483">
            <v>181000</v>
          </cell>
        </row>
        <row r="1484">
          <cell r="A1484" t="str">
            <v>BD37</v>
          </cell>
          <cell r="B1484" t="str">
            <v>BD2050</v>
          </cell>
          <cell r="C1484" t="str">
            <v>Bạch Đàn, Đường kính gốc từ trên 20- 50 cm</v>
          </cell>
          <cell r="D1484" t="str">
            <v>Bạch Đàn, đường kính bằng 37 cm</v>
          </cell>
          <cell r="E1484" t="str">
            <v>cây</v>
          </cell>
          <cell r="F1484">
            <v>181000</v>
          </cell>
        </row>
        <row r="1485">
          <cell r="A1485" t="str">
            <v>BD38</v>
          </cell>
          <cell r="B1485" t="str">
            <v>BD2050</v>
          </cell>
          <cell r="C1485" t="str">
            <v>Bạch Đàn, Đường kính gốc từ trên 20- 50 cm</v>
          </cell>
          <cell r="D1485" t="str">
            <v>Bạch Đàn, đường kính bằng 38 cm</v>
          </cell>
          <cell r="E1485" t="str">
            <v>cây</v>
          </cell>
          <cell r="F1485">
            <v>181000</v>
          </cell>
        </row>
        <row r="1486">
          <cell r="A1486" t="str">
            <v>BD39</v>
          </cell>
          <cell r="B1486" t="str">
            <v>BD2050</v>
          </cell>
          <cell r="C1486" t="str">
            <v>Bạch Đàn, Đường kính gốc từ trên 20- 50 cm</v>
          </cell>
          <cell r="D1486" t="str">
            <v>Bạch Đàn, đường kính bằng 39 cm</v>
          </cell>
          <cell r="E1486" t="str">
            <v>cây</v>
          </cell>
          <cell r="F1486">
            <v>181000</v>
          </cell>
        </row>
        <row r="1487">
          <cell r="A1487" t="str">
            <v>BD40</v>
          </cell>
          <cell r="B1487" t="str">
            <v>BD2050</v>
          </cell>
          <cell r="C1487" t="str">
            <v>Bạch Đàn, Đường kính gốc từ trên 20- 50 cm</v>
          </cell>
          <cell r="D1487" t="str">
            <v>Bạch Đàn, đường kính bằng 40 cm</v>
          </cell>
          <cell r="E1487" t="str">
            <v>cây</v>
          </cell>
          <cell r="F1487">
            <v>181000</v>
          </cell>
        </row>
        <row r="1488">
          <cell r="A1488" t="str">
            <v>BD41</v>
          </cell>
          <cell r="B1488" t="str">
            <v>BD2050</v>
          </cell>
          <cell r="C1488" t="str">
            <v>Bạch Đàn, Đường kính gốc từ trên 20- 50 cm</v>
          </cell>
          <cell r="D1488" t="str">
            <v>Bạch Đàn, đường kính bằng 41 cm</v>
          </cell>
          <cell r="E1488" t="str">
            <v>cây</v>
          </cell>
          <cell r="F1488">
            <v>181000</v>
          </cell>
        </row>
        <row r="1489">
          <cell r="A1489" t="str">
            <v>BD42</v>
          </cell>
          <cell r="B1489" t="str">
            <v>BD2050</v>
          </cell>
          <cell r="C1489" t="str">
            <v>Bạch Đàn, Đường kính gốc từ trên 20- 50 cm</v>
          </cell>
          <cell r="D1489" t="str">
            <v>Bạch Đàn, đường kính bằng 42 cm</v>
          </cell>
          <cell r="E1489" t="str">
            <v>cây</v>
          </cell>
          <cell r="F1489">
            <v>181000</v>
          </cell>
        </row>
        <row r="1490">
          <cell r="A1490" t="str">
            <v>BD43</v>
          </cell>
          <cell r="B1490" t="str">
            <v>BD2050</v>
          </cell>
          <cell r="C1490" t="str">
            <v>Bạch Đàn, Đường kính gốc từ trên 20- 50 cm</v>
          </cell>
          <cell r="D1490" t="str">
            <v>Bạch Đàn, đường kính bằng 43 cm</v>
          </cell>
          <cell r="E1490" t="str">
            <v>cây</v>
          </cell>
          <cell r="F1490">
            <v>181000</v>
          </cell>
        </row>
        <row r="1491">
          <cell r="A1491" t="str">
            <v>BD44</v>
          </cell>
          <cell r="B1491" t="str">
            <v>BD2050</v>
          </cell>
          <cell r="C1491" t="str">
            <v>Bạch Đàn, Đường kính gốc từ trên 20- 50 cm</v>
          </cell>
          <cell r="D1491" t="str">
            <v>Bạch Đàn, đường kính bằng 44 cm</v>
          </cell>
          <cell r="E1491" t="str">
            <v>cây</v>
          </cell>
          <cell r="F1491">
            <v>181000</v>
          </cell>
        </row>
        <row r="1492">
          <cell r="A1492" t="str">
            <v>BD45</v>
          </cell>
          <cell r="B1492" t="str">
            <v>BD2050</v>
          </cell>
          <cell r="C1492" t="str">
            <v>Bạch Đàn, Đường kính gốc từ trên 20- 50 cm</v>
          </cell>
          <cell r="D1492" t="str">
            <v>Bạch Đàn, đường kính bằng 45 cm</v>
          </cell>
          <cell r="E1492" t="str">
            <v>cây</v>
          </cell>
          <cell r="F1492">
            <v>181000</v>
          </cell>
        </row>
        <row r="1493">
          <cell r="A1493" t="str">
            <v>BD46</v>
          </cell>
          <cell r="B1493" t="str">
            <v>BD2050</v>
          </cell>
          <cell r="C1493" t="str">
            <v>Bạch Đàn, Đường kính gốc từ trên 20- 50 cm</v>
          </cell>
          <cell r="D1493" t="str">
            <v>Bạch Đàn, đường kính bằng 46 cm</v>
          </cell>
          <cell r="E1493" t="str">
            <v>cây</v>
          </cell>
          <cell r="F1493">
            <v>181000</v>
          </cell>
        </row>
        <row r="1494">
          <cell r="A1494" t="str">
            <v>BD47</v>
          </cell>
          <cell r="B1494" t="str">
            <v>BD2050</v>
          </cell>
          <cell r="C1494" t="str">
            <v>Bạch Đàn, Đường kính gốc từ trên 20- 50 cm</v>
          </cell>
          <cell r="D1494" t="str">
            <v>Bạch Đàn, đường kính bằng 47 cm</v>
          </cell>
          <cell r="E1494" t="str">
            <v>cây</v>
          </cell>
          <cell r="F1494">
            <v>181000</v>
          </cell>
        </row>
        <row r="1495">
          <cell r="A1495" t="str">
            <v>BD48</v>
          </cell>
          <cell r="B1495" t="str">
            <v>BD2050</v>
          </cell>
          <cell r="C1495" t="str">
            <v>Bạch Đàn, Đường kính gốc từ trên 20- 50 cm</v>
          </cell>
          <cell r="D1495" t="str">
            <v>Bạch Đàn, đường kính bằng 48 cm</v>
          </cell>
          <cell r="E1495" t="str">
            <v>cây</v>
          </cell>
          <cell r="F1495">
            <v>181000</v>
          </cell>
        </row>
        <row r="1496">
          <cell r="A1496" t="str">
            <v>BD49</v>
          </cell>
          <cell r="B1496" t="str">
            <v>BD2050</v>
          </cell>
          <cell r="C1496" t="str">
            <v>Bạch Đàn, Đường kính gốc từ trên 20- 50 cm</v>
          </cell>
          <cell r="D1496" t="str">
            <v>Bạch Đàn, đường kính bằng 49 cm</v>
          </cell>
          <cell r="E1496" t="str">
            <v>cây</v>
          </cell>
          <cell r="F1496">
            <v>181000</v>
          </cell>
        </row>
        <row r="1497">
          <cell r="A1497" t="str">
            <v>BD50</v>
          </cell>
          <cell r="B1497" t="str">
            <v>BD2050</v>
          </cell>
          <cell r="C1497" t="str">
            <v>Bạch Đàn, Đường kính gốc từ trên 20- 50 cm</v>
          </cell>
          <cell r="D1497" t="str">
            <v>Bạch Đàn, đường kính bằng 50 cm</v>
          </cell>
          <cell r="E1497" t="str">
            <v>cây</v>
          </cell>
          <cell r="F1497">
            <v>181000</v>
          </cell>
        </row>
        <row r="1498">
          <cell r="A1498" t="str">
            <v>BD51</v>
          </cell>
          <cell r="B1498" t="str">
            <v>BD5050</v>
          </cell>
          <cell r="C1498" t="str">
            <v>Bạch Đàn, Đường kính gốc từ trên50 cm trở lên</v>
          </cell>
          <cell r="D1498" t="str">
            <v>Bạch Đàn, đường kính bằng 51 cm</v>
          </cell>
          <cell r="E1498" t="str">
            <v>cây</v>
          </cell>
          <cell r="F1498">
            <v>234000</v>
          </cell>
        </row>
        <row r="1499">
          <cell r="A1499" t="str">
            <v>BD52</v>
          </cell>
          <cell r="B1499" t="str">
            <v>BD5050</v>
          </cell>
          <cell r="C1499" t="str">
            <v>Bạch Đàn, Đường kính gốc từ trên50 cm trở lên</v>
          </cell>
          <cell r="D1499" t="str">
            <v>Bạch Đàn, đường kính bằng 52 cm</v>
          </cell>
          <cell r="E1499" t="str">
            <v>cây</v>
          </cell>
          <cell r="F1499">
            <v>234000</v>
          </cell>
        </row>
        <row r="1500">
          <cell r="A1500" t="str">
            <v>BD53</v>
          </cell>
          <cell r="B1500" t="str">
            <v>BD5050</v>
          </cell>
          <cell r="C1500" t="str">
            <v>Bạch Đàn, Đường kính gốc từ trên50 cm trở lên</v>
          </cell>
          <cell r="D1500" t="str">
            <v>Bạch Đàn, đường kính bằng 53 cm</v>
          </cell>
          <cell r="E1500" t="str">
            <v>cây</v>
          </cell>
          <cell r="F1500">
            <v>234000</v>
          </cell>
        </row>
        <row r="1501">
          <cell r="A1501" t="str">
            <v>BD54</v>
          </cell>
          <cell r="B1501" t="str">
            <v>BD5050</v>
          </cell>
          <cell r="C1501" t="str">
            <v>Bạch Đàn, Đường kính gốc từ trên50 cm trở lên</v>
          </cell>
          <cell r="D1501" t="str">
            <v>Bạch Đàn, đường kính bằng 54 cm</v>
          </cell>
          <cell r="E1501" t="str">
            <v>cây</v>
          </cell>
          <cell r="F1501">
            <v>234000</v>
          </cell>
        </row>
        <row r="1502">
          <cell r="A1502" t="str">
            <v>BD55</v>
          </cell>
          <cell r="B1502" t="str">
            <v>BD5050</v>
          </cell>
          <cell r="C1502" t="str">
            <v>Bạch Đàn, Đường kính gốc từ trên50 cm trở lên</v>
          </cell>
          <cell r="D1502" t="str">
            <v>Bạch Đàn, đường kính bằng 55 cm</v>
          </cell>
          <cell r="E1502" t="str">
            <v>cây</v>
          </cell>
          <cell r="F1502">
            <v>234000</v>
          </cell>
        </row>
        <row r="1503">
          <cell r="A1503" t="str">
            <v>BD56</v>
          </cell>
          <cell r="B1503" t="str">
            <v>BD5050</v>
          </cell>
          <cell r="C1503" t="str">
            <v>Bạch Đàn, Đường kính gốc từ trên50 cm trở lên</v>
          </cell>
          <cell r="D1503" t="str">
            <v>Bạch Đàn, đường kính bằng 56 cm</v>
          </cell>
          <cell r="E1503" t="str">
            <v>cây</v>
          </cell>
          <cell r="F1503">
            <v>234000</v>
          </cell>
        </row>
        <row r="1504">
          <cell r="A1504" t="str">
            <v>BD57</v>
          </cell>
          <cell r="B1504" t="str">
            <v>BD5050</v>
          </cell>
          <cell r="C1504" t="str">
            <v>Bạch Đàn, Đường kính gốc từ trên50 cm trở lên</v>
          </cell>
          <cell r="D1504" t="str">
            <v>Bạch Đàn, đường kính bằng 57 cm</v>
          </cell>
          <cell r="E1504" t="str">
            <v>cây</v>
          </cell>
          <cell r="F1504">
            <v>234000</v>
          </cell>
        </row>
        <row r="1505">
          <cell r="A1505" t="str">
            <v>BD58</v>
          </cell>
          <cell r="B1505" t="str">
            <v>BD5050</v>
          </cell>
          <cell r="C1505" t="str">
            <v>Bạch Đàn, Đường kính gốc từ trên50 cm trở lên</v>
          </cell>
          <cell r="D1505" t="str">
            <v>Bạch Đàn, đường kính bằng 58 cm</v>
          </cell>
          <cell r="E1505" t="str">
            <v>cây</v>
          </cell>
          <cell r="F1505">
            <v>234000</v>
          </cell>
        </row>
        <row r="1506">
          <cell r="A1506" t="str">
            <v>BD59</v>
          </cell>
          <cell r="B1506" t="str">
            <v>BD5050</v>
          </cell>
          <cell r="C1506" t="str">
            <v>Bạch Đàn, Đường kính gốc từ trên50 cm trở lên</v>
          </cell>
          <cell r="D1506" t="str">
            <v>Bạch Đàn, đường kính bằng 59 cm</v>
          </cell>
          <cell r="E1506" t="str">
            <v>cây</v>
          </cell>
          <cell r="F1506">
            <v>234000</v>
          </cell>
        </row>
        <row r="1507">
          <cell r="A1507" t="str">
            <v>BD60</v>
          </cell>
          <cell r="B1507" t="str">
            <v>BD5050</v>
          </cell>
          <cell r="C1507" t="str">
            <v>Bạch Đàn, Đường kính gốc từ trên50 cm trở lên</v>
          </cell>
          <cell r="D1507" t="str">
            <v>Bạch Đàn, đường kính bằng 60 cm</v>
          </cell>
          <cell r="E1507" t="str">
            <v>cây</v>
          </cell>
          <cell r="F1507">
            <v>234000</v>
          </cell>
        </row>
        <row r="1508">
          <cell r="A1508" t="str">
            <v>THONG1</v>
          </cell>
          <cell r="B1508" t="str">
            <v>THONG15</v>
          </cell>
          <cell r="C1508" t="str">
            <v>Thông, Đường kính gốc &lt; 5 cm</v>
          </cell>
          <cell r="D1508" t="str">
            <v>Thông, đường kính bằng 1 cm</v>
          </cell>
          <cell r="E1508" t="str">
            <v>cây</v>
          </cell>
          <cell r="F1508">
            <v>51000</v>
          </cell>
        </row>
        <row r="1509">
          <cell r="A1509" t="str">
            <v>THONG2</v>
          </cell>
          <cell r="B1509" t="str">
            <v>THONG15</v>
          </cell>
          <cell r="C1509" t="str">
            <v>Thông, Đường kính gốc &lt; 5 cm</v>
          </cell>
          <cell r="D1509" t="str">
            <v>Thông, đường kính bằng 2 cm</v>
          </cell>
          <cell r="E1509" t="str">
            <v>cây</v>
          </cell>
          <cell r="F1509">
            <v>51000</v>
          </cell>
        </row>
        <row r="1510">
          <cell r="A1510" t="str">
            <v>THONG3</v>
          </cell>
          <cell r="B1510" t="str">
            <v>THONG15</v>
          </cell>
          <cell r="C1510" t="str">
            <v>Thông, Đường kính gốc &lt; 5 cm</v>
          </cell>
          <cell r="D1510" t="str">
            <v>Thông, đường kính bằng 3 cm</v>
          </cell>
          <cell r="E1510" t="str">
            <v>cây</v>
          </cell>
          <cell r="F1510">
            <v>51000</v>
          </cell>
        </row>
        <row r="1511">
          <cell r="A1511" t="str">
            <v>THONG4</v>
          </cell>
          <cell r="B1511" t="str">
            <v>THONG15</v>
          </cell>
          <cell r="C1511" t="str">
            <v>Thông, Đường kính gốc &lt; 5 cm</v>
          </cell>
          <cell r="D1511" t="str">
            <v>Thông, đường kính bằng 4 cm</v>
          </cell>
          <cell r="E1511" t="str">
            <v>cây</v>
          </cell>
          <cell r="F1511">
            <v>51000</v>
          </cell>
        </row>
        <row r="1512">
          <cell r="A1512" t="str">
            <v>THONG5</v>
          </cell>
          <cell r="B1512" t="str">
            <v>THONG510</v>
          </cell>
          <cell r="C1512" t="str">
            <v>Thông, Đường kính gốc từ trên 5-10 cm</v>
          </cell>
          <cell r="D1512" t="str">
            <v>Thông, đường kính bằng 5 cm</v>
          </cell>
          <cell r="E1512" t="str">
            <v>cây</v>
          </cell>
          <cell r="F1512">
            <v>109000</v>
          </cell>
        </row>
        <row r="1513">
          <cell r="A1513" t="str">
            <v>THONG6</v>
          </cell>
          <cell r="B1513" t="str">
            <v>THONG510</v>
          </cell>
          <cell r="C1513" t="str">
            <v>Thông, Đường kính gốc từ trên 5-10 cm</v>
          </cell>
          <cell r="D1513" t="str">
            <v>Thông, đường kính bằng 6 cm</v>
          </cell>
          <cell r="E1513" t="str">
            <v>cây</v>
          </cell>
          <cell r="F1513">
            <v>109000</v>
          </cell>
        </row>
        <row r="1514">
          <cell r="A1514" t="str">
            <v>THONG7</v>
          </cell>
          <cell r="B1514" t="str">
            <v>THONG510</v>
          </cell>
          <cell r="C1514" t="str">
            <v>Thông, Đường kính gốc từ trên 5-10 cm</v>
          </cell>
          <cell r="D1514" t="str">
            <v>Thông, đường kính bằng 7 cm</v>
          </cell>
          <cell r="E1514" t="str">
            <v>cây</v>
          </cell>
          <cell r="F1514">
            <v>109000</v>
          </cell>
        </row>
        <row r="1515">
          <cell r="A1515" t="str">
            <v>THONG8</v>
          </cell>
          <cell r="B1515" t="str">
            <v>THONG510</v>
          </cell>
          <cell r="C1515" t="str">
            <v>Thông, Đường kính gốc từ trên 5-10 cm</v>
          </cell>
          <cell r="D1515" t="str">
            <v>Thông, đường kính bằng 8 cm</v>
          </cell>
          <cell r="E1515" t="str">
            <v>cây</v>
          </cell>
          <cell r="F1515">
            <v>109000</v>
          </cell>
        </row>
        <row r="1516">
          <cell r="A1516" t="str">
            <v>THONG9</v>
          </cell>
          <cell r="B1516" t="str">
            <v>THONG510</v>
          </cell>
          <cell r="C1516" t="str">
            <v>Thông, Đường kính gốc từ trên 5-10 cm</v>
          </cell>
          <cell r="D1516" t="str">
            <v>Thông, đường kính bằng 9 cm</v>
          </cell>
          <cell r="E1516" t="str">
            <v>cây</v>
          </cell>
          <cell r="F1516">
            <v>109000</v>
          </cell>
        </row>
        <row r="1517">
          <cell r="A1517" t="str">
            <v>THONG10</v>
          </cell>
          <cell r="B1517" t="str">
            <v>THONG510</v>
          </cell>
          <cell r="C1517" t="str">
            <v>Thông, Đường kính gốc từ trên 5-10 cm</v>
          </cell>
          <cell r="D1517" t="str">
            <v>Thông, đường kính bằng 10 cm</v>
          </cell>
          <cell r="E1517" t="str">
            <v>cây</v>
          </cell>
          <cell r="F1517">
            <v>109000</v>
          </cell>
        </row>
        <row r="1518">
          <cell r="A1518" t="str">
            <v>THONG11</v>
          </cell>
          <cell r="B1518" t="str">
            <v>THONG1013</v>
          </cell>
          <cell r="C1518" t="str">
            <v>Thông, Đường kính gốc từ trên 10-13 cm</v>
          </cell>
          <cell r="D1518" t="str">
            <v>Thông, đường kính bằng 11 cm</v>
          </cell>
          <cell r="E1518" t="str">
            <v>cây</v>
          </cell>
          <cell r="F1518">
            <v>118000</v>
          </cell>
        </row>
        <row r="1519">
          <cell r="A1519" t="str">
            <v>THONG12</v>
          </cell>
          <cell r="B1519" t="str">
            <v>THONG1013</v>
          </cell>
          <cell r="C1519" t="str">
            <v>Thông, Đường kính gốc từ trên 10-13 cm</v>
          </cell>
          <cell r="D1519" t="str">
            <v>Thông, đường kính bằng 12 cm</v>
          </cell>
          <cell r="E1519" t="str">
            <v>cây</v>
          </cell>
          <cell r="F1519">
            <v>118000</v>
          </cell>
        </row>
        <row r="1520">
          <cell r="A1520" t="str">
            <v>THONG13</v>
          </cell>
          <cell r="B1520" t="str">
            <v>THONG1013</v>
          </cell>
          <cell r="C1520" t="str">
            <v>Thông, Đường kính gốc từ trên 10-13 cm</v>
          </cell>
          <cell r="D1520" t="str">
            <v>Thông, đường kính bằng 13 cm</v>
          </cell>
          <cell r="E1520" t="str">
            <v>cây</v>
          </cell>
          <cell r="F1520">
            <v>118000</v>
          </cell>
        </row>
        <row r="1521">
          <cell r="A1521" t="str">
            <v>THONG14</v>
          </cell>
          <cell r="B1521" t="str">
            <v>THONG1320</v>
          </cell>
          <cell r="C1521" t="str">
            <v>Thông, Đường kính gốc từ trên 13-20 cm</v>
          </cell>
          <cell r="D1521" t="str">
            <v>Thông, đường kính bằng 14 cm</v>
          </cell>
          <cell r="E1521" t="str">
            <v>cây</v>
          </cell>
          <cell r="F1521">
            <v>154000</v>
          </cell>
        </row>
        <row r="1522">
          <cell r="A1522" t="str">
            <v>THONG15</v>
          </cell>
          <cell r="B1522" t="str">
            <v>THONG1320</v>
          </cell>
          <cell r="C1522" t="str">
            <v>Thông, Đường kính gốc từ trên 13-20 cm</v>
          </cell>
          <cell r="D1522" t="str">
            <v>Thông, đường kính bằng 15 cm</v>
          </cell>
          <cell r="E1522" t="str">
            <v>cây</v>
          </cell>
          <cell r="F1522">
            <v>154000</v>
          </cell>
        </row>
        <row r="1523">
          <cell r="A1523" t="str">
            <v>THONG16</v>
          </cell>
          <cell r="B1523" t="str">
            <v>THONG1320</v>
          </cell>
          <cell r="C1523" t="str">
            <v>Thông, Đường kính gốc từ trên 13-20 cm</v>
          </cell>
          <cell r="D1523" t="str">
            <v>Thông, đường kính bằng 16 cm</v>
          </cell>
          <cell r="E1523" t="str">
            <v>cây</v>
          </cell>
          <cell r="F1523">
            <v>154000</v>
          </cell>
        </row>
        <row r="1524">
          <cell r="A1524" t="str">
            <v>THONG17</v>
          </cell>
          <cell r="B1524" t="str">
            <v>THONG1320</v>
          </cell>
          <cell r="C1524" t="str">
            <v>Thông, Đường kính gốc từ trên 13-20 cm</v>
          </cell>
          <cell r="D1524" t="str">
            <v>Thông, đường kính bằng 17 cm</v>
          </cell>
          <cell r="E1524" t="str">
            <v>cây</v>
          </cell>
          <cell r="F1524">
            <v>154000</v>
          </cell>
        </row>
        <row r="1525">
          <cell r="A1525" t="str">
            <v>THONG18</v>
          </cell>
          <cell r="B1525" t="str">
            <v>THONG1320</v>
          </cell>
          <cell r="C1525" t="str">
            <v>Thông, Đường kính gốc từ trên 13-20 cm</v>
          </cell>
          <cell r="D1525" t="str">
            <v>Thông, đường kính bằng 18 cm</v>
          </cell>
          <cell r="E1525" t="str">
            <v>cây</v>
          </cell>
          <cell r="F1525">
            <v>154000</v>
          </cell>
        </row>
        <row r="1526">
          <cell r="A1526" t="str">
            <v>THONG19</v>
          </cell>
          <cell r="B1526" t="str">
            <v>THONG1320</v>
          </cell>
          <cell r="C1526" t="str">
            <v>Thông, Đường kính gốc từ trên 13-20 cm</v>
          </cell>
          <cell r="D1526" t="str">
            <v>Thông, đường kính bằng 19 cm</v>
          </cell>
          <cell r="E1526" t="str">
            <v>cây</v>
          </cell>
          <cell r="F1526">
            <v>154000</v>
          </cell>
        </row>
        <row r="1527">
          <cell r="A1527" t="str">
            <v>THONG20</v>
          </cell>
          <cell r="B1527" t="str">
            <v>THONG1320</v>
          </cell>
          <cell r="C1527" t="str">
            <v>Thông, Đường kính gốc từ trên 13-20 cm</v>
          </cell>
          <cell r="D1527" t="str">
            <v>Thông, đường kính bằng 20 cm</v>
          </cell>
          <cell r="E1527" t="str">
            <v>cây</v>
          </cell>
          <cell r="F1527">
            <v>154000</v>
          </cell>
        </row>
        <row r="1528">
          <cell r="A1528" t="str">
            <v>THONG21</v>
          </cell>
          <cell r="B1528" t="str">
            <v>THONG2050</v>
          </cell>
          <cell r="C1528" t="str">
            <v>Thông, Đường kính gốc từ trên 20- 50 cm</v>
          </cell>
          <cell r="D1528" t="str">
            <v>Thông, đường kính bằng 21 cm</v>
          </cell>
          <cell r="E1528" t="str">
            <v>cây</v>
          </cell>
          <cell r="F1528">
            <v>181000</v>
          </cell>
        </row>
        <row r="1529">
          <cell r="A1529" t="str">
            <v>THONG22</v>
          </cell>
          <cell r="B1529" t="str">
            <v>THONG2050</v>
          </cell>
          <cell r="C1529" t="str">
            <v>Thông, Đường kính gốc từ trên 20- 50 cm</v>
          </cell>
          <cell r="D1529" t="str">
            <v>Thông, đường kính bằng 22 cm</v>
          </cell>
          <cell r="E1529" t="str">
            <v>cây</v>
          </cell>
          <cell r="F1529">
            <v>181000</v>
          </cell>
        </row>
        <row r="1530">
          <cell r="A1530" t="str">
            <v>THONG23</v>
          </cell>
          <cell r="B1530" t="str">
            <v>THONG2050</v>
          </cell>
          <cell r="C1530" t="str">
            <v>Thông, Đường kính gốc từ trên 20- 50 cm</v>
          </cell>
          <cell r="D1530" t="str">
            <v>Thông, đường kính bằng 23 cm</v>
          </cell>
          <cell r="E1530" t="str">
            <v>cây</v>
          </cell>
          <cell r="F1530">
            <v>181000</v>
          </cell>
        </row>
        <row r="1531">
          <cell r="A1531" t="str">
            <v>THONG24</v>
          </cell>
          <cell r="B1531" t="str">
            <v>THONG2050</v>
          </cell>
          <cell r="C1531" t="str">
            <v>Thông, Đường kính gốc từ trên 20- 50 cm</v>
          </cell>
          <cell r="D1531" t="str">
            <v>Thông, đường kính bằng 24 cm</v>
          </cell>
          <cell r="E1531" t="str">
            <v>cây</v>
          </cell>
          <cell r="F1531">
            <v>181000</v>
          </cell>
        </row>
        <row r="1532">
          <cell r="A1532" t="str">
            <v>THONG25</v>
          </cell>
          <cell r="B1532" t="str">
            <v>THONG2050</v>
          </cell>
          <cell r="C1532" t="str">
            <v>Thông, Đường kính gốc từ trên 20- 50 cm</v>
          </cell>
          <cell r="D1532" t="str">
            <v>Thông, đường kính bằng 25 cm</v>
          </cell>
          <cell r="E1532" t="str">
            <v>cây</v>
          </cell>
          <cell r="F1532">
            <v>181000</v>
          </cell>
        </row>
        <row r="1533">
          <cell r="A1533" t="str">
            <v>THONG26</v>
          </cell>
          <cell r="B1533" t="str">
            <v>THONG2050</v>
          </cell>
          <cell r="C1533" t="str">
            <v>Thông, Đường kính gốc từ trên 20- 50 cm</v>
          </cell>
          <cell r="D1533" t="str">
            <v>Thông, đường kính bằng 26 cm</v>
          </cell>
          <cell r="E1533" t="str">
            <v>cây</v>
          </cell>
          <cell r="F1533">
            <v>181000</v>
          </cell>
        </row>
        <row r="1534">
          <cell r="A1534" t="str">
            <v>THONG27</v>
          </cell>
          <cell r="B1534" t="str">
            <v>THONG2050</v>
          </cell>
          <cell r="C1534" t="str">
            <v>Thông, Đường kính gốc từ trên 20- 50 cm</v>
          </cell>
          <cell r="D1534" t="str">
            <v>Thông, đường kính bằng 27 cm</v>
          </cell>
          <cell r="E1534" t="str">
            <v>cây</v>
          </cell>
          <cell r="F1534">
            <v>181000</v>
          </cell>
        </row>
        <row r="1535">
          <cell r="A1535" t="str">
            <v>THONG28</v>
          </cell>
          <cell r="B1535" t="str">
            <v>THONG2050</v>
          </cell>
          <cell r="C1535" t="str">
            <v>Thông, Đường kính gốc từ trên 20- 50 cm</v>
          </cell>
          <cell r="D1535" t="str">
            <v>Thông, đường kính bằng 28 cm</v>
          </cell>
          <cell r="E1535" t="str">
            <v>cây</v>
          </cell>
          <cell r="F1535">
            <v>181000</v>
          </cell>
        </row>
        <row r="1536">
          <cell r="A1536" t="str">
            <v>THONG29</v>
          </cell>
          <cell r="B1536" t="str">
            <v>THONG2050</v>
          </cell>
          <cell r="C1536" t="str">
            <v>Thông, Đường kính gốc từ trên 20- 50 cm</v>
          </cell>
          <cell r="D1536" t="str">
            <v>Thông, đường kính bằng 29 cm</v>
          </cell>
          <cell r="E1536" t="str">
            <v>cây</v>
          </cell>
          <cell r="F1536">
            <v>181000</v>
          </cell>
        </row>
        <row r="1537">
          <cell r="A1537" t="str">
            <v>THONG30</v>
          </cell>
          <cell r="B1537" t="str">
            <v>THONG2050</v>
          </cell>
          <cell r="C1537" t="str">
            <v>Thông, Đường kính gốc từ trên 20- 50 cm</v>
          </cell>
          <cell r="D1537" t="str">
            <v>Thông, đường kính bằng 30 cm</v>
          </cell>
          <cell r="E1537" t="str">
            <v>cây</v>
          </cell>
          <cell r="F1537">
            <v>181000</v>
          </cell>
        </row>
        <row r="1538">
          <cell r="A1538" t="str">
            <v>THONG31</v>
          </cell>
          <cell r="B1538" t="str">
            <v>THONG2050</v>
          </cell>
          <cell r="C1538" t="str">
            <v>Thông, Đường kính gốc từ trên 20- 50 cm</v>
          </cell>
          <cell r="D1538" t="str">
            <v>Thông, đường kính bằng 31 cm</v>
          </cell>
          <cell r="E1538" t="str">
            <v>cây</v>
          </cell>
          <cell r="F1538">
            <v>181000</v>
          </cell>
        </row>
        <row r="1539">
          <cell r="A1539" t="str">
            <v>THONG32</v>
          </cell>
          <cell r="B1539" t="str">
            <v>THONG2050</v>
          </cell>
          <cell r="C1539" t="str">
            <v>Thông, Đường kính gốc từ trên 20- 50 cm</v>
          </cell>
          <cell r="D1539" t="str">
            <v>Thông, đường kính bằng 32 cm</v>
          </cell>
          <cell r="E1539" t="str">
            <v>cây</v>
          </cell>
          <cell r="F1539">
            <v>181000</v>
          </cell>
        </row>
        <row r="1540">
          <cell r="A1540" t="str">
            <v>THONG33</v>
          </cell>
          <cell r="B1540" t="str">
            <v>THONG2050</v>
          </cell>
          <cell r="C1540" t="str">
            <v>Thông, Đường kính gốc từ trên 20- 50 cm</v>
          </cell>
          <cell r="D1540" t="str">
            <v>Thông, đường kính bằng 33 cm</v>
          </cell>
          <cell r="E1540" t="str">
            <v>cây</v>
          </cell>
          <cell r="F1540">
            <v>181000</v>
          </cell>
        </row>
        <row r="1541">
          <cell r="A1541" t="str">
            <v>THONG34</v>
          </cell>
          <cell r="B1541" t="str">
            <v>THONG2050</v>
          </cell>
          <cell r="C1541" t="str">
            <v>Thông, Đường kính gốc từ trên 20- 50 cm</v>
          </cell>
          <cell r="D1541" t="str">
            <v>Thông, đường kính bằng 34 cm</v>
          </cell>
          <cell r="E1541" t="str">
            <v>cây</v>
          </cell>
          <cell r="F1541">
            <v>181000</v>
          </cell>
        </row>
        <row r="1542">
          <cell r="A1542" t="str">
            <v>THONG35</v>
          </cell>
          <cell r="B1542" t="str">
            <v>THONG2050</v>
          </cell>
          <cell r="C1542" t="str">
            <v>Thông, Đường kính gốc từ trên 20- 50 cm</v>
          </cell>
          <cell r="D1542" t="str">
            <v>Thông, đường kính bằng 35 cm</v>
          </cell>
          <cell r="E1542" t="str">
            <v>cây</v>
          </cell>
          <cell r="F1542">
            <v>181000</v>
          </cell>
        </row>
        <row r="1543">
          <cell r="A1543" t="str">
            <v>THONG36</v>
          </cell>
          <cell r="B1543" t="str">
            <v>THONG2050</v>
          </cell>
          <cell r="C1543" t="str">
            <v>Thông, Đường kính gốc từ trên 20- 50 cm</v>
          </cell>
          <cell r="D1543" t="str">
            <v>Thông, đường kính bằng 36 cm</v>
          </cell>
          <cell r="E1543" t="str">
            <v>cây</v>
          </cell>
          <cell r="F1543">
            <v>181000</v>
          </cell>
        </row>
        <row r="1544">
          <cell r="A1544" t="str">
            <v>THONG37</v>
          </cell>
          <cell r="B1544" t="str">
            <v>THONG2050</v>
          </cell>
          <cell r="C1544" t="str">
            <v>Thông, Đường kính gốc từ trên 20- 50 cm</v>
          </cell>
          <cell r="D1544" t="str">
            <v>Thông, đường kính bằng 37 cm</v>
          </cell>
          <cell r="E1544" t="str">
            <v>cây</v>
          </cell>
          <cell r="F1544">
            <v>181000</v>
          </cell>
        </row>
        <row r="1545">
          <cell r="A1545" t="str">
            <v>THONG38</v>
          </cell>
          <cell r="B1545" t="str">
            <v>THONG2050</v>
          </cell>
          <cell r="C1545" t="str">
            <v>Thông, Đường kính gốc từ trên 20- 50 cm</v>
          </cell>
          <cell r="D1545" t="str">
            <v>Thông, đường kính bằng 38 cm</v>
          </cell>
          <cell r="E1545" t="str">
            <v>cây</v>
          </cell>
          <cell r="F1545">
            <v>181000</v>
          </cell>
        </row>
        <row r="1546">
          <cell r="A1546" t="str">
            <v>THONG39</v>
          </cell>
          <cell r="B1546" t="str">
            <v>THONG2050</v>
          </cell>
          <cell r="C1546" t="str">
            <v>Thông, Đường kính gốc từ trên 20- 50 cm</v>
          </cell>
          <cell r="D1546" t="str">
            <v>Thông, đường kính bằng 39 cm</v>
          </cell>
          <cell r="E1546" t="str">
            <v>cây</v>
          </cell>
          <cell r="F1546">
            <v>181000</v>
          </cell>
        </row>
        <row r="1547">
          <cell r="A1547" t="str">
            <v>THONG40</v>
          </cell>
          <cell r="B1547" t="str">
            <v>THONG2050</v>
          </cell>
          <cell r="C1547" t="str">
            <v>Thông, Đường kính gốc từ trên 20- 50 cm</v>
          </cell>
          <cell r="D1547" t="str">
            <v>Thông, đường kính bằng 40 cm</v>
          </cell>
          <cell r="E1547" t="str">
            <v>cây</v>
          </cell>
          <cell r="F1547">
            <v>181000</v>
          </cell>
        </row>
        <row r="1548">
          <cell r="A1548" t="str">
            <v>THONG41</v>
          </cell>
          <cell r="B1548" t="str">
            <v>THONG2050</v>
          </cell>
          <cell r="C1548" t="str">
            <v>Thông, Đường kính gốc từ trên 20- 50 cm</v>
          </cell>
          <cell r="D1548" t="str">
            <v>Thông, đường kính bằng 41 cm</v>
          </cell>
          <cell r="E1548" t="str">
            <v>cây</v>
          </cell>
          <cell r="F1548">
            <v>181000</v>
          </cell>
        </row>
        <row r="1549">
          <cell r="A1549" t="str">
            <v>THONG42</v>
          </cell>
          <cell r="B1549" t="str">
            <v>THONG2050</v>
          </cell>
          <cell r="C1549" t="str">
            <v>Thông, Đường kính gốc từ trên 20- 50 cm</v>
          </cell>
          <cell r="D1549" t="str">
            <v>Thông, đường kính bằng 42 cm</v>
          </cell>
          <cell r="E1549" t="str">
            <v>cây</v>
          </cell>
          <cell r="F1549">
            <v>181000</v>
          </cell>
        </row>
        <row r="1550">
          <cell r="A1550" t="str">
            <v>THONG43</v>
          </cell>
          <cell r="B1550" t="str">
            <v>THONG2050</v>
          </cell>
          <cell r="C1550" t="str">
            <v>Thông, Đường kính gốc từ trên 20- 50 cm</v>
          </cell>
          <cell r="D1550" t="str">
            <v>Thông, đường kính bằng 43 cm</v>
          </cell>
          <cell r="E1550" t="str">
            <v>cây</v>
          </cell>
          <cell r="F1550">
            <v>181000</v>
          </cell>
        </row>
        <row r="1551">
          <cell r="A1551" t="str">
            <v>THONG44</v>
          </cell>
          <cell r="B1551" t="str">
            <v>THONG2050</v>
          </cell>
          <cell r="C1551" t="str">
            <v>Thông, Đường kính gốc từ trên 20- 50 cm</v>
          </cell>
          <cell r="D1551" t="str">
            <v>Thông, đường kính bằng 44 cm</v>
          </cell>
          <cell r="E1551" t="str">
            <v>cây</v>
          </cell>
          <cell r="F1551">
            <v>181000</v>
          </cell>
        </row>
        <row r="1552">
          <cell r="A1552" t="str">
            <v>THONG45</v>
          </cell>
          <cell r="B1552" t="str">
            <v>THONG2050</v>
          </cell>
          <cell r="C1552" t="str">
            <v>Thông, Đường kính gốc từ trên 20- 50 cm</v>
          </cell>
          <cell r="D1552" t="str">
            <v>Thông, đường kính bằng 45 cm</v>
          </cell>
          <cell r="E1552" t="str">
            <v>cây</v>
          </cell>
          <cell r="F1552">
            <v>181000</v>
          </cell>
        </row>
        <row r="1553">
          <cell r="A1553" t="str">
            <v>THONG46</v>
          </cell>
          <cell r="B1553" t="str">
            <v>THONG2050</v>
          </cell>
          <cell r="C1553" t="str">
            <v>Thông, Đường kính gốc từ trên 20- 50 cm</v>
          </cell>
          <cell r="D1553" t="str">
            <v>Thông, đường kính bằng 46 cm</v>
          </cell>
          <cell r="E1553" t="str">
            <v>cây</v>
          </cell>
          <cell r="F1553">
            <v>181000</v>
          </cell>
        </row>
        <row r="1554">
          <cell r="A1554" t="str">
            <v>THONG47</v>
          </cell>
          <cell r="B1554" t="str">
            <v>THONG2050</v>
          </cell>
          <cell r="C1554" t="str">
            <v>Thông, Đường kính gốc từ trên 20- 50 cm</v>
          </cell>
          <cell r="D1554" t="str">
            <v>Thông, đường kính bằng 47 cm</v>
          </cell>
          <cell r="E1554" t="str">
            <v>cây</v>
          </cell>
          <cell r="F1554">
            <v>181000</v>
          </cell>
        </row>
        <row r="1555">
          <cell r="A1555" t="str">
            <v>THONG48</v>
          </cell>
          <cell r="B1555" t="str">
            <v>THONG2050</v>
          </cell>
          <cell r="C1555" t="str">
            <v>Thông, Đường kính gốc từ trên 20- 50 cm</v>
          </cell>
          <cell r="D1555" t="str">
            <v>Thông, đường kính bằng 48 cm</v>
          </cell>
          <cell r="E1555" t="str">
            <v>cây</v>
          </cell>
          <cell r="F1555">
            <v>181000</v>
          </cell>
        </row>
        <row r="1556">
          <cell r="A1556" t="str">
            <v>THONG49</v>
          </cell>
          <cell r="B1556" t="str">
            <v>THONG2050</v>
          </cell>
          <cell r="C1556" t="str">
            <v>Thông, Đường kính gốc từ trên 20- 50 cm</v>
          </cell>
          <cell r="D1556" t="str">
            <v>Thông, đường kính bằng 49 cm</v>
          </cell>
          <cell r="E1556" t="str">
            <v>cây</v>
          </cell>
          <cell r="F1556">
            <v>181000</v>
          </cell>
        </row>
        <row r="1557">
          <cell r="A1557" t="str">
            <v>THONG50</v>
          </cell>
          <cell r="B1557" t="str">
            <v>THONG2050</v>
          </cell>
          <cell r="C1557" t="str">
            <v>Thông, Đường kính gốc từ trên 20- 50 cm</v>
          </cell>
          <cell r="D1557" t="str">
            <v>Thông, đường kính bằng 50 cm</v>
          </cell>
          <cell r="E1557" t="str">
            <v>cây</v>
          </cell>
          <cell r="F1557">
            <v>181000</v>
          </cell>
        </row>
        <row r="1558">
          <cell r="A1558" t="str">
            <v>THONG51</v>
          </cell>
          <cell r="B1558" t="str">
            <v>THONG5050</v>
          </cell>
          <cell r="C1558" t="str">
            <v>Thông, Đường kính gốc từ trên50 cm trở lên</v>
          </cell>
          <cell r="D1558" t="str">
            <v>Thông, đường kính bằng 51 cm</v>
          </cell>
          <cell r="E1558" t="str">
            <v>cây</v>
          </cell>
          <cell r="F1558">
            <v>234000</v>
          </cell>
        </row>
        <row r="1559">
          <cell r="A1559" t="str">
            <v>THONG52</v>
          </cell>
          <cell r="B1559" t="str">
            <v>THONG5050</v>
          </cell>
          <cell r="C1559" t="str">
            <v>Thông, Đường kính gốc từ trên50 cm trở lên</v>
          </cell>
          <cell r="D1559" t="str">
            <v>Thông, đường kính bằng 52 cm</v>
          </cell>
          <cell r="E1559" t="str">
            <v>cây</v>
          </cell>
          <cell r="F1559">
            <v>234000</v>
          </cell>
        </row>
        <row r="1560">
          <cell r="A1560" t="str">
            <v>THONG53</v>
          </cell>
          <cell r="B1560" t="str">
            <v>THONG5050</v>
          </cell>
          <cell r="C1560" t="str">
            <v>Thông, Đường kính gốc từ trên50 cm trở lên</v>
          </cell>
          <cell r="D1560" t="str">
            <v>Thông, đường kính bằng 53 cm</v>
          </cell>
          <cell r="E1560" t="str">
            <v>cây</v>
          </cell>
          <cell r="F1560">
            <v>234000</v>
          </cell>
        </row>
        <row r="1561">
          <cell r="A1561" t="str">
            <v>THONG54</v>
          </cell>
          <cell r="B1561" t="str">
            <v>THONG5050</v>
          </cell>
          <cell r="C1561" t="str">
            <v>Thông, Đường kính gốc từ trên50 cm trở lên</v>
          </cell>
          <cell r="D1561" t="str">
            <v>Thông, đường kính bằng 54 cm</v>
          </cell>
          <cell r="E1561" t="str">
            <v>cây</v>
          </cell>
          <cell r="F1561">
            <v>234000</v>
          </cell>
        </row>
        <row r="1562">
          <cell r="A1562" t="str">
            <v>THONG55</v>
          </cell>
          <cell r="B1562" t="str">
            <v>THONG5050</v>
          </cell>
          <cell r="C1562" t="str">
            <v>Thông, Đường kính gốc từ trên50 cm trở lên</v>
          </cell>
          <cell r="D1562" t="str">
            <v>Thông, đường kính bằng 55 cm</v>
          </cell>
          <cell r="E1562" t="str">
            <v>cây</v>
          </cell>
          <cell r="F1562">
            <v>234000</v>
          </cell>
        </row>
        <row r="1563">
          <cell r="A1563" t="str">
            <v>THONG56</v>
          </cell>
          <cell r="B1563" t="str">
            <v>THONG5050</v>
          </cell>
          <cell r="C1563" t="str">
            <v>Thông, Đường kính gốc từ trên50 cm trở lên</v>
          </cell>
          <cell r="D1563" t="str">
            <v>Thông, đường kính bằng 56 cm</v>
          </cell>
          <cell r="E1563" t="str">
            <v>cây</v>
          </cell>
          <cell r="F1563">
            <v>234000</v>
          </cell>
        </row>
        <row r="1564">
          <cell r="A1564" t="str">
            <v>THONG57</v>
          </cell>
          <cell r="B1564" t="str">
            <v>THONG5050</v>
          </cell>
          <cell r="C1564" t="str">
            <v>Thông, Đường kính gốc từ trên50 cm trở lên</v>
          </cell>
          <cell r="D1564" t="str">
            <v>Thông, đường kính bằng 57 cm</v>
          </cell>
          <cell r="E1564" t="str">
            <v>cây</v>
          </cell>
          <cell r="F1564">
            <v>234000</v>
          </cell>
        </row>
        <row r="1565">
          <cell r="A1565" t="str">
            <v>THONG58</v>
          </cell>
          <cell r="B1565" t="str">
            <v>THONG5050</v>
          </cell>
          <cell r="C1565" t="str">
            <v>Thông, Đường kính gốc từ trên50 cm trở lên</v>
          </cell>
          <cell r="D1565" t="str">
            <v>Thông, đường kính bằng 58 cm</v>
          </cell>
          <cell r="E1565" t="str">
            <v>cây</v>
          </cell>
          <cell r="F1565">
            <v>234000</v>
          </cell>
        </row>
        <row r="1566">
          <cell r="A1566" t="str">
            <v>THONG59</v>
          </cell>
          <cell r="B1566" t="str">
            <v>THONG5050</v>
          </cell>
          <cell r="C1566" t="str">
            <v>Thông, Đường kính gốc từ trên50 cm trở lên</v>
          </cell>
          <cell r="D1566" t="str">
            <v>Thông, đường kính bằng 59 cm</v>
          </cell>
          <cell r="E1566" t="str">
            <v>cây</v>
          </cell>
          <cell r="F1566">
            <v>234000</v>
          </cell>
        </row>
        <row r="1567">
          <cell r="A1567" t="str">
            <v>THONG60</v>
          </cell>
          <cell r="B1567" t="str">
            <v>THONG5050</v>
          </cell>
          <cell r="C1567" t="str">
            <v>Thông, Đường kính gốc từ trên50 cm trở lên</v>
          </cell>
          <cell r="D1567" t="str">
            <v>Thông, đường kính bằng 60 cm</v>
          </cell>
          <cell r="E1567" t="str">
            <v>cây</v>
          </cell>
          <cell r="F1567">
            <v>234000</v>
          </cell>
        </row>
        <row r="1568">
          <cell r="A1568" t="str">
            <v>KEO1</v>
          </cell>
          <cell r="B1568" t="str">
            <v>KEO15</v>
          </cell>
          <cell r="C1568" t="str">
            <v>Keo, Đường kính gốc &lt; 5 cm</v>
          </cell>
          <cell r="D1568" t="str">
            <v>Keo, đường kính bằng 1 cm</v>
          </cell>
          <cell r="E1568" t="str">
            <v>cây</v>
          </cell>
          <cell r="F1568">
            <v>51000</v>
          </cell>
        </row>
        <row r="1569">
          <cell r="A1569" t="str">
            <v>KEO2</v>
          </cell>
          <cell r="B1569" t="str">
            <v>KEO15</v>
          </cell>
          <cell r="C1569" t="str">
            <v>Keo, Đường kính gốc &lt; 5 cm</v>
          </cell>
          <cell r="D1569" t="str">
            <v>Keo, đường kính bằng 2 cm</v>
          </cell>
          <cell r="E1569" t="str">
            <v>cây</v>
          </cell>
          <cell r="F1569">
            <v>51000</v>
          </cell>
        </row>
        <row r="1570">
          <cell r="A1570" t="str">
            <v>KEO3</v>
          </cell>
          <cell r="B1570" t="str">
            <v>KEO15</v>
          </cell>
          <cell r="C1570" t="str">
            <v>Keo, Đường kính gốc &lt; 5 cm</v>
          </cell>
          <cell r="D1570" t="str">
            <v>Keo,  đường kính bằng 3 cm</v>
          </cell>
          <cell r="E1570" t="str">
            <v>cây</v>
          </cell>
          <cell r="F1570">
            <v>51000</v>
          </cell>
        </row>
        <row r="1571">
          <cell r="A1571" t="str">
            <v>KEO4</v>
          </cell>
          <cell r="B1571" t="str">
            <v>KEO15</v>
          </cell>
          <cell r="C1571" t="str">
            <v>Keo, Đường kính gốc &lt; 5 cm</v>
          </cell>
          <cell r="D1571" t="str">
            <v>Keo, đường kính bằng 4 cm</v>
          </cell>
          <cell r="E1571" t="str">
            <v>cây</v>
          </cell>
          <cell r="F1571">
            <v>51000</v>
          </cell>
        </row>
        <row r="1572">
          <cell r="A1572" t="str">
            <v>KEO5</v>
          </cell>
          <cell r="B1572" t="str">
            <v>KEO510</v>
          </cell>
          <cell r="C1572" t="str">
            <v>Keo, Đường kính gốc từ trên 5-10 cm</v>
          </cell>
          <cell r="D1572" t="str">
            <v>Keo, đường kính bằng 5 cm</v>
          </cell>
          <cell r="E1572" t="str">
            <v>cây</v>
          </cell>
          <cell r="F1572">
            <v>109000</v>
          </cell>
        </row>
        <row r="1573">
          <cell r="A1573" t="str">
            <v>KEO6</v>
          </cell>
          <cell r="B1573" t="str">
            <v>KEO510</v>
          </cell>
          <cell r="C1573" t="str">
            <v>Keo, Đường kính gốc từ trên 5-10 cm</v>
          </cell>
          <cell r="D1573" t="str">
            <v>Keo, đường kính bằng 6 cm</v>
          </cell>
          <cell r="E1573" t="str">
            <v>cây</v>
          </cell>
          <cell r="F1573">
            <v>109000</v>
          </cell>
        </row>
        <row r="1574">
          <cell r="A1574" t="str">
            <v>KEO7</v>
          </cell>
          <cell r="B1574" t="str">
            <v>KEO510</v>
          </cell>
          <cell r="C1574" t="str">
            <v>Keo, Đường kính gốc từ trên 5-10 cm</v>
          </cell>
          <cell r="D1574" t="str">
            <v>Keo, đường kính bằng 7 cm</v>
          </cell>
          <cell r="E1574" t="str">
            <v>cây</v>
          </cell>
          <cell r="F1574">
            <v>109000</v>
          </cell>
        </row>
        <row r="1575">
          <cell r="A1575" t="str">
            <v>KEO8</v>
          </cell>
          <cell r="B1575" t="str">
            <v>KEO510</v>
          </cell>
          <cell r="C1575" t="str">
            <v>Keo, Đường kính gốc từ trên 5-10 cm</v>
          </cell>
          <cell r="D1575" t="str">
            <v>Keo, đường kính bằng 8 cm</v>
          </cell>
          <cell r="E1575" t="str">
            <v>cây</v>
          </cell>
          <cell r="F1575">
            <v>109000</v>
          </cell>
        </row>
        <row r="1576">
          <cell r="A1576" t="str">
            <v>KEO9</v>
          </cell>
          <cell r="B1576" t="str">
            <v>KEO510</v>
          </cell>
          <cell r="C1576" t="str">
            <v>Keo, Đường kính gốc từ trên 5-10 cm</v>
          </cell>
          <cell r="D1576" t="str">
            <v>Keo, đường kính bằng 9 cm</v>
          </cell>
          <cell r="E1576" t="str">
            <v>cây</v>
          </cell>
          <cell r="F1576">
            <v>109000</v>
          </cell>
        </row>
        <row r="1577">
          <cell r="A1577" t="str">
            <v>KEO10</v>
          </cell>
          <cell r="B1577" t="str">
            <v>KEO510</v>
          </cell>
          <cell r="C1577" t="str">
            <v>Keo, Đường kính gốc từ trên 5-10 cm</v>
          </cell>
          <cell r="D1577" t="str">
            <v>Keo, đường kính bằng 10 cm</v>
          </cell>
          <cell r="E1577" t="str">
            <v>cây</v>
          </cell>
          <cell r="F1577">
            <v>109000</v>
          </cell>
        </row>
        <row r="1578">
          <cell r="A1578" t="str">
            <v>KEO11</v>
          </cell>
          <cell r="B1578" t="str">
            <v>KEO1013</v>
          </cell>
          <cell r="C1578" t="str">
            <v>Keo, Đường kính gốc từ trên 10-13 cm</v>
          </cell>
          <cell r="D1578" t="str">
            <v>Keo, đường kính bằng 11 cm</v>
          </cell>
          <cell r="E1578" t="str">
            <v>cây</v>
          </cell>
          <cell r="F1578">
            <v>118000</v>
          </cell>
        </row>
        <row r="1579">
          <cell r="A1579" t="str">
            <v>KEO12</v>
          </cell>
          <cell r="B1579" t="str">
            <v>KEO1013</v>
          </cell>
          <cell r="C1579" t="str">
            <v>Keo, Đường kính gốc từ trên 10-13 cm</v>
          </cell>
          <cell r="D1579" t="str">
            <v>Keo, đường kính bằng 12 cm</v>
          </cell>
          <cell r="E1579" t="str">
            <v>cây</v>
          </cell>
          <cell r="F1579">
            <v>118000</v>
          </cell>
        </row>
        <row r="1580">
          <cell r="A1580" t="str">
            <v>KEO13</v>
          </cell>
          <cell r="B1580" t="str">
            <v>KEO1013</v>
          </cell>
          <cell r="C1580" t="str">
            <v>Keo, Đường kính gốc từ trên 10-13 cm</v>
          </cell>
          <cell r="D1580" t="str">
            <v>Keo, đường kính bằng 13 cm</v>
          </cell>
          <cell r="E1580" t="str">
            <v>cây</v>
          </cell>
          <cell r="F1580">
            <v>118000</v>
          </cell>
        </row>
        <row r="1581">
          <cell r="A1581" t="str">
            <v>KEO14</v>
          </cell>
          <cell r="B1581" t="str">
            <v>KEO1320</v>
          </cell>
          <cell r="C1581" t="str">
            <v>Keo, Đường kính gốc từ trên 13-20 cm</v>
          </cell>
          <cell r="D1581" t="str">
            <v>Keo, đường kính bằng 14 cm</v>
          </cell>
          <cell r="E1581" t="str">
            <v>cây</v>
          </cell>
          <cell r="F1581">
            <v>154000</v>
          </cell>
        </row>
        <row r="1582">
          <cell r="A1582" t="str">
            <v>KEO15</v>
          </cell>
          <cell r="B1582" t="str">
            <v>KEO1320</v>
          </cell>
          <cell r="C1582" t="str">
            <v>Keo, Đường kính gốc từ trên 13-20 cm</v>
          </cell>
          <cell r="D1582" t="str">
            <v>Keo, đường kính bằng 15 cm</v>
          </cell>
          <cell r="E1582" t="str">
            <v>cây</v>
          </cell>
          <cell r="F1582">
            <v>154000</v>
          </cell>
        </row>
        <row r="1583">
          <cell r="A1583" t="str">
            <v>KEO16</v>
          </cell>
          <cell r="B1583" t="str">
            <v>KEO1320</v>
          </cell>
          <cell r="C1583" t="str">
            <v>Keo, Đường kính gốc từ trên 13-20 cm</v>
          </cell>
          <cell r="D1583" t="str">
            <v>Keo, đường kính bằng 16 cm</v>
          </cell>
          <cell r="E1583" t="str">
            <v>cây</v>
          </cell>
          <cell r="F1583">
            <v>154000</v>
          </cell>
        </row>
        <row r="1584">
          <cell r="A1584" t="str">
            <v>KEO17</v>
          </cell>
          <cell r="B1584" t="str">
            <v>KEO1320</v>
          </cell>
          <cell r="C1584" t="str">
            <v>Keo, Đường kính gốc từ trên 13-20 cm</v>
          </cell>
          <cell r="D1584" t="str">
            <v>Keo, đường kính bằng 17 cm</v>
          </cell>
          <cell r="E1584" t="str">
            <v>cây</v>
          </cell>
          <cell r="F1584">
            <v>154000</v>
          </cell>
        </row>
        <row r="1585">
          <cell r="A1585" t="str">
            <v>KEO18</v>
          </cell>
          <cell r="B1585" t="str">
            <v>KEO1320</v>
          </cell>
          <cell r="C1585" t="str">
            <v>Keo, Đường kính gốc từ trên 13-20 cm</v>
          </cell>
          <cell r="D1585" t="str">
            <v>Keo, đường kính bằng 18 cm</v>
          </cell>
          <cell r="E1585" t="str">
            <v>cây</v>
          </cell>
          <cell r="F1585">
            <v>154000</v>
          </cell>
        </row>
        <row r="1586">
          <cell r="A1586" t="str">
            <v>KEO19</v>
          </cell>
          <cell r="B1586" t="str">
            <v>KEO1320</v>
          </cell>
          <cell r="C1586" t="str">
            <v>Keo, Đường kính gốc từ trên 13-20 cm</v>
          </cell>
          <cell r="D1586" t="str">
            <v>Keo, đường kính bằng 19 cm</v>
          </cell>
          <cell r="E1586" t="str">
            <v>cây</v>
          </cell>
          <cell r="F1586">
            <v>154000</v>
          </cell>
        </row>
        <row r="1587">
          <cell r="A1587" t="str">
            <v>KEO20</v>
          </cell>
          <cell r="B1587" t="str">
            <v>KEO1320</v>
          </cell>
          <cell r="C1587" t="str">
            <v>Keo, Đường kính gốc từ trên 13-20 cm</v>
          </cell>
          <cell r="D1587" t="str">
            <v>Keo, đường kính bằng 20 cm</v>
          </cell>
          <cell r="E1587" t="str">
            <v>cây</v>
          </cell>
          <cell r="F1587">
            <v>154000</v>
          </cell>
        </row>
        <row r="1588">
          <cell r="A1588" t="str">
            <v>KEO21</v>
          </cell>
          <cell r="B1588" t="str">
            <v>KEO2050</v>
          </cell>
          <cell r="C1588" t="str">
            <v>Keo, Đường kính gốc từ trên 20- 50 cm</v>
          </cell>
          <cell r="D1588" t="str">
            <v>Keo, đường kính bằng 21 cm</v>
          </cell>
          <cell r="E1588" t="str">
            <v>cây</v>
          </cell>
          <cell r="F1588">
            <v>181000</v>
          </cell>
        </row>
        <row r="1589">
          <cell r="A1589" t="str">
            <v>KEO22</v>
          </cell>
          <cell r="B1589" t="str">
            <v>KEO2050</v>
          </cell>
          <cell r="C1589" t="str">
            <v>Keo, Đường kính gốc từ trên 20- 50 cm</v>
          </cell>
          <cell r="D1589" t="str">
            <v>Keo, đường kính bằng 22 cm</v>
          </cell>
          <cell r="E1589" t="str">
            <v>cây</v>
          </cell>
          <cell r="F1589">
            <v>181000</v>
          </cell>
        </row>
        <row r="1590">
          <cell r="A1590" t="str">
            <v>KEO23</v>
          </cell>
          <cell r="B1590" t="str">
            <v>KEO2050</v>
          </cell>
          <cell r="C1590" t="str">
            <v>Keo, Đường kính gốc từ trên 20- 50 cm</v>
          </cell>
          <cell r="D1590" t="str">
            <v>Keo, đường kính bằng 23 cm</v>
          </cell>
          <cell r="E1590" t="str">
            <v>cây</v>
          </cell>
          <cell r="F1590">
            <v>181000</v>
          </cell>
        </row>
        <row r="1591">
          <cell r="A1591" t="str">
            <v>KEO24</v>
          </cell>
          <cell r="B1591" t="str">
            <v>KEO2050</v>
          </cell>
          <cell r="C1591" t="str">
            <v>Keo, Đường kính gốc từ trên 20- 50 cm</v>
          </cell>
          <cell r="D1591" t="str">
            <v>Keo, đường kính bằng 24 cm</v>
          </cell>
          <cell r="E1591" t="str">
            <v>cây</v>
          </cell>
          <cell r="F1591">
            <v>181000</v>
          </cell>
        </row>
        <row r="1592">
          <cell r="A1592" t="str">
            <v>KEO25</v>
          </cell>
          <cell r="B1592" t="str">
            <v>KEO2050</v>
          </cell>
          <cell r="C1592" t="str">
            <v>Keo, Đường kính gốc từ trên 20- 50 cm</v>
          </cell>
          <cell r="D1592" t="str">
            <v>Keo, đường kính bằng 25 cm</v>
          </cell>
          <cell r="E1592" t="str">
            <v>cây</v>
          </cell>
          <cell r="F1592">
            <v>181000</v>
          </cell>
        </row>
        <row r="1593">
          <cell r="A1593" t="str">
            <v>KEO26</v>
          </cell>
          <cell r="B1593" t="str">
            <v>KEO2050</v>
          </cell>
          <cell r="C1593" t="str">
            <v>Keo, Đường kính gốc từ trên 20- 50 cm</v>
          </cell>
          <cell r="D1593" t="str">
            <v>Keo, đường kính bằng 26 cm</v>
          </cell>
          <cell r="E1593" t="str">
            <v>cây</v>
          </cell>
          <cell r="F1593">
            <v>181000</v>
          </cell>
        </row>
        <row r="1594">
          <cell r="A1594" t="str">
            <v>KEO27</v>
          </cell>
          <cell r="B1594" t="str">
            <v>KEO2050</v>
          </cell>
          <cell r="C1594" t="str">
            <v>Keo, Đường kính gốc từ trên 20- 50 cm</v>
          </cell>
          <cell r="D1594" t="str">
            <v>Keo, đường kính bằng 27 cm</v>
          </cell>
          <cell r="E1594" t="str">
            <v>cây</v>
          </cell>
          <cell r="F1594">
            <v>181000</v>
          </cell>
        </row>
        <row r="1595">
          <cell r="A1595" t="str">
            <v>KEO28</v>
          </cell>
          <cell r="B1595" t="str">
            <v>KEO2050</v>
          </cell>
          <cell r="C1595" t="str">
            <v>Keo, Đường kính gốc từ trên 20- 50 cm</v>
          </cell>
          <cell r="D1595" t="str">
            <v>Keo, đường kính bằng 28 cm</v>
          </cell>
          <cell r="E1595" t="str">
            <v>cây</v>
          </cell>
          <cell r="F1595">
            <v>181000</v>
          </cell>
        </row>
        <row r="1596">
          <cell r="A1596" t="str">
            <v>KEO29</v>
          </cell>
          <cell r="B1596" t="str">
            <v>KEO2050</v>
          </cell>
          <cell r="C1596" t="str">
            <v>Keo, Đường kính gốc từ trên 20- 50 cm</v>
          </cell>
          <cell r="D1596" t="str">
            <v>Keo, đường kính bằng 29 cm</v>
          </cell>
          <cell r="E1596" t="str">
            <v>cây</v>
          </cell>
          <cell r="F1596">
            <v>181000</v>
          </cell>
        </row>
        <row r="1597">
          <cell r="A1597" t="str">
            <v>KEO30</v>
          </cell>
          <cell r="B1597" t="str">
            <v>KEO2050</v>
          </cell>
          <cell r="C1597" t="str">
            <v>Keo, Đường kính gốc từ trên 20- 50 cm</v>
          </cell>
          <cell r="D1597" t="str">
            <v>Keo, đường kính bằng 30 cm</v>
          </cell>
          <cell r="E1597" t="str">
            <v>cây</v>
          </cell>
          <cell r="F1597">
            <v>181000</v>
          </cell>
        </row>
        <row r="1598">
          <cell r="A1598" t="str">
            <v>KEO31</v>
          </cell>
          <cell r="B1598" t="str">
            <v>KEO2050</v>
          </cell>
          <cell r="C1598" t="str">
            <v>Keo, Đường kính gốc từ trên 20- 50 cm</v>
          </cell>
          <cell r="D1598" t="str">
            <v>Keo, đường kính bằng 31 cm</v>
          </cell>
          <cell r="E1598" t="str">
            <v>cây</v>
          </cell>
          <cell r="F1598">
            <v>181000</v>
          </cell>
        </row>
        <row r="1599">
          <cell r="A1599" t="str">
            <v>KEO32</v>
          </cell>
          <cell r="B1599" t="str">
            <v>KEO2050</v>
          </cell>
          <cell r="C1599" t="str">
            <v>Keo, Đường kính gốc từ trên 20- 50 cm</v>
          </cell>
          <cell r="D1599" t="str">
            <v>Keo, đường kính bằng 32 cm</v>
          </cell>
          <cell r="E1599" t="str">
            <v>cây</v>
          </cell>
          <cell r="F1599">
            <v>181000</v>
          </cell>
        </row>
        <row r="1600">
          <cell r="A1600" t="str">
            <v>KEO33</v>
          </cell>
          <cell r="B1600" t="str">
            <v>KEO2050</v>
          </cell>
          <cell r="C1600" t="str">
            <v>Keo, Đường kính gốc từ trên 20- 50 cm</v>
          </cell>
          <cell r="D1600" t="str">
            <v>Keo, đường kính bằng 33 cm</v>
          </cell>
          <cell r="E1600" t="str">
            <v>cây</v>
          </cell>
          <cell r="F1600">
            <v>181000</v>
          </cell>
        </row>
        <row r="1601">
          <cell r="A1601" t="str">
            <v>KEO34</v>
          </cell>
          <cell r="B1601" t="str">
            <v>KEO2050</v>
          </cell>
          <cell r="C1601" t="str">
            <v>Keo, Đường kính gốc từ trên 20- 50 cm</v>
          </cell>
          <cell r="D1601" t="str">
            <v>Keo, đường kính bằng 34 cm</v>
          </cell>
          <cell r="E1601" t="str">
            <v>cây</v>
          </cell>
          <cell r="F1601">
            <v>181000</v>
          </cell>
        </row>
        <row r="1602">
          <cell r="A1602" t="str">
            <v>KEO35</v>
          </cell>
          <cell r="B1602" t="str">
            <v>KEO2050</v>
          </cell>
          <cell r="C1602" t="str">
            <v>Keo, Đường kính gốc từ trên 20- 50 cm</v>
          </cell>
          <cell r="D1602" t="str">
            <v>Keo, đường kính bằng 35 cm</v>
          </cell>
          <cell r="E1602" t="str">
            <v>cây</v>
          </cell>
          <cell r="F1602">
            <v>181000</v>
          </cell>
        </row>
        <row r="1603">
          <cell r="A1603" t="str">
            <v>KEO36</v>
          </cell>
          <cell r="B1603" t="str">
            <v>KEO2050</v>
          </cell>
          <cell r="C1603" t="str">
            <v>Keo, Đường kính gốc từ trên 20- 50 cm</v>
          </cell>
          <cell r="D1603" t="str">
            <v>Keo, đường kính bằng 36 cm</v>
          </cell>
          <cell r="E1603" t="str">
            <v>cây</v>
          </cell>
          <cell r="F1603">
            <v>181000</v>
          </cell>
        </row>
        <row r="1604">
          <cell r="A1604" t="str">
            <v>KEO37</v>
          </cell>
          <cell r="B1604" t="str">
            <v>KEO2050</v>
          </cell>
          <cell r="C1604" t="str">
            <v>Keo, Đường kính gốc từ trên 20- 50 cm</v>
          </cell>
          <cell r="D1604" t="str">
            <v>Keo, đường kính bằng 37 cm</v>
          </cell>
          <cell r="E1604" t="str">
            <v>cây</v>
          </cell>
          <cell r="F1604">
            <v>181000</v>
          </cell>
        </row>
        <row r="1605">
          <cell r="A1605" t="str">
            <v>KEO38</v>
          </cell>
          <cell r="B1605" t="str">
            <v>KEO2050</v>
          </cell>
          <cell r="C1605" t="str">
            <v>Keo, Đường kính gốc từ trên 20- 50 cm</v>
          </cell>
          <cell r="D1605" t="str">
            <v>Keo, đường kính bằng 38 cm</v>
          </cell>
          <cell r="E1605" t="str">
            <v>cây</v>
          </cell>
          <cell r="F1605">
            <v>181000</v>
          </cell>
        </row>
        <row r="1606">
          <cell r="A1606" t="str">
            <v>KEO39</v>
          </cell>
          <cell r="B1606" t="str">
            <v>KEO2050</v>
          </cell>
          <cell r="C1606" t="str">
            <v>Keo, Đường kính gốc từ trên 20- 50 cm</v>
          </cell>
          <cell r="D1606" t="str">
            <v>Keo, đường kính bằng 39 cm</v>
          </cell>
          <cell r="E1606" t="str">
            <v>cây</v>
          </cell>
          <cell r="F1606">
            <v>181000</v>
          </cell>
        </row>
        <row r="1607">
          <cell r="A1607" t="str">
            <v>KEO40</v>
          </cell>
          <cell r="B1607" t="str">
            <v>KEO2050</v>
          </cell>
          <cell r="C1607" t="str">
            <v>Keo, Đường kính gốc từ trên 20- 50 cm</v>
          </cell>
          <cell r="D1607" t="str">
            <v>Keo, đường kính bằng 40 cm</v>
          </cell>
          <cell r="E1607" t="str">
            <v>cây</v>
          </cell>
          <cell r="F1607">
            <v>181000</v>
          </cell>
        </row>
        <row r="1608">
          <cell r="A1608" t="str">
            <v>KEO41</v>
          </cell>
          <cell r="B1608" t="str">
            <v>KEO2050</v>
          </cell>
          <cell r="C1608" t="str">
            <v>Keo, Đường kính gốc từ trên 20- 50 cm</v>
          </cell>
          <cell r="D1608" t="str">
            <v>Keo, đường kính bằng 41 cm</v>
          </cell>
          <cell r="E1608" t="str">
            <v>cây</v>
          </cell>
          <cell r="F1608">
            <v>181000</v>
          </cell>
        </row>
        <row r="1609">
          <cell r="A1609" t="str">
            <v>KEO42</v>
          </cell>
          <cell r="B1609" t="str">
            <v>KEO2050</v>
          </cell>
          <cell r="C1609" t="str">
            <v>Keo, Đường kính gốc từ trên 20- 50 cm</v>
          </cell>
          <cell r="D1609" t="str">
            <v>Keo, đường kính bằng 42 cm</v>
          </cell>
          <cell r="E1609" t="str">
            <v>cây</v>
          </cell>
          <cell r="F1609">
            <v>181000</v>
          </cell>
        </row>
        <row r="1610">
          <cell r="A1610" t="str">
            <v>KEO43</v>
          </cell>
          <cell r="B1610" t="str">
            <v>KEO2050</v>
          </cell>
          <cell r="C1610" t="str">
            <v>Keo, Đường kính gốc từ trên 20- 50 cm</v>
          </cell>
          <cell r="D1610" t="str">
            <v>Keo, đường kính bằng 43 cm</v>
          </cell>
          <cell r="E1610" t="str">
            <v>cây</v>
          </cell>
          <cell r="F1610">
            <v>181000</v>
          </cell>
        </row>
        <row r="1611">
          <cell r="A1611" t="str">
            <v>KEO44</v>
          </cell>
          <cell r="B1611" t="str">
            <v>KEO2050</v>
          </cell>
          <cell r="C1611" t="str">
            <v>Keo, Đường kính gốc từ trên 20- 50 cm</v>
          </cell>
          <cell r="D1611" t="str">
            <v>Keo, đường kính bằng 44 cm</v>
          </cell>
          <cell r="E1611" t="str">
            <v>cây</v>
          </cell>
          <cell r="F1611">
            <v>181000</v>
          </cell>
        </row>
        <row r="1612">
          <cell r="A1612" t="str">
            <v>KEO45</v>
          </cell>
          <cell r="B1612" t="str">
            <v>KEO2050</v>
          </cell>
          <cell r="C1612" t="str">
            <v>Keo, Đường kính gốc từ trên 20- 50 cm</v>
          </cell>
          <cell r="D1612" t="str">
            <v>Keo, đường kính bằng 45 cm</v>
          </cell>
          <cell r="E1612" t="str">
            <v>cây</v>
          </cell>
          <cell r="F1612">
            <v>181000</v>
          </cell>
        </row>
        <row r="1613">
          <cell r="A1613" t="str">
            <v>KEO46</v>
          </cell>
          <cell r="B1613" t="str">
            <v>KEO2050</v>
          </cell>
          <cell r="C1613" t="str">
            <v>Keo, Đường kính gốc từ trên 20- 50 cm</v>
          </cell>
          <cell r="D1613" t="str">
            <v>Keo, đường kính bằng 46 cm</v>
          </cell>
          <cell r="E1613" t="str">
            <v>cây</v>
          </cell>
          <cell r="F1613">
            <v>181000</v>
          </cell>
        </row>
        <row r="1614">
          <cell r="A1614" t="str">
            <v>KEO47</v>
          </cell>
          <cell r="B1614" t="str">
            <v>KEO2050</v>
          </cell>
          <cell r="C1614" t="str">
            <v>Keo, Đường kính gốc từ trên 20- 50 cm</v>
          </cell>
          <cell r="D1614" t="str">
            <v>Keo, đường kính bằng 47 cm</v>
          </cell>
          <cell r="E1614" t="str">
            <v>cây</v>
          </cell>
          <cell r="F1614">
            <v>181000</v>
          </cell>
        </row>
        <row r="1615">
          <cell r="A1615" t="str">
            <v>KEO48</v>
          </cell>
          <cell r="B1615" t="str">
            <v>KEO2050</v>
          </cell>
          <cell r="C1615" t="str">
            <v>Keo, Đường kính gốc từ trên 20- 50 cm</v>
          </cell>
          <cell r="D1615" t="str">
            <v>Keo, đường kính bằng 48 cm</v>
          </cell>
          <cell r="E1615" t="str">
            <v>cây</v>
          </cell>
          <cell r="F1615">
            <v>181000</v>
          </cell>
        </row>
        <row r="1616">
          <cell r="A1616" t="str">
            <v>KEO49</v>
          </cell>
          <cell r="B1616" t="str">
            <v>KEO2050</v>
          </cell>
          <cell r="C1616" t="str">
            <v>Keo, Đường kính gốc từ trên 20- 50 cm</v>
          </cell>
          <cell r="D1616" t="str">
            <v>Keo, đường kính bằng 49 cm</v>
          </cell>
          <cell r="E1616" t="str">
            <v>cây</v>
          </cell>
          <cell r="F1616">
            <v>181000</v>
          </cell>
        </row>
        <row r="1617">
          <cell r="A1617" t="str">
            <v>KEO50</v>
          </cell>
          <cell r="B1617" t="str">
            <v>KEO2050</v>
          </cell>
          <cell r="C1617" t="str">
            <v>Keo, Đường kính gốc từ trên 20- 50 cm</v>
          </cell>
          <cell r="D1617" t="str">
            <v>Keo, đường kính bằng 50 cm</v>
          </cell>
          <cell r="E1617" t="str">
            <v>cây</v>
          </cell>
          <cell r="F1617">
            <v>181000</v>
          </cell>
        </row>
        <row r="1618">
          <cell r="A1618" t="str">
            <v>KEO51</v>
          </cell>
          <cell r="B1618" t="str">
            <v>KEO5050</v>
          </cell>
          <cell r="C1618" t="str">
            <v>Keo, Đường kính gốc từ trên50 cm trở lên</v>
          </cell>
          <cell r="D1618" t="str">
            <v>Keo, đường kính bằng 51 cm</v>
          </cell>
          <cell r="E1618" t="str">
            <v>cây</v>
          </cell>
          <cell r="F1618">
            <v>234000</v>
          </cell>
        </row>
        <row r="1619">
          <cell r="A1619" t="str">
            <v>KEO52</v>
          </cell>
          <cell r="B1619" t="str">
            <v>KEO5050</v>
          </cell>
          <cell r="C1619" t="str">
            <v>Keo, Đường kính gốc từ trên50 cm trở lên</v>
          </cell>
          <cell r="D1619" t="str">
            <v>Keo, đường kính bằng 52 cm</v>
          </cell>
          <cell r="E1619" t="str">
            <v>cây</v>
          </cell>
          <cell r="F1619">
            <v>234000</v>
          </cell>
        </row>
        <row r="1620">
          <cell r="A1620" t="str">
            <v>KEO53</v>
          </cell>
          <cell r="B1620" t="str">
            <v>KEO5050</v>
          </cell>
          <cell r="C1620" t="str">
            <v>Keo, Đường kính gốc từ trên50 cm trở lên</v>
          </cell>
          <cell r="D1620" t="str">
            <v>Keo, đường kính bằng 53 cm</v>
          </cell>
          <cell r="E1620" t="str">
            <v>cây</v>
          </cell>
          <cell r="F1620">
            <v>234000</v>
          </cell>
        </row>
        <row r="1621">
          <cell r="A1621" t="str">
            <v>KEO54</v>
          </cell>
          <cell r="B1621" t="str">
            <v>KEO5050</v>
          </cell>
          <cell r="C1621" t="str">
            <v>Keo, Đường kính gốc từ trên50 cm trở lên</v>
          </cell>
          <cell r="D1621" t="str">
            <v>Keo, đường kính bằng 54 cm</v>
          </cell>
          <cell r="E1621" t="str">
            <v>cây</v>
          </cell>
          <cell r="F1621">
            <v>234000</v>
          </cell>
        </row>
        <row r="1622">
          <cell r="A1622" t="str">
            <v>KEO55</v>
          </cell>
          <cell r="B1622" t="str">
            <v>KEO5050</v>
          </cell>
          <cell r="C1622" t="str">
            <v>Keo, Đường kính gốc từ trên50 cm trở lên</v>
          </cell>
          <cell r="D1622" t="str">
            <v>Keo, đường kính bằng 55 cm</v>
          </cell>
          <cell r="E1622" t="str">
            <v>cây</v>
          </cell>
          <cell r="F1622">
            <v>234000</v>
          </cell>
        </row>
        <row r="1623">
          <cell r="A1623" t="str">
            <v>KEO56</v>
          </cell>
          <cell r="B1623" t="str">
            <v>KEO5050</v>
          </cell>
          <cell r="C1623" t="str">
            <v>Keo, Đường kính gốc từ trên50 cm trở lên</v>
          </cell>
          <cell r="D1623" t="str">
            <v>Keo, đường kính bằng 56 cm</v>
          </cell>
          <cell r="E1623" t="str">
            <v>cây</v>
          </cell>
          <cell r="F1623">
            <v>234000</v>
          </cell>
        </row>
        <row r="1624">
          <cell r="A1624" t="str">
            <v>KEO57</v>
          </cell>
          <cell r="B1624" t="str">
            <v>KEO5050</v>
          </cell>
          <cell r="C1624" t="str">
            <v>Keo, Đường kính gốc từ trên50 cm trở lên</v>
          </cell>
          <cell r="D1624" t="str">
            <v>Keo, đường kính bằng 57 cm</v>
          </cell>
          <cell r="E1624" t="str">
            <v>cây</v>
          </cell>
          <cell r="F1624">
            <v>234000</v>
          </cell>
        </row>
        <row r="1625">
          <cell r="A1625" t="str">
            <v>KEO58</v>
          </cell>
          <cell r="B1625" t="str">
            <v>KEO5050</v>
          </cell>
          <cell r="C1625" t="str">
            <v>Keo, Đường kính gốc từ trên50 cm trở lên</v>
          </cell>
          <cell r="D1625" t="str">
            <v>Keo, đường kính bằng 58 cm</v>
          </cell>
          <cell r="E1625" t="str">
            <v>cây</v>
          </cell>
          <cell r="F1625">
            <v>234000</v>
          </cell>
        </row>
        <row r="1626">
          <cell r="A1626" t="str">
            <v>KEO59</v>
          </cell>
          <cell r="B1626" t="str">
            <v>KEO5050</v>
          </cell>
          <cell r="C1626" t="str">
            <v>Keo, Đường kính gốc từ trên50 cm trở lên</v>
          </cell>
          <cell r="D1626" t="str">
            <v>Keo, đường kính bằng 59 cm</v>
          </cell>
          <cell r="E1626" t="str">
            <v>cây</v>
          </cell>
          <cell r="F1626">
            <v>234000</v>
          </cell>
        </row>
        <row r="1627">
          <cell r="A1627" t="str">
            <v>KEO60</v>
          </cell>
          <cell r="B1627" t="str">
            <v>KEO5050</v>
          </cell>
          <cell r="C1627" t="str">
            <v>Keo, Đường kính gốc từ trên50 cm trở lên</v>
          </cell>
          <cell r="D1627" t="str">
            <v>Keo, đường kính bằng 60 cm</v>
          </cell>
          <cell r="E1627" t="str">
            <v>cây</v>
          </cell>
          <cell r="F1627">
            <v>234000</v>
          </cell>
        </row>
        <row r="1628">
          <cell r="A1628" t="str">
            <v>XOAN1</v>
          </cell>
          <cell r="B1628" t="str">
            <v>XOAN15</v>
          </cell>
          <cell r="C1628" t="str">
            <v>Xoan, Đường kính gốc &lt; 5 cm</v>
          </cell>
          <cell r="D1628" t="str">
            <v>Xoan, đường kính bằng 1 cm</v>
          </cell>
          <cell r="E1628" t="str">
            <v>cây</v>
          </cell>
          <cell r="F1628">
            <v>51000</v>
          </cell>
        </row>
        <row r="1629">
          <cell r="A1629" t="str">
            <v>XOAN2</v>
          </cell>
          <cell r="B1629" t="str">
            <v>XOAN15</v>
          </cell>
          <cell r="C1629" t="str">
            <v>Xoan, Đường kính gốc &lt; 5 cm</v>
          </cell>
          <cell r="D1629" t="str">
            <v>Xoan, đường kính bằng 2 cm</v>
          </cell>
          <cell r="E1629" t="str">
            <v>cây</v>
          </cell>
          <cell r="F1629">
            <v>51000</v>
          </cell>
        </row>
        <row r="1630">
          <cell r="A1630" t="str">
            <v>XOAN3</v>
          </cell>
          <cell r="B1630" t="str">
            <v>XOAN15</v>
          </cell>
          <cell r="C1630" t="str">
            <v>Xoan, Đường kính gốc &lt; 5 cm</v>
          </cell>
          <cell r="D1630" t="str">
            <v>Xoan, đường kính bằng 3 cm</v>
          </cell>
          <cell r="E1630" t="str">
            <v>cây</v>
          </cell>
          <cell r="F1630">
            <v>51000</v>
          </cell>
        </row>
        <row r="1631">
          <cell r="A1631" t="str">
            <v>XOAN4</v>
          </cell>
          <cell r="B1631" t="str">
            <v>XOAN15</v>
          </cell>
          <cell r="C1631" t="str">
            <v>Xoan, Đường kính gốc &lt; 5 cm</v>
          </cell>
          <cell r="D1631" t="str">
            <v>Xoan, đường kính bằng 4 cm</v>
          </cell>
          <cell r="E1631" t="str">
            <v>cây</v>
          </cell>
          <cell r="F1631">
            <v>51000</v>
          </cell>
        </row>
        <row r="1632">
          <cell r="A1632" t="str">
            <v>XOAN5</v>
          </cell>
          <cell r="B1632" t="str">
            <v>XOAN510</v>
          </cell>
          <cell r="C1632" t="str">
            <v>Xoan, Đường kính gốc từ trên 5-10 cm</v>
          </cell>
          <cell r="D1632" t="str">
            <v>Xoan, đường kính bằng 5 cm</v>
          </cell>
          <cell r="E1632" t="str">
            <v>cây</v>
          </cell>
          <cell r="F1632">
            <v>109000</v>
          </cell>
        </row>
        <row r="1633">
          <cell r="A1633" t="str">
            <v>XOAN6</v>
          </cell>
          <cell r="B1633" t="str">
            <v>XOAN510</v>
          </cell>
          <cell r="C1633" t="str">
            <v>Xoan, Đường kính gốc từ trên 5-10 cm</v>
          </cell>
          <cell r="D1633" t="str">
            <v>Xoan, đường kính bằng 6 cm</v>
          </cell>
          <cell r="E1633" t="str">
            <v>cây</v>
          </cell>
          <cell r="F1633">
            <v>109000</v>
          </cell>
        </row>
        <row r="1634">
          <cell r="A1634" t="str">
            <v>XOAN7</v>
          </cell>
          <cell r="B1634" t="str">
            <v>XOAN510</v>
          </cell>
          <cell r="C1634" t="str">
            <v>Xoan, Đường kính gốc từ trên 5-10 cm</v>
          </cell>
          <cell r="D1634" t="str">
            <v>Xoan, đường kính bằng 7 cm</v>
          </cell>
          <cell r="E1634" t="str">
            <v>cây</v>
          </cell>
          <cell r="F1634">
            <v>109000</v>
          </cell>
        </row>
        <row r="1635">
          <cell r="A1635" t="str">
            <v>XOAN8</v>
          </cell>
          <cell r="B1635" t="str">
            <v>XOAN510</v>
          </cell>
          <cell r="C1635" t="str">
            <v>Xoan, Đường kính gốc từ trên 5-10 cm</v>
          </cell>
          <cell r="D1635" t="str">
            <v>Xoan, đường kính bằng 8 cm</v>
          </cell>
          <cell r="E1635" t="str">
            <v>cây</v>
          </cell>
          <cell r="F1635">
            <v>109000</v>
          </cell>
        </row>
        <row r="1636">
          <cell r="A1636" t="str">
            <v>XOAN9</v>
          </cell>
          <cell r="B1636" t="str">
            <v>XOAN510</v>
          </cell>
          <cell r="C1636" t="str">
            <v>Xoan, Đường kính gốc từ trên 5-10 cm</v>
          </cell>
          <cell r="D1636" t="str">
            <v>Xoan, đường kính bằng 9 cm</v>
          </cell>
          <cell r="E1636" t="str">
            <v>cây</v>
          </cell>
          <cell r="F1636">
            <v>109000</v>
          </cell>
        </row>
        <row r="1637">
          <cell r="A1637" t="str">
            <v>XOAN10</v>
          </cell>
          <cell r="B1637" t="str">
            <v>XOAN510</v>
          </cell>
          <cell r="C1637" t="str">
            <v>Xoan, Đường kính gốc từ trên 5-10 cm</v>
          </cell>
          <cell r="D1637" t="str">
            <v>Xoan, đường kính bằng 10 cm</v>
          </cell>
          <cell r="E1637" t="str">
            <v>cây</v>
          </cell>
          <cell r="F1637">
            <v>109000</v>
          </cell>
        </row>
        <row r="1638">
          <cell r="A1638" t="str">
            <v>XOAN11</v>
          </cell>
          <cell r="B1638" t="str">
            <v>XOAN1013</v>
          </cell>
          <cell r="C1638" t="str">
            <v>Xoan, Đường kính gốc từ trên 10-13 cm</v>
          </cell>
          <cell r="D1638" t="str">
            <v>Xoan, đường kính bằng 11 cm</v>
          </cell>
          <cell r="E1638" t="str">
            <v>cây</v>
          </cell>
          <cell r="F1638">
            <v>118000</v>
          </cell>
        </row>
        <row r="1639">
          <cell r="A1639" t="str">
            <v>XOAN12</v>
          </cell>
          <cell r="B1639" t="str">
            <v>XOAN1013</v>
          </cell>
          <cell r="C1639" t="str">
            <v>Xoan, Đường kính gốc từ trên 10-13 cm</v>
          </cell>
          <cell r="D1639" t="str">
            <v>Xoan, đường kính bằng 12 cm</v>
          </cell>
          <cell r="E1639" t="str">
            <v>cây</v>
          </cell>
          <cell r="F1639">
            <v>118000</v>
          </cell>
        </row>
        <row r="1640">
          <cell r="A1640" t="str">
            <v>XOAN13</v>
          </cell>
          <cell r="B1640" t="str">
            <v>XOAN1013</v>
          </cell>
          <cell r="C1640" t="str">
            <v>Xoan, Đường kính gốc từ trên 10-13 cm</v>
          </cell>
          <cell r="D1640" t="str">
            <v>Xoan, đường kính bằng 13 cm</v>
          </cell>
          <cell r="E1640" t="str">
            <v>cây</v>
          </cell>
          <cell r="F1640">
            <v>118000</v>
          </cell>
        </row>
        <row r="1641">
          <cell r="A1641" t="str">
            <v>XOAN14</v>
          </cell>
          <cell r="B1641" t="str">
            <v>XOAN1320</v>
          </cell>
          <cell r="C1641" t="str">
            <v>Xoan, Đường kính gốc từ trên 13-20 cm</v>
          </cell>
          <cell r="D1641" t="str">
            <v>Xoan, đường kính bằng 14 cm</v>
          </cell>
          <cell r="E1641" t="str">
            <v>cây</v>
          </cell>
          <cell r="F1641">
            <v>154000</v>
          </cell>
        </row>
        <row r="1642">
          <cell r="A1642" t="str">
            <v>XOAN15</v>
          </cell>
          <cell r="B1642" t="str">
            <v>XOAN1320</v>
          </cell>
          <cell r="C1642" t="str">
            <v>Xoan, Đường kính gốc từ trên 13-20 cm</v>
          </cell>
          <cell r="D1642" t="str">
            <v>Xoan, đường kính bằng 15 cm</v>
          </cell>
          <cell r="E1642" t="str">
            <v>cây</v>
          </cell>
          <cell r="F1642">
            <v>154000</v>
          </cell>
        </row>
        <row r="1643">
          <cell r="A1643" t="str">
            <v>XOAN16</v>
          </cell>
          <cell r="B1643" t="str">
            <v>XOAN1320</v>
          </cell>
          <cell r="C1643" t="str">
            <v>Xoan, Đường kính gốc từ trên 13-20 cm</v>
          </cell>
          <cell r="D1643" t="str">
            <v>Xoan, đường kính bằng 16 cm</v>
          </cell>
          <cell r="E1643" t="str">
            <v>cây</v>
          </cell>
          <cell r="F1643">
            <v>154000</v>
          </cell>
        </row>
        <row r="1644">
          <cell r="A1644" t="str">
            <v>XOAN17</v>
          </cell>
          <cell r="B1644" t="str">
            <v>XOAN1320</v>
          </cell>
          <cell r="C1644" t="str">
            <v>Xoan, Đường kính gốc từ trên 13-20 cm</v>
          </cell>
          <cell r="D1644" t="str">
            <v>Xoan, đường kính bằng 17 cm</v>
          </cell>
          <cell r="E1644" t="str">
            <v>cây</v>
          </cell>
          <cell r="F1644">
            <v>154000</v>
          </cell>
        </row>
        <row r="1645">
          <cell r="A1645" t="str">
            <v>XOAN18</v>
          </cell>
          <cell r="B1645" t="str">
            <v>XOAN1320</v>
          </cell>
          <cell r="C1645" t="str">
            <v>Xoan, Đường kính gốc từ trên 13-20 cm</v>
          </cell>
          <cell r="D1645" t="str">
            <v>Xoan, đường kính bằng 18 cm</v>
          </cell>
          <cell r="E1645" t="str">
            <v>cây</v>
          </cell>
          <cell r="F1645">
            <v>154000</v>
          </cell>
        </row>
        <row r="1646">
          <cell r="A1646" t="str">
            <v>XOAN19</v>
          </cell>
          <cell r="B1646" t="str">
            <v>XOAN1320</v>
          </cell>
          <cell r="C1646" t="str">
            <v>Xoan, Đường kính gốc từ trên 13-20 cm</v>
          </cell>
          <cell r="D1646" t="str">
            <v>Xoan, đường kính bằng 19 cm</v>
          </cell>
          <cell r="E1646" t="str">
            <v>cây</v>
          </cell>
          <cell r="F1646">
            <v>154000</v>
          </cell>
        </row>
        <row r="1647">
          <cell r="A1647" t="str">
            <v>XOAN20</v>
          </cell>
          <cell r="B1647" t="str">
            <v>XOAN1320</v>
          </cell>
          <cell r="C1647" t="str">
            <v>Xoan, Đường kính gốc từ trên 13-20 cm</v>
          </cell>
          <cell r="D1647" t="str">
            <v>Xoan, đường kính bằng 20 cm</v>
          </cell>
          <cell r="E1647" t="str">
            <v>cây</v>
          </cell>
          <cell r="F1647">
            <v>154000</v>
          </cell>
        </row>
        <row r="1648">
          <cell r="A1648" t="str">
            <v>XOAN21</v>
          </cell>
          <cell r="B1648" t="str">
            <v>XOAN2050</v>
          </cell>
          <cell r="C1648" t="str">
            <v>Xoan, Đường kính gốc từ trên 20- 50 cm</v>
          </cell>
          <cell r="D1648" t="str">
            <v>Xoan, đường kính bằng 21 cm</v>
          </cell>
          <cell r="E1648" t="str">
            <v>cây</v>
          </cell>
          <cell r="F1648">
            <v>181000</v>
          </cell>
        </row>
        <row r="1649">
          <cell r="A1649" t="str">
            <v>XOAN22</v>
          </cell>
          <cell r="B1649" t="str">
            <v>XOAN2050</v>
          </cell>
          <cell r="C1649" t="str">
            <v>Xoan, Đường kính gốc từ trên 20- 50 cm</v>
          </cell>
          <cell r="D1649" t="str">
            <v>Xoan, đường kính bằng 22 cm</v>
          </cell>
          <cell r="E1649" t="str">
            <v>cây</v>
          </cell>
          <cell r="F1649">
            <v>181000</v>
          </cell>
        </row>
        <row r="1650">
          <cell r="A1650" t="str">
            <v>XOAN23</v>
          </cell>
          <cell r="B1650" t="str">
            <v>XOAN2050</v>
          </cell>
          <cell r="C1650" t="str">
            <v>Xoan, Đường kính gốc từ trên 20- 50 cm</v>
          </cell>
          <cell r="D1650" t="str">
            <v>Xoan, đường kính bằng 23 cm</v>
          </cell>
          <cell r="E1650" t="str">
            <v>cây</v>
          </cell>
          <cell r="F1650">
            <v>181000</v>
          </cell>
        </row>
        <row r="1651">
          <cell r="A1651" t="str">
            <v>XOAN24</v>
          </cell>
          <cell r="B1651" t="str">
            <v>XOAN2050</v>
          </cell>
          <cell r="C1651" t="str">
            <v>Xoan, Đường kính gốc từ trên 20- 50 cm</v>
          </cell>
          <cell r="D1651" t="str">
            <v>Xoan, đường kính bằng 24 cm</v>
          </cell>
          <cell r="E1651" t="str">
            <v>cây</v>
          </cell>
          <cell r="F1651">
            <v>181000</v>
          </cell>
        </row>
        <row r="1652">
          <cell r="A1652" t="str">
            <v>XOAN25</v>
          </cell>
          <cell r="B1652" t="str">
            <v>XOAN2050</v>
          </cell>
          <cell r="C1652" t="str">
            <v>Xoan, Đường kính gốc từ trên 20- 50 cm</v>
          </cell>
          <cell r="D1652" t="str">
            <v>Xoan, đường kính bằng 25 cm</v>
          </cell>
          <cell r="E1652" t="str">
            <v>cây</v>
          </cell>
          <cell r="F1652">
            <v>181000</v>
          </cell>
        </row>
        <row r="1653">
          <cell r="A1653" t="str">
            <v>XOAN26</v>
          </cell>
          <cell r="B1653" t="str">
            <v>XOAN2050</v>
          </cell>
          <cell r="C1653" t="str">
            <v>Xoan, Đường kính gốc từ trên 20- 50 cm</v>
          </cell>
          <cell r="D1653" t="str">
            <v>Xoan, đường kính bằng 26 cm</v>
          </cell>
          <cell r="E1653" t="str">
            <v>cây</v>
          </cell>
          <cell r="F1653">
            <v>181000</v>
          </cell>
        </row>
        <row r="1654">
          <cell r="A1654" t="str">
            <v>XOAN27</v>
          </cell>
          <cell r="B1654" t="str">
            <v>XOAN2050</v>
          </cell>
          <cell r="C1654" t="str">
            <v>Xoan, Đường kính gốc từ trên 20- 50 cm</v>
          </cell>
          <cell r="D1654" t="str">
            <v>Xoan, đường kính bằng 27 cm</v>
          </cell>
          <cell r="E1654" t="str">
            <v>cây</v>
          </cell>
          <cell r="F1654">
            <v>181000</v>
          </cell>
        </row>
        <row r="1655">
          <cell r="A1655" t="str">
            <v>XOAN28</v>
          </cell>
          <cell r="B1655" t="str">
            <v>XOAN2050</v>
          </cell>
          <cell r="C1655" t="str">
            <v>Xoan, Đường kính gốc từ trên 20- 50 cm</v>
          </cell>
          <cell r="D1655" t="str">
            <v>Xoan, đường kính bằng 28 cm</v>
          </cell>
          <cell r="E1655" t="str">
            <v>cây</v>
          </cell>
          <cell r="F1655">
            <v>181000</v>
          </cell>
        </row>
        <row r="1656">
          <cell r="A1656" t="str">
            <v>XOAN29</v>
          </cell>
          <cell r="B1656" t="str">
            <v>XOAN2050</v>
          </cell>
          <cell r="C1656" t="str">
            <v>Xoan, Đường kính gốc từ trên 20- 50 cm</v>
          </cell>
          <cell r="D1656" t="str">
            <v>Xoan, đường kính bằng 29 cm</v>
          </cell>
          <cell r="E1656" t="str">
            <v>cây</v>
          </cell>
          <cell r="F1656">
            <v>181000</v>
          </cell>
        </row>
        <row r="1657">
          <cell r="A1657" t="str">
            <v>XOAN30</v>
          </cell>
          <cell r="B1657" t="str">
            <v>XOAN2050</v>
          </cell>
          <cell r="C1657" t="str">
            <v>Xoan, Đường kính gốc từ trên 20- 50 cm</v>
          </cell>
          <cell r="D1657" t="str">
            <v>Xoan, đường kính bằng 30 cm</v>
          </cell>
          <cell r="E1657" t="str">
            <v>cây</v>
          </cell>
          <cell r="F1657">
            <v>181000</v>
          </cell>
        </row>
        <row r="1658">
          <cell r="A1658" t="str">
            <v>XOAN31</v>
          </cell>
          <cell r="B1658" t="str">
            <v>XOAN2050</v>
          </cell>
          <cell r="C1658" t="str">
            <v>Xoan, Đường kính gốc từ trên 20- 50 cm</v>
          </cell>
          <cell r="D1658" t="str">
            <v>Xoan, đường kính bằng 31 cm</v>
          </cell>
          <cell r="E1658" t="str">
            <v>cây</v>
          </cell>
          <cell r="F1658">
            <v>181000</v>
          </cell>
        </row>
        <row r="1659">
          <cell r="A1659" t="str">
            <v>XOAN32</v>
          </cell>
          <cell r="B1659" t="str">
            <v>XOAN2050</v>
          </cell>
          <cell r="C1659" t="str">
            <v>Xoan, Đường kính gốc từ trên 20- 50 cm</v>
          </cell>
          <cell r="D1659" t="str">
            <v>Xoan, đường kính bằng 32 cm</v>
          </cell>
          <cell r="E1659" t="str">
            <v>cây</v>
          </cell>
          <cell r="F1659">
            <v>181000</v>
          </cell>
        </row>
        <row r="1660">
          <cell r="A1660" t="str">
            <v>XOAN33</v>
          </cell>
          <cell r="B1660" t="str">
            <v>XOAN2050</v>
          </cell>
          <cell r="C1660" t="str">
            <v>Xoan, Đường kính gốc từ trên 20- 50 cm</v>
          </cell>
          <cell r="D1660" t="str">
            <v>Xoan, đường kính bằng 33 cm</v>
          </cell>
          <cell r="E1660" t="str">
            <v>cây</v>
          </cell>
          <cell r="F1660">
            <v>181000</v>
          </cell>
        </row>
        <row r="1661">
          <cell r="A1661" t="str">
            <v>XOAN34</v>
          </cell>
          <cell r="B1661" t="str">
            <v>XOAN2050</v>
          </cell>
          <cell r="C1661" t="str">
            <v>Xoan, Đường kính gốc từ trên 20- 50 cm</v>
          </cell>
          <cell r="D1661" t="str">
            <v>Xoan, đường kính bằng 34 cm</v>
          </cell>
          <cell r="E1661" t="str">
            <v>cây</v>
          </cell>
          <cell r="F1661">
            <v>181000</v>
          </cell>
        </row>
        <row r="1662">
          <cell r="A1662" t="str">
            <v>XOAN35</v>
          </cell>
          <cell r="B1662" t="str">
            <v>XOAN2050</v>
          </cell>
          <cell r="C1662" t="str">
            <v>Xoan, Đường kính gốc từ trên 20- 50 cm</v>
          </cell>
          <cell r="D1662" t="str">
            <v>Xoan, đường kính bằng 35 cm</v>
          </cell>
          <cell r="E1662" t="str">
            <v>cây</v>
          </cell>
          <cell r="F1662">
            <v>181000</v>
          </cell>
        </row>
        <row r="1663">
          <cell r="A1663" t="str">
            <v>XOAN36</v>
          </cell>
          <cell r="B1663" t="str">
            <v>XOAN2050</v>
          </cell>
          <cell r="C1663" t="str">
            <v>Xoan, Đường kính gốc từ trên 20- 50 cm</v>
          </cell>
          <cell r="D1663" t="str">
            <v>Xoan, đường kính bằng 36 cm</v>
          </cell>
          <cell r="E1663" t="str">
            <v>cây</v>
          </cell>
          <cell r="F1663">
            <v>181000</v>
          </cell>
        </row>
        <row r="1664">
          <cell r="A1664" t="str">
            <v>XOAN37</v>
          </cell>
          <cell r="B1664" t="str">
            <v>XOAN2050</v>
          </cell>
          <cell r="C1664" t="str">
            <v>Xoan, Đường kính gốc từ trên 20- 50 cm</v>
          </cell>
          <cell r="D1664" t="str">
            <v>Xoan, đường kính bằng 37 cm</v>
          </cell>
          <cell r="E1664" t="str">
            <v>cây</v>
          </cell>
          <cell r="F1664">
            <v>181000</v>
          </cell>
        </row>
        <row r="1665">
          <cell r="A1665" t="str">
            <v>XOAN38</v>
          </cell>
          <cell r="B1665" t="str">
            <v>XOAN2050</v>
          </cell>
          <cell r="C1665" t="str">
            <v>Xoan, Đường kính gốc từ trên 20- 50 cm</v>
          </cell>
          <cell r="D1665" t="str">
            <v>Xoan, đường kính bằng 38 cm</v>
          </cell>
          <cell r="E1665" t="str">
            <v>cây</v>
          </cell>
          <cell r="F1665">
            <v>181000</v>
          </cell>
        </row>
        <row r="1666">
          <cell r="A1666" t="str">
            <v>XOAN39</v>
          </cell>
          <cell r="B1666" t="str">
            <v>XOAN2050</v>
          </cell>
          <cell r="C1666" t="str">
            <v>Xoan, Đường kính gốc từ trên 20- 50 cm</v>
          </cell>
          <cell r="D1666" t="str">
            <v>Xoan, đường kính bằng 39 cm</v>
          </cell>
          <cell r="E1666" t="str">
            <v>cây</v>
          </cell>
          <cell r="F1666">
            <v>181000</v>
          </cell>
        </row>
        <row r="1667">
          <cell r="A1667" t="str">
            <v>XOAN40</v>
          </cell>
          <cell r="B1667" t="str">
            <v>XOAN2050</v>
          </cell>
          <cell r="C1667" t="str">
            <v>Xoan, Đường kính gốc từ trên 20- 50 cm</v>
          </cell>
          <cell r="D1667" t="str">
            <v>Xoan, đường kính bằng 40 cm</v>
          </cell>
          <cell r="E1667" t="str">
            <v>cây</v>
          </cell>
          <cell r="F1667">
            <v>181000</v>
          </cell>
        </row>
        <row r="1668">
          <cell r="A1668" t="str">
            <v>XOAN41</v>
          </cell>
          <cell r="B1668" t="str">
            <v>XOAN2050</v>
          </cell>
          <cell r="C1668" t="str">
            <v>Xoan, Đường kính gốc từ trên 20- 50 cm</v>
          </cell>
          <cell r="D1668" t="str">
            <v>Xoan, đường kính bằng 41 cm</v>
          </cell>
          <cell r="E1668" t="str">
            <v>cây</v>
          </cell>
          <cell r="F1668">
            <v>181000</v>
          </cell>
        </row>
        <row r="1669">
          <cell r="A1669" t="str">
            <v>XOAN42</v>
          </cell>
          <cell r="B1669" t="str">
            <v>XOAN2050</v>
          </cell>
          <cell r="C1669" t="str">
            <v>Xoan, Đường kính gốc từ trên 20- 50 cm</v>
          </cell>
          <cell r="D1669" t="str">
            <v>Xoan, đường kính bằng 42 cm</v>
          </cell>
          <cell r="E1669" t="str">
            <v>cây</v>
          </cell>
          <cell r="F1669">
            <v>181000</v>
          </cell>
        </row>
        <row r="1670">
          <cell r="A1670" t="str">
            <v>XOAN43</v>
          </cell>
          <cell r="B1670" t="str">
            <v>XOAN2050</v>
          </cell>
          <cell r="C1670" t="str">
            <v>Xoan, Đường kính gốc từ trên 20- 50 cm</v>
          </cell>
          <cell r="D1670" t="str">
            <v>Xoan, đường kính bằng 43 cm</v>
          </cell>
          <cell r="E1670" t="str">
            <v>cây</v>
          </cell>
          <cell r="F1670">
            <v>181000</v>
          </cell>
        </row>
        <row r="1671">
          <cell r="A1671" t="str">
            <v>XOAN44</v>
          </cell>
          <cell r="B1671" t="str">
            <v>XOAN2050</v>
          </cell>
          <cell r="C1671" t="str">
            <v>Xoan, Đường kính gốc từ trên 20- 50 cm</v>
          </cell>
          <cell r="D1671" t="str">
            <v>Xoan, đường kính bằng 44 cm</v>
          </cell>
          <cell r="E1671" t="str">
            <v>cây</v>
          </cell>
          <cell r="F1671">
            <v>181000</v>
          </cell>
        </row>
        <row r="1672">
          <cell r="A1672" t="str">
            <v>XOAN45</v>
          </cell>
          <cell r="B1672" t="str">
            <v>XOAN2050</v>
          </cell>
          <cell r="C1672" t="str">
            <v>Xoan, Đường kính gốc từ trên 20- 50 cm</v>
          </cell>
          <cell r="D1672" t="str">
            <v>Xoan, đường kính bằng 45 cm</v>
          </cell>
          <cell r="E1672" t="str">
            <v>cây</v>
          </cell>
          <cell r="F1672">
            <v>181000</v>
          </cell>
        </row>
        <row r="1673">
          <cell r="A1673" t="str">
            <v>XOAN46</v>
          </cell>
          <cell r="B1673" t="str">
            <v>XOAN2050</v>
          </cell>
          <cell r="C1673" t="str">
            <v>Xoan, Đường kính gốc từ trên 20- 50 cm</v>
          </cell>
          <cell r="D1673" t="str">
            <v>Xoan, đường kính bằng 46 cm</v>
          </cell>
          <cell r="E1673" t="str">
            <v>cây</v>
          </cell>
          <cell r="F1673">
            <v>181000</v>
          </cell>
        </row>
        <row r="1674">
          <cell r="A1674" t="str">
            <v>XOAN47</v>
          </cell>
          <cell r="B1674" t="str">
            <v>XOAN2050</v>
          </cell>
          <cell r="C1674" t="str">
            <v>Xoan, Đường kính gốc từ trên 20- 50 cm</v>
          </cell>
          <cell r="D1674" t="str">
            <v>Xoan, đường kính bằng 47 cm</v>
          </cell>
          <cell r="E1674" t="str">
            <v>cây</v>
          </cell>
          <cell r="F1674">
            <v>181000</v>
          </cell>
        </row>
        <row r="1675">
          <cell r="A1675" t="str">
            <v>XOAN48</v>
          </cell>
          <cell r="B1675" t="str">
            <v>XOAN2050</v>
          </cell>
          <cell r="C1675" t="str">
            <v>Xoan, Đường kính gốc từ trên 20- 50 cm</v>
          </cell>
          <cell r="D1675" t="str">
            <v>Xoan, đường kính bằng 48 cm</v>
          </cell>
          <cell r="E1675" t="str">
            <v>cây</v>
          </cell>
          <cell r="F1675">
            <v>181000</v>
          </cell>
        </row>
        <row r="1676">
          <cell r="A1676" t="str">
            <v>XOAN49</v>
          </cell>
          <cell r="B1676" t="str">
            <v>XOAN2050</v>
          </cell>
          <cell r="C1676" t="str">
            <v>Xoan, Đường kính gốc từ trên 20- 50 cm</v>
          </cell>
          <cell r="D1676" t="str">
            <v>Xoan, đường kính bằng 49 cm</v>
          </cell>
          <cell r="E1676" t="str">
            <v>cây</v>
          </cell>
          <cell r="F1676">
            <v>181000</v>
          </cell>
        </row>
        <row r="1677">
          <cell r="A1677" t="str">
            <v>XOAN50</v>
          </cell>
          <cell r="B1677" t="str">
            <v>XOAN2050</v>
          </cell>
          <cell r="C1677" t="str">
            <v>Xoan, Đường kính gốc từ trên 20- 50 cm</v>
          </cell>
          <cell r="D1677" t="str">
            <v>Xoan, đường kính bằng 50 cm</v>
          </cell>
          <cell r="E1677" t="str">
            <v>cây</v>
          </cell>
          <cell r="F1677">
            <v>181000</v>
          </cell>
        </row>
        <row r="1678">
          <cell r="A1678" t="str">
            <v>XOAN51</v>
          </cell>
          <cell r="B1678" t="str">
            <v>XOAN5050</v>
          </cell>
          <cell r="C1678" t="str">
            <v>Xoan, Đường kính gốc từ trên50 cm trở lên</v>
          </cell>
          <cell r="D1678" t="str">
            <v>Xoan, đường kính bằng 51 cm</v>
          </cell>
          <cell r="E1678" t="str">
            <v>cây</v>
          </cell>
          <cell r="F1678">
            <v>234000</v>
          </cell>
        </row>
        <row r="1679">
          <cell r="A1679" t="str">
            <v>XOAN52</v>
          </cell>
          <cell r="B1679" t="str">
            <v>XOAN5050</v>
          </cell>
          <cell r="C1679" t="str">
            <v>Xoan, Đường kính gốc từ trên50 cm trở lên</v>
          </cell>
          <cell r="D1679" t="str">
            <v>Xoan, đường kính bằng 52 cm</v>
          </cell>
          <cell r="E1679" t="str">
            <v>cây</v>
          </cell>
          <cell r="F1679">
            <v>234000</v>
          </cell>
        </row>
        <row r="1680">
          <cell r="A1680" t="str">
            <v>XOAN53</v>
          </cell>
          <cell r="B1680" t="str">
            <v>XOAN5050</v>
          </cell>
          <cell r="C1680" t="str">
            <v>Xoan, Đường kính gốc từ trên50 cm trở lên</v>
          </cell>
          <cell r="D1680" t="str">
            <v>Xoan, đường kính bằng 53 cm</v>
          </cell>
          <cell r="E1680" t="str">
            <v>cây</v>
          </cell>
          <cell r="F1680">
            <v>234000</v>
          </cell>
        </row>
        <row r="1681">
          <cell r="A1681" t="str">
            <v>XOAN54</v>
          </cell>
          <cell r="B1681" t="str">
            <v>XOAN5050</v>
          </cell>
          <cell r="C1681" t="str">
            <v>Xoan, Đường kính gốc từ trên50 cm trở lên</v>
          </cell>
          <cell r="D1681" t="str">
            <v>Xoan, đường kính bằng 54 cm</v>
          </cell>
          <cell r="E1681" t="str">
            <v>cây</v>
          </cell>
          <cell r="F1681">
            <v>234000</v>
          </cell>
        </row>
        <row r="1682">
          <cell r="A1682" t="str">
            <v>XOAN55</v>
          </cell>
          <cell r="B1682" t="str">
            <v>XOAN5050</v>
          </cell>
          <cell r="C1682" t="str">
            <v>Xoan, Đường kính gốc từ trên50 cm trở lên</v>
          </cell>
          <cell r="D1682" t="str">
            <v>Xoan, đường kính bằng 55 cm</v>
          </cell>
          <cell r="E1682" t="str">
            <v>cây</v>
          </cell>
          <cell r="F1682">
            <v>234000</v>
          </cell>
        </row>
        <row r="1683">
          <cell r="A1683" t="str">
            <v>XOAN56</v>
          </cell>
          <cell r="B1683" t="str">
            <v>XOAN5050</v>
          </cell>
          <cell r="C1683" t="str">
            <v>Xoan, Đường kính gốc từ trên50 cm trở lên</v>
          </cell>
          <cell r="D1683" t="str">
            <v>Xoan, đường kính bằng 56 cm</v>
          </cell>
          <cell r="E1683" t="str">
            <v>cây</v>
          </cell>
          <cell r="F1683">
            <v>234000</v>
          </cell>
        </row>
        <row r="1684">
          <cell r="A1684" t="str">
            <v>XOAN57</v>
          </cell>
          <cell r="B1684" t="str">
            <v>XOAN5050</v>
          </cell>
          <cell r="C1684" t="str">
            <v>Xoan, Đường kính gốc từ trên50 cm trở lên</v>
          </cell>
          <cell r="D1684" t="str">
            <v>Xoan, đường kính bằng 57 cm</v>
          </cell>
          <cell r="E1684" t="str">
            <v>cây</v>
          </cell>
          <cell r="F1684">
            <v>234000</v>
          </cell>
        </row>
        <row r="1685">
          <cell r="A1685" t="str">
            <v>XOAN58</v>
          </cell>
          <cell r="B1685" t="str">
            <v>XOAN5050</v>
          </cell>
          <cell r="C1685" t="str">
            <v>Xoan, Đường kính gốc từ trên50 cm trở lên</v>
          </cell>
          <cell r="D1685" t="str">
            <v>Xoan, đường kính bằng 58 cm</v>
          </cell>
          <cell r="E1685" t="str">
            <v>cây</v>
          </cell>
          <cell r="F1685">
            <v>234000</v>
          </cell>
        </row>
        <row r="1686">
          <cell r="A1686" t="str">
            <v>XOAN59</v>
          </cell>
          <cell r="B1686" t="str">
            <v>XOAN5050</v>
          </cell>
          <cell r="C1686" t="str">
            <v>Xoan, Đường kính gốc từ trên50 cm trở lên</v>
          </cell>
          <cell r="D1686" t="str">
            <v>Xoan, đường kính bằng 59 cm</v>
          </cell>
          <cell r="E1686" t="str">
            <v>cây</v>
          </cell>
          <cell r="F1686">
            <v>234000</v>
          </cell>
        </row>
        <row r="1687">
          <cell r="A1687" t="str">
            <v>XOAN60</v>
          </cell>
          <cell r="B1687" t="str">
            <v>XOAN5050</v>
          </cell>
          <cell r="C1687" t="str">
            <v>Xoan, Đường kính gốc từ trên50 cm trở lên</v>
          </cell>
          <cell r="D1687" t="str">
            <v>Xoan, đường kính bằng 60 cm</v>
          </cell>
          <cell r="E1687" t="str">
            <v>cây</v>
          </cell>
          <cell r="F1687">
            <v>234000</v>
          </cell>
        </row>
        <row r="1688">
          <cell r="A1688" t="str">
            <v>XACU1</v>
          </cell>
          <cell r="B1688" t="str">
            <v>XACU15</v>
          </cell>
          <cell r="C1688" t="str">
            <v>Xà Cừ, Đường kính gốc &lt; 5 cm</v>
          </cell>
          <cell r="D1688" t="str">
            <v>Xà Cừ, đường kính bằng 1 cm</v>
          </cell>
          <cell r="E1688" t="str">
            <v>cây</v>
          </cell>
          <cell r="F1688">
            <v>51000</v>
          </cell>
        </row>
        <row r="1689">
          <cell r="A1689" t="str">
            <v>XACU2</v>
          </cell>
          <cell r="B1689" t="str">
            <v>XACU15</v>
          </cell>
          <cell r="C1689" t="str">
            <v>Xà Cừ, Đường kính gốc &lt; 5 cm</v>
          </cell>
          <cell r="D1689" t="str">
            <v>Xà Cừ, đường kính bằng 2 cm</v>
          </cell>
          <cell r="E1689" t="str">
            <v>cây</v>
          </cell>
          <cell r="F1689">
            <v>51000</v>
          </cell>
        </row>
        <row r="1690">
          <cell r="A1690" t="str">
            <v>XACU3</v>
          </cell>
          <cell r="B1690" t="str">
            <v>XACU15</v>
          </cell>
          <cell r="C1690" t="str">
            <v>Xà Cừ, Đường kính gốc &lt; 5 cm</v>
          </cell>
          <cell r="D1690" t="str">
            <v>Xà Cừ, đường kính bằng 3 cm</v>
          </cell>
          <cell r="E1690" t="str">
            <v>cây</v>
          </cell>
          <cell r="F1690">
            <v>51000</v>
          </cell>
        </row>
        <row r="1691">
          <cell r="A1691" t="str">
            <v>XACU4</v>
          </cell>
          <cell r="B1691" t="str">
            <v>XACU15</v>
          </cell>
          <cell r="C1691" t="str">
            <v>Xà Cừ, Đường kính gốc &lt; 5 cm</v>
          </cell>
          <cell r="D1691" t="str">
            <v>Xà Cừ, đường kính bằng 4 cm</v>
          </cell>
          <cell r="E1691" t="str">
            <v>cây</v>
          </cell>
          <cell r="F1691">
            <v>51000</v>
          </cell>
        </row>
        <row r="1692">
          <cell r="A1692" t="str">
            <v>XACU5</v>
          </cell>
          <cell r="B1692" t="str">
            <v>XACU510</v>
          </cell>
          <cell r="C1692" t="str">
            <v>Xà Cừ, Đường kính gốc từ trên 5-10 cm</v>
          </cell>
          <cell r="D1692" t="str">
            <v>Xà Cừ, đường kính bằng 5 cm</v>
          </cell>
          <cell r="E1692" t="str">
            <v>cây</v>
          </cell>
          <cell r="F1692">
            <v>109000</v>
          </cell>
        </row>
        <row r="1693">
          <cell r="A1693" t="str">
            <v>XACU6</v>
          </cell>
          <cell r="B1693" t="str">
            <v>XACU510</v>
          </cell>
          <cell r="C1693" t="str">
            <v>Xà Cừ, Đường kính gốc từ trên 5-10 cm</v>
          </cell>
          <cell r="D1693" t="str">
            <v>Xà Cừ, đường kính bằng 6 cm</v>
          </cell>
          <cell r="E1693" t="str">
            <v>cây</v>
          </cell>
          <cell r="F1693">
            <v>109000</v>
          </cell>
        </row>
        <row r="1694">
          <cell r="A1694" t="str">
            <v>XACU7</v>
          </cell>
          <cell r="B1694" t="str">
            <v>XACU510</v>
          </cell>
          <cell r="C1694" t="str">
            <v>Xà Cừ, Đường kính gốc từ trên 5-10 cm</v>
          </cell>
          <cell r="D1694" t="str">
            <v>Xà Cừ, đường kính bằng 7 cm</v>
          </cell>
          <cell r="E1694" t="str">
            <v>cây</v>
          </cell>
          <cell r="F1694">
            <v>109000</v>
          </cell>
        </row>
        <row r="1695">
          <cell r="A1695" t="str">
            <v>XACU8</v>
          </cell>
          <cell r="B1695" t="str">
            <v>XACU510</v>
          </cell>
          <cell r="C1695" t="str">
            <v>Xà Cừ, Đường kính gốc từ trên 5-10 cm</v>
          </cell>
          <cell r="D1695" t="str">
            <v>Xà Cừ, đường kính bằng 8 cm</v>
          </cell>
          <cell r="E1695" t="str">
            <v>cây</v>
          </cell>
          <cell r="F1695">
            <v>109000</v>
          </cell>
        </row>
        <row r="1696">
          <cell r="A1696" t="str">
            <v>XACU9</v>
          </cell>
          <cell r="B1696" t="str">
            <v>XACU510</v>
          </cell>
          <cell r="C1696" t="str">
            <v>Xà Cừ, Đường kính gốc từ trên 5-10 cm</v>
          </cell>
          <cell r="D1696" t="str">
            <v>Xà Cừ, đường kính bằng 9 cm</v>
          </cell>
          <cell r="E1696" t="str">
            <v>cây</v>
          </cell>
          <cell r="F1696">
            <v>109000</v>
          </cell>
        </row>
        <row r="1697">
          <cell r="A1697" t="str">
            <v>XACU10</v>
          </cell>
          <cell r="B1697" t="str">
            <v>XACU510</v>
          </cell>
          <cell r="C1697" t="str">
            <v>Xà Cừ, Đường kính gốc từ trên 5-10 cm</v>
          </cell>
          <cell r="D1697" t="str">
            <v>Xà Cừ, đường kính bằng 10 cm</v>
          </cell>
          <cell r="E1697" t="str">
            <v>cây</v>
          </cell>
          <cell r="F1697">
            <v>109000</v>
          </cell>
        </row>
        <row r="1698">
          <cell r="A1698" t="str">
            <v>XACU11</v>
          </cell>
          <cell r="B1698" t="str">
            <v>XACU1013</v>
          </cell>
          <cell r="C1698" t="str">
            <v>Xà Cừ, Đường kính gốc từ trên 10-13 cm</v>
          </cell>
          <cell r="D1698" t="str">
            <v>Xà Cừ, đường kính bằng 11 cm</v>
          </cell>
          <cell r="E1698" t="str">
            <v>cây</v>
          </cell>
          <cell r="F1698">
            <v>118000</v>
          </cell>
        </row>
        <row r="1699">
          <cell r="A1699" t="str">
            <v>XACU12</v>
          </cell>
          <cell r="B1699" t="str">
            <v>XACU1013</v>
          </cell>
          <cell r="C1699" t="str">
            <v>Xà Cừ, Đường kính gốc từ trên 10-13 cm</v>
          </cell>
          <cell r="D1699" t="str">
            <v>Xà Cừ, đường kính bằng 12 cm</v>
          </cell>
          <cell r="E1699" t="str">
            <v>cây</v>
          </cell>
          <cell r="F1699">
            <v>118000</v>
          </cell>
        </row>
        <row r="1700">
          <cell r="A1700" t="str">
            <v>XACU13</v>
          </cell>
          <cell r="B1700" t="str">
            <v>XACU1013</v>
          </cell>
          <cell r="C1700" t="str">
            <v>Xà Cừ, Đường kính gốc từ trên 10-13 cm</v>
          </cell>
          <cell r="D1700" t="str">
            <v>Xà Cừ, đường kính bằng 13 cm</v>
          </cell>
          <cell r="E1700" t="str">
            <v>cây</v>
          </cell>
          <cell r="F1700">
            <v>118000</v>
          </cell>
        </row>
        <row r="1701">
          <cell r="A1701" t="str">
            <v>XACU14</v>
          </cell>
          <cell r="B1701" t="str">
            <v>XACU1320</v>
          </cell>
          <cell r="C1701" t="str">
            <v>Xà Cừ, Đường kính gốc từ trên 13-20 cm</v>
          </cell>
          <cell r="D1701" t="str">
            <v>Xà Cừ, đường kính bằng 14 cm</v>
          </cell>
          <cell r="E1701" t="str">
            <v>cây</v>
          </cell>
          <cell r="F1701">
            <v>154000</v>
          </cell>
        </row>
        <row r="1702">
          <cell r="A1702" t="str">
            <v>XACU15</v>
          </cell>
          <cell r="B1702" t="str">
            <v>XACU1320</v>
          </cell>
          <cell r="C1702" t="str">
            <v>Xà Cừ, Đường kính gốc từ trên 13-20 cm</v>
          </cell>
          <cell r="D1702" t="str">
            <v>Xà Cừ, đường kính bằng 15 cm</v>
          </cell>
          <cell r="E1702" t="str">
            <v>cây</v>
          </cell>
          <cell r="F1702">
            <v>154000</v>
          </cell>
        </row>
        <row r="1703">
          <cell r="A1703" t="str">
            <v>XACU16</v>
          </cell>
          <cell r="B1703" t="str">
            <v>XACU1320</v>
          </cell>
          <cell r="C1703" t="str">
            <v>Xà Cừ, Đường kính gốc từ trên 13-20 cm</v>
          </cell>
          <cell r="D1703" t="str">
            <v>Xà Cừ, đường kính bằng 16 cm</v>
          </cell>
          <cell r="E1703" t="str">
            <v>cây</v>
          </cell>
          <cell r="F1703">
            <v>154000</v>
          </cell>
        </row>
        <row r="1704">
          <cell r="A1704" t="str">
            <v>XACU17</v>
          </cell>
          <cell r="B1704" t="str">
            <v>XACU1320</v>
          </cell>
          <cell r="C1704" t="str">
            <v>Xà Cừ, Đường kính gốc từ trên 13-20 cm</v>
          </cell>
          <cell r="D1704" t="str">
            <v>Xà Cừ, đường kính bằng 17 cm</v>
          </cell>
          <cell r="E1704" t="str">
            <v>cây</v>
          </cell>
          <cell r="F1704">
            <v>154000</v>
          </cell>
        </row>
        <row r="1705">
          <cell r="A1705" t="str">
            <v>XACU18</v>
          </cell>
          <cell r="B1705" t="str">
            <v>XACU1320</v>
          </cell>
          <cell r="C1705" t="str">
            <v>Xà Cừ, Đường kính gốc từ trên 13-20 cm</v>
          </cell>
          <cell r="D1705" t="str">
            <v>Xà Cừ, đường kính bằng 18 cm</v>
          </cell>
          <cell r="E1705" t="str">
            <v>cây</v>
          </cell>
          <cell r="F1705">
            <v>154000</v>
          </cell>
        </row>
        <row r="1706">
          <cell r="A1706" t="str">
            <v>XACU19</v>
          </cell>
          <cell r="B1706" t="str">
            <v>XACU1320</v>
          </cell>
          <cell r="C1706" t="str">
            <v>Xà Cừ, Đường kính gốc từ trên 13-20 cm</v>
          </cell>
          <cell r="D1706" t="str">
            <v>Xà Cừ, đường kính bằng 19 cm</v>
          </cell>
          <cell r="E1706" t="str">
            <v>cây</v>
          </cell>
          <cell r="F1706">
            <v>154000</v>
          </cell>
        </row>
        <row r="1707">
          <cell r="A1707" t="str">
            <v>XACU20</v>
          </cell>
          <cell r="B1707" t="str">
            <v>XACU1320</v>
          </cell>
          <cell r="C1707" t="str">
            <v>Xà Cừ, Đường kính gốc từ trên 13-20 cm</v>
          </cell>
          <cell r="D1707" t="str">
            <v>Xà Cừ, đường kính bằng 20 cm</v>
          </cell>
          <cell r="E1707" t="str">
            <v>cây</v>
          </cell>
          <cell r="F1707">
            <v>154000</v>
          </cell>
        </row>
        <row r="1708">
          <cell r="A1708" t="str">
            <v>XACU21</v>
          </cell>
          <cell r="B1708" t="str">
            <v>XACU2050</v>
          </cell>
          <cell r="C1708" t="str">
            <v>Xà Cừ, Đường kính gốc từ trên 20- 50 cm</v>
          </cell>
          <cell r="D1708" t="str">
            <v>Xà Cừ, đường kính bằng 21 cm</v>
          </cell>
          <cell r="E1708" t="str">
            <v>cây</v>
          </cell>
          <cell r="F1708">
            <v>181000</v>
          </cell>
        </row>
        <row r="1709">
          <cell r="A1709" t="str">
            <v>XACU22</v>
          </cell>
          <cell r="B1709" t="str">
            <v>XACU2050</v>
          </cell>
          <cell r="C1709" t="str">
            <v>Xà Cừ, Đường kính gốc từ trên 20- 50 cm</v>
          </cell>
          <cell r="D1709" t="str">
            <v>Xà Cừ, đường kính bằng 22 cm</v>
          </cell>
          <cell r="E1709" t="str">
            <v>cây</v>
          </cell>
          <cell r="F1709">
            <v>181000</v>
          </cell>
        </row>
        <row r="1710">
          <cell r="A1710" t="str">
            <v>XACU23</v>
          </cell>
          <cell r="B1710" t="str">
            <v>XACU2050</v>
          </cell>
          <cell r="C1710" t="str">
            <v>Xà Cừ, Đường kính gốc từ trên 20- 50 cm</v>
          </cell>
          <cell r="D1710" t="str">
            <v>Xà Cừ, đường kính bằng 23 cm</v>
          </cell>
          <cell r="E1710" t="str">
            <v>cây</v>
          </cell>
          <cell r="F1710">
            <v>181000</v>
          </cell>
        </row>
        <row r="1711">
          <cell r="A1711" t="str">
            <v>XACU24</v>
          </cell>
          <cell r="B1711" t="str">
            <v>XACU2050</v>
          </cell>
          <cell r="C1711" t="str">
            <v>Xà Cừ, Đường kính gốc từ trên 20- 50 cm</v>
          </cell>
          <cell r="D1711" t="str">
            <v>Xà Cừ, đường kính bằng 24 cm</v>
          </cell>
          <cell r="E1711" t="str">
            <v>cây</v>
          </cell>
          <cell r="F1711">
            <v>181000</v>
          </cell>
        </row>
        <row r="1712">
          <cell r="A1712" t="str">
            <v>XACU25</v>
          </cell>
          <cell r="B1712" t="str">
            <v>XACU2050</v>
          </cell>
          <cell r="C1712" t="str">
            <v>Xà Cừ, Đường kính gốc từ trên 20- 50 cm</v>
          </cell>
          <cell r="D1712" t="str">
            <v>Xà Cừ, đường kính bằng 25 cm</v>
          </cell>
          <cell r="E1712" t="str">
            <v>cây</v>
          </cell>
          <cell r="F1712">
            <v>181000</v>
          </cell>
        </row>
        <row r="1713">
          <cell r="A1713" t="str">
            <v>XACU26</v>
          </cell>
          <cell r="B1713" t="str">
            <v>XACU2050</v>
          </cell>
          <cell r="C1713" t="str">
            <v>Xà Cừ, Đường kính gốc từ trên 20- 50 cm</v>
          </cell>
          <cell r="D1713" t="str">
            <v>Xà Cừ, đường kính bằng 26 cm</v>
          </cell>
          <cell r="E1713" t="str">
            <v>cây</v>
          </cell>
          <cell r="F1713">
            <v>181000</v>
          </cell>
        </row>
        <row r="1714">
          <cell r="A1714" t="str">
            <v>XACU27</v>
          </cell>
          <cell r="B1714" t="str">
            <v>XACU2050</v>
          </cell>
          <cell r="C1714" t="str">
            <v>Xà Cừ, Đường kính gốc từ trên 20- 50 cm</v>
          </cell>
          <cell r="D1714" t="str">
            <v>Xà Cừ, đường kính bằng 27 cm</v>
          </cell>
          <cell r="E1714" t="str">
            <v>cây</v>
          </cell>
          <cell r="F1714">
            <v>181000</v>
          </cell>
        </row>
        <row r="1715">
          <cell r="A1715" t="str">
            <v>XACU28</v>
          </cell>
          <cell r="B1715" t="str">
            <v>XACU2050</v>
          </cell>
          <cell r="C1715" t="str">
            <v>Xà Cừ, Đường kính gốc từ trên 20- 50 cm</v>
          </cell>
          <cell r="D1715" t="str">
            <v>Xà Cừ, đường kính bằng 28 cm</v>
          </cell>
          <cell r="E1715" t="str">
            <v>cây</v>
          </cell>
          <cell r="F1715">
            <v>181000</v>
          </cell>
        </row>
        <row r="1716">
          <cell r="A1716" t="str">
            <v>XACU29</v>
          </cell>
          <cell r="B1716" t="str">
            <v>XACU2050</v>
          </cell>
          <cell r="C1716" t="str">
            <v>Xà Cừ, Đường kính gốc từ trên 20- 50 cm</v>
          </cell>
          <cell r="D1716" t="str">
            <v>Xà Cừ, đường kính bằng 29 cm</v>
          </cell>
          <cell r="E1716" t="str">
            <v>cây</v>
          </cell>
          <cell r="F1716">
            <v>181000</v>
          </cell>
        </row>
        <row r="1717">
          <cell r="A1717" t="str">
            <v>XACU30</v>
          </cell>
          <cell r="B1717" t="str">
            <v>XACU2050</v>
          </cell>
          <cell r="C1717" t="str">
            <v>Xà Cừ, Đường kính gốc từ trên 20- 50 cm</v>
          </cell>
          <cell r="D1717" t="str">
            <v>Xà Cừ, đường kính bằng 30 cm</v>
          </cell>
          <cell r="E1717" t="str">
            <v>cây</v>
          </cell>
          <cell r="F1717">
            <v>181000</v>
          </cell>
        </row>
        <row r="1718">
          <cell r="A1718" t="str">
            <v>XACU31</v>
          </cell>
          <cell r="B1718" t="str">
            <v>XACU2050</v>
          </cell>
          <cell r="C1718" t="str">
            <v>Xà Cừ, Đường kính gốc từ trên 20- 50 cm</v>
          </cell>
          <cell r="D1718" t="str">
            <v>Xà Cừ, đường kính bằng 31 cm</v>
          </cell>
          <cell r="E1718" t="str">
            <v>cây</v>
          </cell>
          <cell r="F1718">
            <v>181000</v>
          </cell>
        </row>
        <row r="1719">
          <cell r="A1719" t="str">
            <v>XACU32</v>
          </cell>
          <cell r="B1719" t="str">
            <v>XACU2050</v>
          </cell>
          <cell r="C1719" t="str">
            <v>Xà Cừ, Đường kính gốc từ trên 20- 50 cm</v>
          </cell>
          <cell r="D1719" t="str">
            <v>Xà Cừ, đường kính bằng 32 cm</v>
          </cell>
          <cell r="E1719" t="str">
            <v>cây</v>
          </cell>
          <cell r="F1719">
            <v>181000</v>
          </cell>
        </row>
        <row r="1720">
          <cell r="A1720" t="str">
            <v>XACU33</v>
          </cell>
          <cell r="B1720" t="str">
            <v>XACU2050</v>
          </cell>
          <cell r="C1720" t="str">
            <v>Xà Cừ, Đường kính gốc từ trên 20- 50 cm</v>
          </cell>
          <cell r="D1720" t="str">
            <v>Xà Cừ, đường kính bằng 33 cm</v>
          </cell>
          <cell r="E1720" t="str">
            <v>cây</v>
          </cell>
          <cell r="F1720">
            <v>181000</v>
          </cell>
        </row>
        <row r="1721">
          <cell r="A1721" t="str">
            <v>XACU34</v>
          </cell>
          <cell r="B1721" t="str">
            <v>XACU2050</v>
          </cell>
          <cell r="C1721" t="str">
            <v>Xà Cừ, Đường kính gốc từ trên 20- 50 cm</v>
          </cell>
          <cell r="D1721" t="str">
            <v>Xà Cừ, đường kính bằng 34 cm</v>
          </cell>
          <cell r="E1721" t="str">
            <v>cây</v>
          </cell>
          <cell r="F1721">
            <v>181000</v>
          </cell>
        </row>
        <row r="1722">
          <cell r="A1722" t="str">
            <v>XACU35</v>
          </cell>
          <cell r="B1722" t="str">
            <v>XACU2050</v>
          </cell>
          <cell r="C1722" t="str">
            <v>Xà Cừ, Đường kính gốc từ trên 20- 50 cm</v>
          </cell>
          <cell r="D1722" t="str">
            <v>Xà Cừ, đường kính bằng 35 cm</v>
          </cell>
          <cell r="E1722" t="str">
            <v>cây</v>
          </cell>
          <cell r="F1722">
            <v>181000</v>
          </cell>
        </row>
        <row r="1723">
          <cell r="A1723" t="str">
            <v>XACU36</v>
          </cell>
          <cell r="B1723" t="str">
            <v>XACU2050</v>
          </cell>
          <cell r="C1723" t="str">
            <v>Xà Cừ, Đường kính gốc từ trên 20- 50 cm</v>
          </cell>
          <cell r="D1723" t="str">
            <v>Xà Cừ, đường kính bằng 36 cm</v>
          </cell>
          <cell r="E1723" t="str">
            <v>cây</v>
          </cell>
          <cell r="F1723">
            <v>181000</v>
          </cell>
        </row>
        <row r="1724">
          <cell r="A1724" t="str">
            <v>XACU37</v>
          </cell>
          <cell r="B1724" t="str">
            <v>XACU2050</v>
          </cell>
          <cell r="C1724" t="str">
            <v>Xà Cừ, Đường kính gốc từ trên 20- 50 cm</v>
          </cell>
          <cell r="D1724" t="str">
            <v>Xà Cừ, đường kính bằng 37 cm</v>
          </cell>
          <cell r="E1724" t="str">
            <v>cây</v>
          </cell>
          <cell r="F1724">
            <v>181000</v>
          </cell>
        </row>
        <row r="1725">
          <cell r="A1725" t="str">
            <v>XACU38</v>
          </cell>
          <cell r="B1725" t="str">
            <v>XACU2050</v>
          </cell>
          <cell r="C1725" t="str">
            <v>Xà Cừ, Đường kính gốc từ trên 20- 50 cm</v>
          </cell>
          <cell r="D1725" t="str">
            <v>Xà Cừ, đường kính bằng 38 cm</v>
          </cell>
          <cell r="E1725" t="str">
            <v>cây</v>
          </cell>
          <cell r="F1725">
            <v>181000</v>
          </cell>
        </row>
        <row r="1726">
          <cell r="A1726" t="str">
            <v>XACU39</v>
          </cell>
          <cell r="B1726" t="str">
            <v>XACU2050</v>
          </cell>
          <cell r="C1726" t="str">
            <v>Xà Cừ, Đường kính gốc từ trên 20- 50 cm</v>
          </cell>
          <cell r="D1726" t="str">
            <v>Xà Cừ, đường kính bằng 39 cm</v>
          </cell>
          <cell r="E1726" t="str">
            <v>cây</v>
          </cell>
          <cell r="F1726">
            <v>181000</v>
          </cell>
        </row>
        <row r="1727">
          <cell r="A1727" t="str">
            <v>XACU40</v>
          </cell>
          <cell r="B1727" t="str">
            <v>XACU2050</v>
          </cell>
          <cell r="C1727" t="str">
            <v>Xà Cừ, Đường kính gốc từ trên 20- 50 cm</v>
          </cell>
          <cell r="D1727" t="str">
            <v>Xà Cừ, đường kính bằng 40 cm</v>
          </cell>
          <cell r="E1727" t="str">
            <v>cây</v>
          </cell>
          <cell r="F1727">
            <v>181000</v>
          </cell>
        </row>
        <row r="1728">
          <cell r="A1728" t="str">
            <v>XACU41</v>
          </cell>
          <cell r="B1728" t="str">
            <v>XACU2050</v>
          </cell>
          <cell r="C1728" t="str">
            <v>Xà Cừ, Đường kính gốc từ trên 20- 50 cm</v>
          </cell>
          <cell r="D1728" t="str">
            <v>Xà Cừ, đường kính bằng 41 cm</v>
          </cell>
          <cell r="E1728" t="str">
            <v>cây</v>
          </cell>
          <cell r="F1728">
            <v>181000</v>
          </cell>
        </row>
        <row r="1729">
          <cell r="A1729" t="str">
            <v>XACU42</v>
          </cell>
          <cell r="B1729" t="str">
            <v>XACU2050</v>
          </cell>
          <cell r="C1729" t="str">
            <v>Xà Cừ, Đường kính gốc từ trên 20- 50 cm</v>
          </cell>
          <cell r="D1729" t="str">
            <v>Xà Cừ, đường kính bằng 42 cm</v>
          </cell>
          <cell r="E1729" t="str">
            <v>cây</v>
          </cell>
          <cell r="F1729">
            <v>181000</v>
          </cell>
        </row>
        <row r="1730">
          <cell r="A1730" t="str">
            <v>XACU43</v>
          </cell>
          <cell r="B1730" t="str">
            <v>XACU2050</v>
          </cell>
          <cell r="C1730" t="str">
            <v>Xà Cừ, Đường kính gốc từ trên 20- 50 cm</v>
          </cell>
          <cell r="D1730" t="str">
            <v>Xà Cừ, đường kính bằng 43 cm</v>
          </cell>
          <cell r="E1730" t="str">
            <v>cây</v>
          </cell>
          <cell r="F1730">
            <v>181000</v>
          </cell>
        </row>
        <row r="1731">
          <cell r="A1731" t="str">
            <v>XACU44</v>
          </cell>
          <cell r="B1731" t="str">
            <v>XACU2050</v>
          </cell>
          <cell r="C1731" t="str">
            <v>Xà Cừ, Đường kính gốc từ trên 20- 50 cm</v>
          </cell>
          <cell r="D1731" t="str">
            <v>Xà Cừ, đường kính bằng 44 cm</v>
          </cell>
          <cell r="E1731" t="str">
            <v>cây</v>
          </cell>
          <cell r="F1731">
            <v>181000</v>
          </cell>
        </row>
        <row r="1732">
          <cell r="A1732" t="str">
            <v>XACU45</v>
          </cell>
          <cell r="B1732" t="str">
            <v>XACU2050</v>
          </cell>
          <cell r="C1732" t="str">
            <v>Xà Cừ, Đường kính gốc từ trên 20- 50 cm</v>
          </cell>
          <cell r="D1732" t="str">
            <v>Xà Cừ, đường kính bằng 45 cm</v>
          </cell>
          <cell r="E1732" t="str">
            <v>cây</v>
          </cell>
          <cell r="F1732">
            <v>181000</v>
          </cell>
        </row>
        <row r="1733">
          <cell r="A1733" t="str">
            <v>XACU46</v>
          </cell>
          <cell r="B1733" t="str">
            <v>XACU2050</v>
          </cell>
          <cell r="C1733" t="str">
            <v>Xà Cừ, Đường kính gốc từ trên 20- 50 cm</v>
          </cell>
          <cell r="D1733" t="str">
            <v>Xà Cừ, đường kính bằng 46 cm</v>
          </cell>
          <cell r="E1733" t="str">
            <v>cây</v>
          </cell>
          <cell r="F1733">
            <v>181000</v>
          </cell>
        </row>
        <row r="1734">
          <cell r="A1734" t="str">
            <v>XACU47</v>
          </cell>
          <cell r="B1734" t="str">
            <v>XACU2050</v>
          </cell>
          <cell r="C1734" t="str">
            <v>Xà Cừ, Đường kính gốc từ trên 20- 50 cm</v>
          </cell>
          <cell r="D1734" t="str">
            <v>Xà Cừ, đường kính bằng 47 cm</v>
          </cell>
          <cell r="E1734" t="str">
            <v>cây</v>
          </cell>
          <cell r="F1734">
            <v>181000</v>
          </cell>
        </row>
        <row r="1735">
          <cell r="A1735" t="str">
            <v>XACU48</v>
          </cell>
          <cell r="B1735" t="str">
            <v>XACU2050</v>
          </cell>
          <cell r="C1735" t="str">
            <v>Xà Cừ, Đường kính gốc từ trên 20- 50 cm</v>
          </cell>
          <cell r="D1735" t="str">
            <v>Xà Cừ, đường kính bằng 48 cm</v>
          </cell>
          <cell r="E1735" t="str">
            <v>cây</v>
          </cell>
          <cell r="F1735">
            <v>181000</v>
          </cell>
        </row>
        <row r="1736">
          <cell r="A1736" t="str">
            <v>XACU49</v>
          </cell>
          <cell r="B1736" t="str">
            <v>XACU2050</v>
          </cell>
          <cell r="C1736" t="str">
            <v>Xà Cừ, Đường kính gốc từ trên 20- 50 cm</v>
          </cell>
          <cell r="D1736" t="str">
            <v>Xà Cừ, đường kính bằng 49 cm</v>
          </cell>
          <cell r="E1736" t="str">
            <v>cây</v>
          </cell>
          <cell r="F1736">
            <v>181000</v>
          </cell>
        </row>
        <row r="1737">
          <cell r="A1737" t="str">
            <v>XACU50</v>
          </cell>
          <cell r="B1737" t="str">
            <v>XACU2050</v>
          </cell>
          <cell r="C1737" t="str">
            <v>Xà Cừ, Đường kính gốc từ trên 20- 50 cm</v>
          </cell>
          <cell r="D1737" t="str">
            <v>Xà Cừ, đường kính bằng 50 cm</v>
          </cell>
          <cell r="E1737" t="str">
            <v>cây</v>
          </cell>
          <cell r="F1737">
            <v>181000</v>
          </cell>
        </row>
        <row r="1738">
          <cell r="A1738" t="str">
            <v>XACU51</v>
          </cell>
          <cell r="B1738" t="str">
            <v>XACU5050</v>
          </cell>
          <cell r="C1738" t="str">
            <v>Xà Cừ, Đường kính gốc từ trên50 cm trở lên</v>
          </cell>
          <cell r="D1738" t="str">
            <v>Xà Cừ, đường kính bằng 51 cm</v>
          </cell>
          <cell r="E1738" t="str">
            <v>cây</v>
          </cell>
          <cell r="F1738">
            <v>234000</v>
          </cell>
        </row>
        <row r="1739">
          <cell r="A1739" t="str">
            <v>XACU52</v>
          </cell>
          <cell r="B1739" t="str">
            <v>XACU5050</v>
          </cell>
          <cell r="C1739" t="str">
            <v>Xà Cừ, Đường kính gốc từ trên50 cm trở lên</v>
          </cell>
          <cell r="D1739" t="str">
            <v>Xà Cừ, đường kính bằng 52 cm</v>
          </cell>
          <cell r="E1739" t="str">
            <v>cây</v>
          </cell>
          <cell r="F1739">
            <v>234000</v>
          </cell>
        </row>
        <row r="1740">
          <cell r="A1740" t="str">
            <v>XACU53</v>
          </cell>
          <cell r="B1740" t="str">
            <v>XACU5050</v>
          </cell>
          <cell r="C1740" t="str">
            <v>Xà Cừ, Đường kính gốc từ trên50 cm trở lên</v>
          </cell>
          <cell r="D1740" t="str">
            <v>Xà Cừ, đường kính bằng 53 cm</v>
          </cell>
          <cell r="E1740" t="str">
            <v>cây</v>
          </cell>
          <cell r="F1740">
            <v>234000</v>
          </cell>
        </row>
        <row r="1741">
          <cell r="A1741" t="str">
            <v>XACU54</v>
          </cell>
          <cell r="B1741" t="str">
            <v>XACU5050</v>
          </cell>
          <cell r="C1741" t="str">
            <v>Xà Cừ, Đường kính gốc từ trên50 cm trở lên</v>
          </cell>
          <cell r="D1741" t="str">
            <v>Xà Cừ, đường kính bằng 54 cm</v>
          </cell>
          <cell r="E1741" t="str">
            <v>cây</v>
          </cell>
          <cell r="F1741">
            <v>234000</v>
          </cell>
        </row>
        <row r="1742">
          <cell r="A1742" t="str">
            <v>XACU55</v>
          </cell>
          <cell r="B1742" t="str">
            <v>XACU5050</v>
          </cell>
          <cell r="C1742" t="str">
            <v>Xà Cừ, Đường kính gốc từ trên50 cm trở lên</v>
          </cell>
          <cell r="D1742" t="str">
            <v>Xà Cừ, đường kính bằng 55 cm</v>
          </cell>
          <cell r="E1742" t="str">
            <v>cây</v>
          </cell>
          <cell r="F1742">
            <v>234000</v>
          </cell>
        </row>
        <row r="1743">
          <cell r="A1743" t="str">
            <v>XACU56</v>
          </cell>
          <cell r="B1743" t="str">
            <v>XACU5050</v>
          </cell>
          <cell r="C1743" t="str">
            <v>Xà Cừ, Đường kính gốc từ trên50 cm trở lên</v>
          </cell>
          <cell r="D1743" t="str">
            <v>Xà Cừ, đường kính bằng 56 cm</v>
          </cell>
          <cell r="E1743" t="str">
            <v>cây</v>
          </cell>
          <cell r="F1743">
            <v>234000</v>
          </cell>
        </row>
        <row r="1744">
          <cell r="A1744" t="str">
            <v>XACU57</v>
          </cell>
          <cell r="B1744" t="str">
            <v>XACU5050</v>
          </cell>
          <cell r="C1744" t="str">
            <v>Xà Cừ, Đường kính gốc từ trên50 cm trở lên</v>
          </cell>
          <cell r="D1744" t="str">
            <v>Xà Cừ, đường kính bằng 57 cm</v>
          </cell>
          <cell r="E1744" t="str">
            <v>cây</v>
          </cell>
          <cell r="F1744">
            <v>234000</v>
          </cell>
        </row>
        <row r="1745">
          <cell r="A1745" t="str">
            <v>XACU58</v>
          </cell>
          <cell r="B1745" t="str">
            <v>XACU5050</v>
          </cell>
          <cell r="C1745" t="str">
            <v>Xà Cừ, Đường kính gốc từ trên50 cm trở lên</v>
          </cell>
          <cell r="D1745" t="str">
            <v>Xà Cừ, đường kính bằng 58 cm</v>
          </cell>
          <cell r="E1745" t="str">
            <v>cây</v>
          </cell>
          <cell r="F1745">
            <v>234000</v>
          </cell>
        </row>
        <row r="1746">
          <cell r="A1746" t="str">
            <v>XACU59</v>
          </cell>
          <cell r="B1746" t="str">
            <v>XACU5050</v>
          </cell>
          <cell r="C1746" t="str">
            <v>Xà Cừ, Đường kính gốc từ trên50 cm trở lên</v>
          </cell>
          <cell r="D1746" t="str">
            <v>Xà Cừ, đường kính bằng 59 cm</v>
          </cell>
          <cell r="E1746" t="str">
            <v>cây</v>
          </cell>
          <cell r="F1746">
            <v>234000</v>
          </cell>
        </row>
        <row r="1747">
          <cell r="A1747" t="str">
            <v>XACU60</v>
          </cell>
          <cell r="B1747" t="str">
            <v>XACU5050</v>
          </cell>
          <cell r="C1747" t="str">
            <v>Xà Cừ, Đường kính gốc từ trên50 cm trở lên</v>
          </cell>
          <cell r="D1747" t="str">
            <v>Xà Cừ, đường kính bằng 60 cm</v>
          </cell>
          <cell r="E1747" t="str">
            <v>cây</v>
          </cell>
          <cell r="F1747">
            <v>234000</v>
          </cell>
        </row>
        <row r="1748">
          <cell r="C1748" t="str">
            <v>Cây có tán che nắng (Bàng, Phượng vĩ)</v>
          </cell>
        </row>
        <row r="1749">
          <cell r="A1749" t="str">
            <v>BANG1</v>
          </cell>
          <cell r="B1749" t="str">
            <v>BANG15</v>
          </cell>
          <cell r="C1749" t="str">
            <v>Bàng, Đường kính gốc &lt; 5 cm</v>
          </cell>
          <cell r="D1749" t="str">
            <v>Cây bàng đường kính gốc 1 cm</v>
          </cell>
          <cell r="E1749" t="str">
            <v>cây</v>
          </cell>
          <cell r="F1749">
            <v>46000</v>
          </cell>
        </row>
        <row r="1750">
          <cell r="A1750" t="str">
            <v>BANG2</v>
          </cell>
          <cell r="B1750" t="str">
            <v>BANG15</v>
          </cell>
          <cell r="C1750" t="str">
            <v>Bàng, Đường kính gốc &lt; 5 cm</v>
          </cell>
          <cell r="D1750" t="str">
            <v>Cây bàng đường kính gốc 2 cm</v>
          </cell>
          <cell r="E1750" t="str">
            <v>cây</v>
          </cell>
          <cell r="F1750">
            <v>46000</v>
          </cell>
        </row>
        <row r="1751">
          <cell r="A1751" t="str">
            <v>BANG3</v>
          </cell>
          <cell r="B1751" t="str">
            <v>BANG15</v>
          </cell>
          <cell r="C1751" t="str">
            <v>Bàng, Đường kính gốc &lt; 5 cm</v>
          </cell>
          <cell r="D1751" t="str">
            <v>Cây bàng đường kính gốc 3 cm</v>
          </cell>
          <cell r="E1751" t="str">
            <v>cây</v>
          </cell>
          <cell r="F1751">
            <v>46000</v>
          </cell>
        </row>
        <row r="1752">
          <cell r="A1752" t="str">
            <v>BANG4</v>
          </cell>
          <cell r="B1752" t="str">
            <v>BANG15</v>
          </cell>
          <cell r="C1752" t="str">
            <v>Bàng, Đường kính gốc &lt; 5 cm</v>
          </cell>
          <cell r="D1752" t="str">
            <v>Cây bàng đường kính gốc 4 cm</v>
          </cell>
          <cell r="E1752" t="str">
            <v>cây</v>
          </cell>
          <cell r="F1752">
            <v>46000</v>
          </cell>
        </row>
        <row r="1753">
          <cell r="A1753" t="str">
            <v>BANG5</v>
          </cell>
          <cell r="B1753" t="str">
            <v>BANG510</v>
          </cell>
          <cell r="C1753" t="str">
            <v>Bàng, Đường kính gốc từ trên 5-10 cm</v>
          </cell>
          <cell r="D1753" t="str">
            <v>Cây bàng đường kính gốc 5 cm</v>
          </cell>
          <cell r="E1753" t="str">
            <v>cây</v>
          </cell>
          <cell r="F1753">
            <v>97000</v>
          </cell>
        </row>
        <row r="1754">
          <cell r="A1754" t="str">
            <v>BANG6</v>
          </cell>
          <cell r="B1754" t="str">
            <v>BANG510</v>
          </cell>
          <cell r="C1754" t="str">
            <v>Bàng, Đường kính gốc từ trên 5-10 cm</v>
          </cell>
          <cell r="D1754" t="str">
            <v>Cây bàng đường kính gốc 6 cm</v>
          </cell>
          <cell r="E1754" t="str">
            <v>cây</v>
          </cell>
          <cell r="F1754">
            <v>97000</v>
          </cell>
        </row>
        <row r="1755">
          <cell r="A1755" t="str">
            <v>BANG7</v>
          </cell>
          <cell r="B1755" t="str">
            <v>BANG510</v>
          </cell>
          <cell r="C1755" t="str">
            <v>Bàng, Đường kính gốc từ trên 5-10 cm</v>
          </cell>
          <cell r="D1755" t="str">
            <v>Cây bàng đường kính gốc 7 cm</v>
          </cell>
          <cell r="E1755" t="str">
            <v>cây</v>
          </cell>
          <cell r="F1755">
            <v>97000</v>
          </cell>
        </row>
        <row r="1756">
          <cell r="A1756" t="str">
            <v>BANG8</v>
          </cell>
          <cell r="B1756" t="str">
            <v>BANG510</v>
          </cell>
          <cell r="C1756" t="str">
            <v>Bàng, Đường kính gốc từ trên 5-10 cm</v>
          </cell>
          <cell r="D1756" t="str">
            <v>Cây bàng đường kính gốc 8 cm</v>
          </cell>
          <cell r="E1756" t="str">
            <v>cây</v>
          </cell>
          <cell r="F1756">
            <v>97000</v>
          </cell>
        </row>
        <row r="1757">
          <cell r="A1757" t="str">
            <v>BANG9</v>
          </cell>
          <cell r="B1757" t="str">
            <v>BANG510</v>
          </cell>
          <cell r="C1757" t="str">
            <v>Bàng, Đường kính gốc từ trên 5-10 cm</v>
          </cell>
          <cell r="D1757" t="str">
            <v>Cây bàng đường kính gốc 9 cm</v>
          </cell>
          <cell r="E1757" t="str">
            <v>cây</v>
          </cell>
          <cell r="F1757">
            <v>97000</v>
          </cell>
        </row>
        <row r="1758">
          <cell r="A1758" t="str">
            <v>BANG10</v>
          </cell>
          <cell r="B1758" t="str">
            <v>BANG510</v>
          </cell>
          <cell r="C1758" t="str">
            <v>Bàng, Đường kính gốc từ trên 5-10 cm</v>
          </cell>
          <cell r="D1758" t="str">
            <v>Cây bàng đường kính gốc 10 cm</v>
          </cell>
          <cell r="E1758" t="str">
            <v>cây</v>
          </cell>
          <cell r="F1758">
            <v>97000</v>
          </cell>
        </row>
        <row r="1759">
          <cell r="A1759" t="str">
            <v>BANG11</v>
          </cell>
          <cell r="B1759" t="str">
            <v>BANG1113</v>
          </cell>
          <cell r="C1759" t="str">
            <v>Bàng, Đường kính gốc từ trên 10-13 cm</v>
          </cell>
          <cell r="D1759" t="str">
            <v>Cây bàng đường kính gốc 11 cm</v>
          </cell>
          <cell r="E1759" t="str">
            <v>cây</v>
          </cell>
          <cell r="F1759">
            <v>110000</v>
          </cell>
        </row>
        <row r="1760">
          <cell r="A1760" t="str">
            <v>BANG12</v>
          </cell>
          <cell r="B1760" t="str">
            <v>BANG1113</v>
          </cell>
          <cell r="C1760" t="str">
            <v>Bàng, Đường kính gốc từ trên 10-13 cm</v>
          </cell>
          <cell r="D1760" t="str">
            <v>Cây bàng đường kính gốc 12 cm</v>
          </cell>
          <cell r="E1760" t="str">
            <v>cây</v>
          </cell>
          <cell r="F1760">
            <v>110000</v>
          </cell>
        </row>
        <row r="1761">
          <cell r="A1761" t="str">
            <v>BANG13</v>
          </cell>
          <cell r="B1761" t="str">
            <v>BANG1113</v>
          </cell>
          <cell r="C1761" t="str">
            <v>Bàng, Đường kính gốc từ trên 10-13 cm</v>
          </cell>
          <cell r="D1761" t="str">
            <v>Cây bàng đường kính gốc 13 cm</v>
          </cell>
          <cell r="E1761" t="str">
            <v>cây</v>
          </cell>
          <cell r="F1761">
            <v>110000</v>
          </cell>
        </row>
        <row r="1762">
          <cell r="A1762" t="str">
            <v>BANG14</v>
          </cell>
          <cell r="B1762" t="str">
            <v>BANG1420</v>
          </cell>
          <cell r="C1762" t="str">
            <v>Bàng, Đường kính gốc từ trên 13-20 cm</v>
          </cell>
          <cell r="D1762" t="str">
            <v>Cây bàng đường kính gốc 14 cm</v>
          </cell>
          <cell r="E1762" t="str">
            <v>cây</v>
          </cell>
          <cell r="F1762">
            <v>123000</v>
          </cell>
        </row>
        <row r="1763">
          <cell r="A1763" t="str">
            <v>BANG15</v>
          </cell>
          <cell r="B1763" t="str">
            <v>BANG1420</v>
          </cell>
          <cell r="C1763" t="str">
            <v>Bàng, Đường kính gốc từ trên 13-20 cm</v>
          </cell>
          <cell r="D1763" t="str">
            <v>Cây bàng đường kính gốc 15 cm</v>
          </cell>
          <cell r="E1763" t="str">
            <v>cây</v>
          </cell>
          <cell r="F1763">
            <v>123000</v>
          </cell>
        </row>
        <row r="1764">
          <cell r="A1764" t="str">
            <v>BANG16</v>
          </cell>
          <cell r="B1764" t="str">
            <v>BANG1420</v>
          </cell>
          <cell r="C1764" t="str">
            <v>Bàng, Đường kính gốc từ trên 13-20 cm</v>
          </cell>
          <cell r="D1764" t="str">
            <v>Cây bàng đường kính gốc 16 cm</v>
          </cell>
          <cell r="E1764" t="str">
            <v>cây</v>
          </cell>
          <cell r="F1764">
            <v>123000</v>
          </cell>
        </row>
        <row r="1765">
          <cell r="A1765" t="str">
            <v>BANG17</v>
          </cell>
          <cell r="B1765" t="str">
            <v>BANG1420</v>
          </cell>
          <cell r="C1765" t="str">
            <v>Bàng, Đường kính gốc từ trên 13-20 cm</v>
          </cell>
          <cell r="D1765" t="str">
            <v>Cây bàng đường kính gốc 17 cm</v>
          </cell>
          <cell r="E1765" t="str">
            <v>cây</v>
          </cell>
          <cell r="F1765">
            <v>123000</v>
          </cell>
        </row>
        <row r="1766">
          <cell r="A1766" t="str">
            <v>BANG18</v>
          </cell>
          <cell r="B1766" t="str">
            <v>BANG1420</v>
          </cell>
          <cell r="C1766" t="str">
            <v>Bàng, Đường kính gốc từ trên 13-20 cm</v>
          </cell>
          <cell r="D1766" t="str">
            <v>Cây bàng đường kính gốc 18 cm</v>
          </cell>
          <cell r="E1766" t="str">
            <v>cây</v>
          </cell>
          <cell r="F1766">
            <v>123000</v>
          </cell>
        </row>
        <row r="1767">
          <cell r="A1767" t="str">
            <v>BANG19</v>
          </cell>
          <cell r="B1767" t="str">
            <v>BANG1420</v>
          </cell>
          <cell r="C1767" t="str">
            <v>Bàng, Đường kính gốc từ trên 13-20 cm</v>
          </cell>
          <cell r="D1767" t="str">
            <v>Cây bàng đường kính gốc 19 cm</v>
          </cell>
          <cell r="E1767" t="str">
            <v>cây</v>
          </cell>
          <cell r="F1767">
            <v>123000</v>
          </cell>
        </row>
        <row r="1768">
          <cell r="A1768" t="str">
            <v>BANG20</v>
          </cell>
          <cell r="B1768" t="str">
            <v>BANG2050</v>
          </cell>
          <cell r="C1768" t="str">
            <v>Bàng, Đường kính gốc từ trên 20- 50 cm</v>
          </cell>
          <cell r="D1768" t="str">
            <v>Cây bàng đường kính gốc 20 cm</v>
          </cell>
          <cell r="E1768" t="str">
            <v>cây</v>
          </cell>
          <cell r="F1768">
            <v>141000</v>
          </cell>
        </row>
        <row r="1769">
          <cell r="A1769" t="str">
            <v>BANG21</v>
          </cell>
          <cell r="B1769" t="str">
            <v>BANG2050</v>
          </cell>
          <cell r="C1769" t="str">
            <v>Bàng, Đường kính gốc từ trên 20- 50 cm</v>
          </cell>
          <cell r="D1769" t="str">
            <v>Cây bàng đường kính gốc 21 cm</v>
          </cell>
          <cell r="E1769" t="str">
            <v>cây</v>
          </cell>
          <cell r="F1769">
            <v>141000</v>
          </cell>
        </row>
        <row r="1770">
          <cell r="A1770" t="str">
            <v>BANG22</v>
          </cell>
          <cell r="B1770" t="str">
            <v>BANG2050</v>
          </cell>
          <cell r="C1770" t="str">
            <v>Bàng, Đường kính gốc từ trên 20- 50 cm</v>
          </cell>
          <cell r="D1770" t="str">
            <v>Cây bàng đường kính gốc 22 cm</v>
          </cell>
          <cell r="E1770" t="str">
            <v>cây</v>
          </cell>
          <cell r="F1770">
            <v>141000</v>
          </cell>
        </row>
        <row r="1771">
          <cell r="A1771" t="str">
            <v>BANG23</v>
          </cell>
          <cell r="B1771" t="str">
            <v>BANG2050</v>
          </cell>
          <cell r="C1771" t="str">
            <v>Bàng, Đường kính gốc từ trên 20- 50 cm</v>
          </cell>
          <cell r="D1771" t="str">
            <v>Cây bàng đường kính gốc 23 cm</v>
          </cell>
          <cell r="E1771" t="str">
            <v>cây</v>
          </cell>
          <cell r="F1771">
            <v>141000</v>
          </cell>
        </row>
        <row r="1772">
          <cell r="A1772" t="str">
            <v>BANG24</v>
          </cell>
          <cell r="B1772" t="str">
            <v>BANG2050</v>
          </cell>
          <cell r="C1772" t="str">
            <v>Bàng, Đường kính gốc từ trên 20- 50 cm</v>
          </cell>
          <cell r="D1772" t="str">
            <v>Cây bàng đường kính gốc 24 cm</v>
          </cell>
          <cell r="E1772" t="str">
            <v>cây</v>
          </cell>
          <cell r="F1772">
            <v>141000</v>
          </cell>
        </row>
        <row r="1773">
          <cell r="A1773" t="str">
            <v>BANG25</v>
          </cell>
          <cell r="B1773" t="str">
            <v>BANG2050</v>
          </cell>
          <cell r="C1773" t="str">
            <v>Bàng, Đường kính gốc từ trên 20- 50 cm</v>
          </cell>
          <cell r="D1773" t="str">
            <v>Cây bàng đường kính gốc 25 cm</v>
          </cell>
          <cell r="E1773" t="str">
            <v>cây</v>
          </cell>
          <cell r="F1773">
            <v>141000</v>
          </cell>
        </row>
        <row r="1774">
          <cell r="A1774" t="str">
            <v>BANG26</v>
          </cell>
          <cell r="B1774" t="str">
            <v>BANG2050</v>
          </cell>
          <cell r="C1774" t="str">
            <v>Bàng, Đường kính gốc từ trên 20- 50 cm</v>
          </cell>
          <cell r="D1774" t="str">
            <v>Cây bàng đường kính gốc 26 cm</v>
          </cell>
          <cell r="E1774" t="str">
            <v>cây</v>
          </cell>
          <cell r="F1774">
            <v>141000</v>
          </cell>
        </row>
        <row r="1775">
          <cell r="A1775" t="str">
            <v>BANG27</v>
          </cell>
          <cell r="B1775" t="str">
            <v>BANG2050</v>
          </cell>
          <cell r="C1775" t="str">
            <v>Bàng, Đường kính gốc từ trên 20- 50 cm</v>
          </cell>
          <cell r="D1775" t="str">
            <v>Cây bàng đường kính gốc 27 cm</v>
          </cell>
          <cell r="E1775" t="str">
            <v>cây</v>
          </cell>
          <cell r="F1775">
            <v>141000</v>
          </cell>
        </row>
        <row r="1776">
          <cell r="A1776" t="str">
            <v>BANG28</v>
          </cell>
          <cell r="B1776" t="str">
            <v>BANG2050</v>
          </cell>
          <cell r="C1776" t="str">
            <v>Bàng, Đường kính gốc từ trên 20- 50 cm</v>
          </cell>
          <cell r="D1776" t="str">
            <v>Cây bàng đường kính gốc 28 cm</v>
          </cell>
          <cell r="E1776" t="str">
            <v>cây</v>
          </cell>
          <cell r="F1776">
            <v>141000</v>
          </cell>
        </row>
        <row r="1777">
          <cell r="A1777" t="str">
            <v>BANG29</v>
          </cell>
          <cell r="B1777" t="str">
            <v>BANG2050</v>
          </cell>
          <cell r="C1777" t="str">
            <v>Bàng, Đường kính gốc từ trên 20- 50 cm</v>
          </cell>
          <cell r="D1777" t="str">
            <v>Cây bàng đường kính gốc 29 cm</v>
          </cell>
          <cell r="E1777" t="str">
            <v>cây</v>
          </cell>
          <cell r="F1777">
            <v>141000</v>
          </cell>
        </row>
        <row r="1778">
          <cell r="A1778" t="str">
            <v>BANG30</v>
          </cell>
          <cell r="B1778" t="str">
            <v>BANG2050</v>
          </cell>
          <cell r="C1778" t="str">
            <v>Bàng, Đường kính gốc từ trên 20- 50 cm</v>
          </cell>
          <cell r="D1778" t="str">
            <v>Cây bàng đường kính gốc 30 cm</v>
          </cell>
          <cell r="E1778" t="str">
            <v>cây</v>
          </cell>
          <cell r="F1778">
            <v>141000</v>
          </cell>
        </row>
        <row r="1779">
          <cell r="A1779" t="str">
            <v>BANG31</v>
          </cell>
          <cell r="B1779" t="str">
            <v>BANG2050</v>
          </cell>
          <cell r="C1779" t="str">
            <v>Bàng, Đường kính gốc từ trên 20- 50 cm</v>
          </cell>
          <cell r="D1779" t="str">
            <v>Cây bàng đường kính gốc 31 cm</v>
          </cell>
          <cell r="E1779" t="str">
            <v>cây</v>
          </cell>
          <cell r="F1779">
            <v>141000</v>
          </cell>
        </row>
        <row r="1780">
          <cell r="A1780" t="str">
            <v>BANG32</v>
          </cell>
          <cell r="B1780" t="str">
            <v>BANG2050</v>
          </cell>
          <cell r="C1780" t="str">
            <v>Bàng, Đường kính gốc từ trên 20- 50 cm</v>
          </cell>
          <cell r="D1780" t="str">
            <v>Cây bàng đường kính gốc 32 cm</v>
          </cell>
          <cell r="E1780" t="str">
            <v>cây</v>
          </cell>
          <cell r="F1780">
            <v>141000</v>
          </cell>
        </row>
        <row r="1781">
          <cell r="A1781" t="str">
            <v>BANG33</v>
          </cell>
          <cell r="B1781" t="str">
            <v>BANG2050</v>
          </cell>
          <cell r="C1781" t="str">
            <v>Bàng, Đường kính gốc từ trên 20- 50 cm</v>
          </cell>
          <cell r="D1781" t="str">
            <v>Cây bàng đường kính gốc 33 cm</v>
          </cell>
          <cell r="E1781" t="str">
            <v>cây</v>
          </cell>
          <cell r="F1781">
            <v>141000</v>
          </cell>
        </row>
        <row r="1782">
          <cell r="A1782" t="str">
            <v>BANG34</v>
          </cell>
          <cell r="B1782" t="str">
            <v>BANG2050</v>
          </cell>
          <cell r="C1782" t="str">
            <v>Bàng, Đường kính gốc từ trên 20- 50 cm</v>
          </cell>
          <cell r="D1782" t="str">
            <v>Cây bàng đường kính gốc 34 cm</v>
          </cell>
          <cell r="E1782" t="str">
            <v>cây</v>
          </cell>
          <cell r="F1782">
            <v>141000</v>
          </cell>
        </row>
        <row r="1783">
          <cell r="A1783" t="str">
            <v>BANG35</v>
          </cell>
          <cell r="B1783" t="str">
            <v>BANG2050</v>
          </cell>
          <cell r="C1783" t="str">
            <v>Bàng, Đường kính gốc từ trên 20- 50 cm</v>
          </cell>
          <cell r="D1783" t="str">
            <v>Cây bàng đường kính gốc 35 cm</v>
          </cell>
          <cell r="E1783" t="str">
            <v>cây</v>
          </cell>
          <cell r="F1783">
            <v>141000</v>
          </cell>
        </row>
        <row r="1784">
          <cell r="A1784" t="str">
            <v>BANG36</v>
          </cell>
          <cell r="B1784" t="str">
            <v>BANG2050</v>
          </cell>
          <cell r="C1784" t="str">
            <v>Bàng, Đường kính gốc từ trên 20- 50 cm</v>
          </cell>
          <cell r="D1784" t="str">
            <v>Cây bàng đường kính gốc 36 cm</v>
          </cell>
          <cell r="E1784" t="str">
            <v>cây</v>
          </cell>
          <cell r="F1784">
            <v>141000</v>
          </cell>
        </row>
        <row r="1785">
          <cell r="A1785" t="str">
            <v>BANG37</v>
          </cell>
          <cell r="B1785" t="str">
            <v>BANG2050</v>
          </cell>
          <cell r="C1785" t="str">
            <v>Bàng, Đường kính gốc từ trên 20- 50 cm</v>
          </cell>
          <cell r="D1785" t="str">
            <v>Cây bàng đường kính gốc 37 cm</v>
          </cell>
          <cell r="E1785" t="str">
            <v>cây</v>
          </cell>
          <cell r="F1785">
            <v>141000</v>
          </cell>
        </row>
        <row r="1786">
          <cell r="A1786" t="str">
            <v>BANG38</v>
          </cell>
          <cell r="B1786" t="str">
            <v>BANG2050</v>
          </cell>
          <cell r="C1786" t="str">
            <v>Bàng, Đường kính gốc từ trên 20- 50 cm</v>
          </cell>
          <cell r="D1786" t="str">
            <v>Cây bàng đường kính gốc 38 cm</v>
          </cell>
          <cell r="E1786" t="str">
            <v>cây</v>
          </cell>
          <cell r="F1786">
            <v>141000</v>
          </cell>
        </row>
        <row r="1787">
          <cell r="A1787" t="str">
            <v>BANG39</v>
          </cell>
          <cell r="B1787" t="str">
            <v>BANG2050</v>
          </cell>
          <cell r="C1787" t="str">
            <v>Bàng, Đường kính gốc từ trên 20- 50 cm</v>
          </cell>
          <cell r="D1787" t="str">
            <v>Cây bàng đường kính gốc 39 cm</v>
          </cell>
          <cell r="E1787" t="str">
            <v>cây</v>
          </cell>
          <cell r="F1787">
            <v>141000</v>
          </cell>
        </row>
        <row r="1788">
          <cell r="A1788" t="str">
            <v>BANG40</v>
          </cell>
          <cell r="B1788" t="str">
            <v>BANG2050</v>
          </cell>
          <cell r="C1788" t="str">
            <v>Bàng, Đường kính gốc từ trên 20- 50 cm</v>
          </cell>
          <cell r="D1788" t="str">
            <v>Cây bàng đường kính gốc 40 cm</v>
          </cell>
          <cell r="E1788" t="str">
            <v>cây</v>
          </cell>
          <cell r="F1788">
            <v>141000</v>
          </cell>
        </row>
        <row r="1789">
          <cell r="A1789" t="str">
            <v>BANG41</v>
          </cell>
          <cell r="B1789" t="str">
            <v>BANG2050</v>
          </cell>
          <cell r="C1789" t="str">
            <v>Bàng, Đường kính gốc từ trên 20- 50 cm</v>
          </cell>
          <cell r="D1789" t="str">
            <v>Cây bàng đường kính gốc 41 cm</v>
          </cell>
          <cell r="E1789" t="str">
            <v>cây</v>
          </cell>
          <cell r="F1789">
            <v>141000</v>
          </cell>
        </row>
        <row r="1790">
          <cell r="A1790" t="str">
            <v>BANG42</v>
          </cell>
          <cell r="B1790" t="str">
            <v>BANG2050</v>
          </cell>
          <cell r="C1790" t="str">
            <v>Bàng, Đường kính gốc từ trên 20- 50 cm</v>
          </cell>
          <cell r="D1790" t="str">
            <v>Cây bàng đường kính gốc 42 cm</v>
          </cell>
          <cell r="E1790" t="str">
            <v>cây</v>
          </cell>
          <cell r="F1790">
            <v>141000</v>
          </cell>
        </row>
        <row r="1791">
          <cell r="A1791" t="str">
            <v>BANG43</v>
          </cell>
          <cell r="B1791" t="str">
            <v>BANG2050</v>
          </cell>
          <cell r="C1791" t="str">
            <v>Bàng, Đường kính gốc từ trên 20- 50 cm</v>
          </cell>
          <cell r="D1791" t="str">
            <v>Cây bàng đường kính gốc 43 cm</v>
          </cell>
          <cell r="E1791" t="str">
            <v>cây</v>
          </cell>
          <cell r="F1791">
            <v>141000</v>
          </cell>
        </row>
        <row r="1792">
          <cell r="A1792" t="str">
            <v>BANG44</v>
          </cell>
          <cell r="B1792" t="str">
            <v>BANG2050</v>
          </cell>
          <cell r="C1792" t="str">
            <v>Bàng, Đường kính gốc từ trên 20- 50 cm</v>
          </cell>
          <cell r="D1792" t="str">
            <v>Cây bàng đường kính gốc 44 cm</v>
          </cell>
          <cell r="E1792" t="str">
            <v>cây</v>
          </cell>
          <cell r="F1792">
            <v>141000</v>
          </cell>
        </row>
        <row r="1793">
          <cell r="A1793" t="str">
            <v>BANG45</v>
          </cell>
          <cell r="B1793" t="str">
            <v>BANG2050</v>
          </cell>
          <cell r="C1793" t="str">
            <v>Bàng, Đường kính gốc từ trên 20- 50 cm</v>
          </cell>
          <cell r="D1793" t="str">
            <v>Cây bàng đường kính gốc 45 cm</v>
          </cell>
          <cell r="E1793" t="str">
            <v>cây</v>
          </cell>
          <cell r="F1793">
            <v>141000</v>
          </cell>
        </row>
        <row r="1794">
          <cell r="A1794" t="str">
            <v>BANG46</v>
          </cell>
          <cell r="B1794" t="str">
            <v>BANG2050</v>
          </cell>
          <cell r="C1794" t="str">
            <v>Bàng, Đường kính gốc từ trên 20- 50 cm</v>
          </cell>
          <cell r="D1794" t="str">
            <v>Cây bàng đường kính gốc 46 cm</v>
          </cell>
          <cell r="E1794" t="str">
            <v>cây</v>
          </cell>
          <cell r="F1794">
            <v>141000</v>
          </cell>
        </row>
        <row r="1795">
          <cell r="A1795" t="str">
            <v>BANG47</v>
          </cell>
          <cell r="B1795" t="str">
            <v>BANG2050</v>
          </cell>
          <cell r="C1795" t="str">
            <v>Bàng, Đường kính gốc từ trên 20- 50 cm</v>
          </cell>
          <cell r="D1795" t="str">
            <v>Cây bàng đường kính gốc 47 cm</v>
          </cell>
          <cell r="E1795" t="str">
            <v>cây</v>
          </cell>
          <cell r="F1795">
            <v>141000</v>
          </cell>
        </row>
        <row r="1796">
          <cell r="A1796" t="str">
            <v>BANG48</v>
          </cell>
          <cell r="B1796" t="str">
            <v>BANG2050</v>
          </cell>
          <cell r="C1796" t="str">
            <v>Bàng, Đường kính gốc từ trên 20- 50 cm</v>
          </cell>
          <cell r="D1796" t="str">
            <v>Cây bàng đường kính gốc 48 cm</v>
          </cell>
          <cell r="E1796" t="str">
            <v>cây</v>
          </cell>
          <cell r="F1796">
            <v>141000</v>
          </cell>
        </row>
        <row r="1797">
          <cell r="A1797" t="str">
            <v>BANG49</v>
          </cell>
          <cell r="B1797" t="str">
            <v>BANG2050</v>
          </cell>
          <cell r="C1797" t="str">
            <v>Bàng, Đường kính gốc từ trên 20- 50 cm</v>
          </cell>
          <cell r="D1797" t="str">
            <v>Cây bàng đường kính gốc 49 cm</v>
          </cell>
          <cell r="E1797" t="str">
            <v>cây</v>
          </cell>
          <cell r="F1797">
            <v>141000</v>
          </cell>
        </row>
        <row r="1798">
          <cell r="A1798" t="str">
            <v>BANG50</v>
          </cell>
          <cell r="B1798" t="str">
            <v>BANG2050</v>
          </cell>
          <cell r="C1798" t="str">
            <v>Bàng, Đường kính gốc từ trên 20- 50 cm</v>
          </cell>
          <cell r="D1798" t="str">
            <v>Cây bàng đường kính gốc 50 cm</v>
          </cell>
          <cell r="E1798" t="str">
            <v>cây</v>
          </cell>
          <cell r="F1798">
            <v>141000</v>
          </cell>
        </row>
        <row r="1799">
          <cell r="A1799" t="str">
            <v>BANG51</v>
          </cell>
          <cell r="B1799" t="str">
            <v>BANG5050</v>
          </cell>
          <cell r="C1799" t="str">
            <v>Bàng, Đường kính gốc từ trên 50cm trở lên</v>
          </cell>
          <cell r="D1799" t="str">
            <v>Cây bàng đường kính gốc 51 cm</v>
          </cell>
          <cell r="E1799" t="str">
            <v>cây</v>
          </cell>
          <cell r="F1799">
            <v>185000</v>
          </cell>
        </row>
        <row r="1800">
          <cell r="A1800" t="str">
            <v>BANG52</v>
          </cell>
          <cell r="B1800" t="str">
            <v>BANG5050</v>
          </cell>
          <cell r="C1800" t="str">
            <v>Bàng, Đường kính gốc từ trên 50cm trở lên</v>
          </cell>
          <cell r="D1800" t="str">
            <v>Cây bàng đường kính gốc 52 cm</v>
          </cell>
          <cell r="E1800" t="str">
            <v>cây</v>
          </cell>
          <cell r="F1800">
            <v>185000</v>
          </cell>
        </row>
        <row r="1801">
          <cell r="A1801" t="str">
            <v>BANG53</v>
          </cell>
          <cell r="B1801" t="str">
            <v>BANG5050</v>
          </cell>
          <cell r="C1801" t="str">
            <v>Bàng, Đường kính gốc từ trên 50cm trở lên</v>
          </cell>
          <cell r="D1801" t="str">
            <v>Cây bàng đường kính gốc 53 cm</v>
          </cell>
          <cell r="E1801" t="str">
            <v>cây</v>
          </cell>
          <cell r="F1801">
            <v>185000</v>
          </cell>
        </row>
        <row r="1802">
          <cell r="A1802" t="str">
            <v>BANG54</v>
          </cell>
          <cell r="B1802" t="str">
            <v>BANG5050</v>
          </cell>
          <cell r="C1802" t="str">
            <v>Bàng, Đường kính gốc từ trên 50cm trở lên</v>
          </cell>
          <cell r="D1802" t="str">
            <v>Cây bàng đường kính gốc 54 cm</v>
          </cell>
          <cell r="E1802" t="str">
            <v>cây</v>
          </cell>
          <cell r="F1802">
            <v>185000</v>
          </cell>
        </row>
        <row r="1803">
          <cell r="A1803" t="str">
            <v>BANG55</v>
          </cell>
          <cell r="B1803" t="str">
            <v>BANG5050</v>
          </cell>
          <cell r="C1803" t="str">
            <v>Bàng, Đường kính gốc từ trên 50cm trở lên</v>
          </cell>
          <cell r="D1803" t="str">
            <v>Cây bàng đường kính gốc 55 cm</v>
          </cell>
          <cell r="E1803" t="str">
            <v>cây</v>
          </cell>
          <cell r="F1803">
            <v>185000</v>
          </cell>
        </row>
        <row r="1804">
          <cell r="A1804" t="str">
            <v>BANG56</v>
          </cell>
          <cell r="B1804" t="str">
            <v>BANG5050</v>
          </cell>
          <cell r="C1804" t="str">
            <v>Bàng, Đường kính gốc từ trên 50cm trở lên</v>
          </cell>
          <cell r="D1804" t="str">
            <v>Cây bàng đường kính gốc 56 cm</v>
          </cell>
          <cell r="E1804" t="str">
            <v>cây</v>
          </cell>
          <cell r="F1804">
            <v>185000</v>
          </cell>
        </row>
        <row r="1805">
          <cell r="A1805" t="str">
            <v>BANG57</v>
          </cell>
          <cell r="B1805" t="str">
            <v>BANG5050</v>
          </cell>
          <cell r="C1805" t="str">
            <v>Bàng, Đường kính gốc từ trên 50cm trở lên</v>
          </cell>
          <cell r="D1805" t="str">
            <v>Cây bàng đường kính gốc 57 cm</v>
          </cell>
          <cell r="E1805" t="str">
            <v>cây</v>
          </cell>
          <cell r="F1805">
            <v>185000</v>
          </cell>
        </row>
        <row r="1806">
          <cell r="A1806" t="str">
            <v>BANG58</v>
          </cell>
          <cell r="B1806" t="str">
            <v>BANG5050</v>
          </cell>
          <cell r="C1806" t="str">
            <v>Bàng, Đường kính gốc từ trên 50cm trở lên</v>
          </cell>
          <cell r="D1806" t="str">
            <v>Cây bàng đường kính gốc 58 cm</v>
          </cell>
          <cell r="E1806" t="str">
            <v>cây</v>
          </cell>
          <cell r="F1806">
            <v>185000</v>
          </cell>
        </row>
        <row r="1807">
          <cell r="A1807" t="str">
            <v>BANG59</v>
          </cell>
          <cell r="B1807" t="str">
            <v>BANG5050</v>
          </cell>
          <cell r="C1807" t="str">
            <v>Bàng, Đường kính gốc từ trên 50cm trở lên</v>
          </cell>
          <cell r="D1807" t="str">
            <v>Cây bàng đường kính gốc 59 cm</v>
          </cell>
          <cell r="E1807" t="str">
            <v>cây</v>
          </cell>
          <cell r="F1807">
            <v>185000</v>
          </cell>
        </row>
        <row r="1808">
          <cell r="A1808" t="str">
            <v>BANG60</v>
          </cell>
          <cell r="B1808" t="str">
            <v>BANG5050</v>
          </cell>
          <cell r="C1808" t="str">
            <v>Bàng, Đường kính gốc từ trên 50cm trở lên</v>
          </cell>
          <cell r="D1808" t="str">
            <v>Cây bàng đường kính gốc 60 cm</v>
          </cell>
          <cell r="E1808" t="str">
            <v>cây</v>
          </cell>
          <cell r="F1808">
            <v>185000</v>
          </cell>
        </row>
        <row r="1809">
          <cell r="C1809" t="str">
            <v>Cây Phượng vĩ</v>
          </cell>
        </row>
        <row r="1810">
          <cell r="A1810" t="str">
            <v>PHUONG1</v>
          </cell>
          <cell r="B1810" t="str">
            <v>PHUONG15</v>
          </cell>
          <cell r="C1810" t="str">
            <v>Phượng Vĩ, Đường kính gốc &lt; 5 cm</v>
          </cell>
          <cell r="D1810" t="str">
            <v>Phượng Vĩ, đường kính gốc 1 cm</v>
          </cell>
          <cell r="E1810" t="str">
            <v>cây</v>
          </cell>
          <cell r="F1810">
            <v>46000</v>
          </cell>
        </row>
        <row r="1811">
          <cell r="A1811" t="str">
            <v>PHUONG2</v>
          </cell>
          <cell r="B1811" t="str">
            <v>PHUONG15</v>
          </cell>
          <cell r="C1811" t="str">
            <v>Phượng Vĩ, Đường kính gốc &lt; 5 cm</v>
          </cell>
          <cell r="D1811" t="str">
            <v>Phượng Vĩ, đường kính gốc 2 cm</v>
          </cell>
          <cell r="E1811" t="str">
            <v>cây</v>
          </cell>
          <cell r="F1811">
            <v>46000</v>
          </cell>
        </row>
        <row r="1812">
          <cell r="A1812" t="str">
            <v>PHUONG3</v>
          </cell>
          <cell r="B1812" t="str">
            <v>PHUONG15</v>
          </cell>
          <cell r="C1812" t="str">
            <v>Phượng Vĩ, Đường kính gốc &lt; 5 cm</v>
          </cell>
          <cell r="D1812" t="str">
            <v>Phượng Vĩ, đường kính gốc 3 cm</v>
          </cell>
          <cell r="E1812" t="str">
            <v>cây</v>
          </cell>
          <cell r="F1812">
            <v>46000</v>
          </cell>
        </row>
        <row r="1813">
          <cell r="A1813" t="str">
            <v>PHUONG4</v>
          </cell>
          <cell r="B1813" t="str">
            <v>PHUONG15</v>
          </cell>
          <cell r="C1813" t="str">
            <v>Phượng Vĩ, Đường kính gốc &lt; 5 cm</v>
          </cell>
          <cell r="D1813" t="str">
            <v>Phượng Vĩ, đường kính gốc 4 cm</v>
          </cell>
          <cell r="E1813" t="str">
            <v>cây</v>
          </cell>
          <cell r="F1813">
            <v>46000</v>
          </cell>
        </row>
        <row r="1814">
          <cell r="A1814" t="str">
            <v>PHUONG5</v>
          </cell>
          <cell r="B1814" t="str">
            <v>PHUONG510</v>
          </cell>
          <cell r="C1814" t="str">
            <v>Phượng Vĩ, Đường kính gốc từ trên 5-10 cm</v>
          </cell>
          <cell r="D1814" t="str">
            <v>Phượng Vĩ,  đường kính gốc 5 cm</v>
          </cell>
          <cell r="E1814" t="str">
            <v>cây</v>
          </cell>
          <cell r="F1814">
            <v>97000</v>
          </cell>
        </row>
        <row r="1815">
          <cell r="A1815" t="str">
            <v>PHUONG6</v>
          </cell>
          <cell r="B1815" t="str">
            <v>PHUONG510</v>
          </cell>
          <cell r="C1815" t="str">
            <v>Phượng Vĩ, Đường kính gốc từ trên 5-10 cm</v>
          </cell>
          <cell r="D1815" t="str">
            <v>Phượng Vĩ, đường kính gốc 6 cm</v>
          </cell>
          <cell r="E1815" t="str">
            <v>cây</v>
          </cell>
          <cell r="F1815">
            <v>97000</v>
          </cell>
        </row>
        <row r="1816">
          <cell r="A1816" t="str">
            <v>PHUONG7</v>
          </cell>
          <cell r="B1816" t="str">
            <v>PHUONG510</v>
          </cell>
          <cell r="C1816" t="str">
            <v>Phượng Vĩ, Đường kính gốc từ trên 5-10 cm</v>
          </cell>
          <cell r="D1816" t="str">
            <v>Phượng Vĩ, đường kính gốc 7 cm</v>
          </cell>
          <cell r="E1816" t="str">
            <v>cây</v>
          </cell>
          <cell r="F1816">
            <v>97000</v>
          </cell>
        </row>
        <row r="1817">
          <cell r="A1817" t="str">
            <v>PHUONG8</v>
          </cell>
          <cell r="B1817" t="str">
            <v>PHUONG510</v>
          </cell>
          <cell r="C1817" t="str">
            <v>Phượng Vĩ, Đường kính gốc từ trên 5-10 cm</v>
          </cell>
          <cell r="D1817" t="str">
            <v>Phượng Vĩ,  đường kính gốc 8 cm</v>
          </cell>
          <cell r="E1817" t="str">
            <v>cây</v>
          </cell>
          <cell r="F1817">
            <v>97000</v>
          </cell>
        </row>
        <row r="1818">
          <cell r="A1818" t="str">
            <v>PHUONG9</v>
          </cell>
          <cell r="B1818" t="str">
            <v>PHUONG510</v>
          </cell>
          <cell r="C1818" t="str">
            <v>Phượng Vĩ, Đường kính gốc từ trên 5-10 cm</v>
          </cell>
          <cell r="D1818" t="str">
            <v>Phượng Vĩ,  đường kính gốc 9 cm</v>
          </cell>
          <cell r="E1818" t="str">
            <v>cây</v>
          </cell>
          <cell r="F1818">
            <v>97000</v>
          </cell>
        </row>
        <row r="1819">
          <cell r="A1819" t="str">
            <v>PHUONG10</v>
          </cell>
          <cell r="B1819" t="str">
            <v>PHUONG510</v>
          </cell>
          <cell r="C1819" t="str">
            <v>Phượng Vĩ, Đường kính gốc từ trên 5-10 cm</v>
          </cell>
          <cell r="D1819" t="str">
            <v>Phượng Vĩ,  đường kính gốc 10 cm</v>
          </cell>
          <cell r="E1819" t="str">
            <v>cây</v>
          </cell>
          <cell r="F1819">
            <v>97000</v>
          </cell>
        </row>
        <row r="1820">
          <cell r="A1820" t="str">
            <v>PHUONG11</v>
          </cell>
          <cell r="B1820" t="str">
            <v>PHUONG1113</v>
          </cell>
          <cell r="C1820" t="str">
            <v>Phượng Vĩ, Đường kính gốc từ trên 10-13 cm</v>
          </cell>
          <cell r="D1820" t="str">
            <v>Phượng Vĩ, đường kính gốc 11 cm</v>
          </cell>
          <cell r="E1820" t="str">
            <v>cây</v>
          </cell>
          <cell r="F1820">
            <v>110000</v>
          </cell>
        </row>
        <row r="1821">
          <cell r="A1821" t="str">
            <v>PHUONG12</v>
          </cell>
          <cell r="B1821" t="str">
            <v>PHUONG1113</v>
          </cell>
          <cell r="C1821" t="str">
            <v>Phượng Vĩ, Đường kính gốc từ trên 10-13 cm</v>
          </cell>
          <cell r="D1821" t="str">
            <v>Phượng Vĩ,  đường kính gốc 12 cm</v>
          </cell>
          <cell r="E1821" t="str">
            <v>cây</v>
          </cell>
          <cell r="F1821">
            <v>110000</v>
          </cell>
        </row>
        <row r="1822">
          <cell r="A1822" t="str">
            <v>PHUONG13</v>
          </cell>
          <cell r="B1822" t="str">
            <v>PHUONG1113</v>
          </cell>
          <cell r="C1822" t="str">
            <v>Phượng Vĩ, Đường kính gốc từ trên 10-13 cm</v>
          </cell>
          <cell r="D1822" t="str">
            <v>Phượng Vĩ,  đường kính gốc 13 cm</v>
          </cell>
          <cell r="E1822" t="str">
            <v>cây</v>
          </cell>
          <cell r="F1822">
            <v>110000</v>
          </cell>
        </row>
        <row r="1823">
          <cell r="A1823" t="str">
            <v>PHUONG14</v>
          </cell>
          <cell r="B1823" t="str">
            <v>PHUONG1420</v>
          </cell>
          <cell r="C1823" t="str">
            <v>Phượng Vĩ, Đường kính gốc từ trên 13-20 cm</v>
          </cell>
          <cell r="D1823" t="str">
            <v>Phượng Vĩ,  đường kính gốc 14 cm</v>
          </cell>
          <cell r="E1823" t="str">
            <v>cây</v>
          </cell>
          <cell r="F1823">
            <v>123000</v>
          </cell>
        </row>
        <row r="1824">
          <cell r="A1824" t="str">
            <v>PHUONG15</v>
          </cell>
          <cell r="B1824" t="str">
            <v>PHUONG1420</v>
          </cell>
          <cell r="C1824" t="str">
            <v>Phượng Vĩ, Đường kính gốc từ trên 13-20 cm</v>
          </cell>
          <cell r="D1824" t="str">
            <v>Phượng Vĩ,  đường kính gốc 15 cm</v>
          </cell>
          <cell r="E1824" t="str">
            <v>cây</v>
          </cell>
          <cell r="F1824">
            <v>123000</v>
          </cell>
        </row>
        <row r="1825">
          <cell r="A1825" t="str">
            <v>PHUONG16</v>
          </cell>
          <cell r="B1825" t="str">
            <v>PHUONG1420</v>
          </cell>
          <cell r="C1825" t="str">
            <v>Phượng Vĩ, Đường kính gốc từ trên 13-20 cm</v>
          </cell>
          <cell r="D1825" t="str">
            <v>Phượng Vĩ,  đường kính gốc 16 cm</v>
          </cell>
          <cell r="E1825" t="str">
            <v>cây</v>
          </cell>
          <cell r="F1825">
            <v>123000</v>
          </cell>
        </row>
        <row r="1826">
          <cell r="A1826" t="str">
            <v>PHUONG17</v>
          </cell>
          <cell r="B1826" t="str">
            <v>PHUONG1420</v>
          </cell>
          <cell r="C1826" t="str">
            <v>Phượng Vĩ, Đường kính gốc từ trên 13-20 cm</v>
          </cell>
          <cell r="D1826" t="str">
            <v>Phượng Vĩ, đường kính gốc 17 cm</v>
          </cell>
          <cell r="E1826" t="str">
            <v>cây</v>
          </cell>
          <cell r="F1826">
            <v>123000</v>
          </cell>
        </row>
        <row r="1827">
          <cell r="A1827" t="str">
            <v>PHUONG18</v>
          </cell>
          <cell r="B1827" t="str">
            <v>PHUONG1420</v>
          </cell>
          <cell r="C1827" t="str">
            <v>Phượng Vĩ, Đường kính gốc từ trên 13-20 cm</v>
          </cell>
          <cell r="D1827" t="str">
            <v>Phượng Vĩ, đường kính gốc 18 cm</v>
          </cell>
          <cell r="E1827" t="str">
            <v>cây</v>
          </cell>
          <cell r="F1827">
            <v>123000</v>
          </cell>
        </row>
        <row r="1828">
          <cell r="A1828" t="str">
            <v>PHUONG19</v>
          </cell>
          <cell r="B1828" t="str">
            <v>PHUONG1420</v>
          </cell>
          <cell r="C1828" t="str">
            <v>Phượng Vĩ, Đường kính gốc từ trên 13-20 cm</v>
          </cell>
          <cell r="D1828" t="str">
            <v>Phượng Vĩ, đường kính gốc 19 cm</v>
          </cell>
          <cell r="E1828" t="str">
            <v>cây</v>
          </cell>
          <cell r="F1828">
            <v>123000</v>
          </cell>
        </row>
        <row r="1829">
          <cell r="A1829" t="str">
            <v>PHUONG20</v>
          </cell>
          <cell r="B1829" t="str">
            <v>PHUONG2050</v>
          </cell>
          <cell r="C1829" t="str">
            <v>Phượng Vĩ, Đường kính gốc từ trên 20- 50 cm</v>
          </cell>
          <cell r="D1829" t="str">
            <v>Phượng Vĩ, đường kính gốc 20 cm</v>
          </cell>
          <cell r="E1829" t="str">
            <v>cây</v>
          </cell>
          <cell r="F1829">
            <v>141000</v>
          </cell>
        </row>
        <row r="1830">
          <cell r="A1830" t="str">
            <v>PHUONG21</v>
          </cell>
          <cell r="B1830" t="str">
            <v>PHUONG2050</v>
          </cell>
          <cell r="C1830" t="str">
            <v>Phượng Vĩ, Đường kính gốc từ trên 20- 50 cm</v>
          </cell>
          <cell r="D1830" t="str">
            <v>Phượng Vĩ, đường kính gốc 21 cm</v>
          </cell>
          <cell r="E1830" t="str">
            <v>cây</v>
          </cell>
          <cell r="F1830">
            <v>141000</v>
          </cell>
        </row>
        <row r="1831">
          <cell r="A1831" t="str">
            <v>PHUONG22</v>
          </cell>
          <cell r="B1831" t="str">
            <v>PHUONG2050</v>
          </cell>
          <cell r="C1831" t="str">
            <v>Phượng Vĩ, Đường kính gốc từ trên 20- 50 cm</v>
          </cell>
          <cell r="D1831" t="str">
            <v>Phượng Vĩ, đường kính gốc 22 cm</v>
          </cell>
          <cell r="E1831" t="str">
            <v>cây</v>
          </cell>
          <cell r="F1831">
            <v>141000</v>
          </cell>
        </row>
        <row r="1832">
          <cell r="A1832" t="str">
            <v>PHUONG23</v>
          </cell>
          <cell r="B1832" t="str">
            <v>PHUONG2050</v>
          </cell>
          <cell r="C1832" t="str">
            <v>Phượng Vĩ, Đường kính gốc từ trên 20- 50 cm</v>
          </cell>
          <cell r="D1832" t="str">
            <v>Phượng Vĩ, đường kính gốc 23 cm</v>
          </cell>
          <cell r="E1832" t="str">
            <v>cây</v>
          </cell>
          <cell r="F1832">
            <v>141000</v>
          </cell>
        </row>
        <row r="1833">
          <cell r="A1833" t="str">
            <v>PHUONG24</v>
          </cell>
          <cell r="B1833" t="str">
            <v>PHUONG2050</v>
          </cell>
          <cell r="C1833" t="str">
            <v>Phượng Vĩ, Đường kính gốc từ trên 20- 50 cm</v>
          </cell>
          <cell r="D1833" t="str">
            <v>Phượng Vĩ,  đường kính gốc 24 cm</v>
          </cell>
          <cell r="E1833" t="str">
            <v>cây</v>
          </cell>
          <cell r="F1833">
            <v>141000</v>
          </cell>
        </row>
        <row r="1834">
          <cell r="A1834" t="str">
            <v>PHUONG25</v>
          </cell>
          <cell r="B1834" t="str">
            <v>PHUONG2050</v>
          </cell>
          <cell r="C1834" t="str">
            <v>Phượng Vĩ, Đường kính gốc từ trên 20- 50 cm</v>
          </cell>
          <cell r="D1834" t="str">
            <v>Phượng Vĩ,  đường kính gốc 25 cm</v>
          </cell>
          <cell r="E1834" t="str">
            <v>cây</v>
          </cell>
          <cell r="F1834">
            <v>141000</v>
          </cell>
        </row>
        <row r="1835">
          <cell r="A1835" t="str">
            <v>PHUONG26</v>
          </cell>
          <cell r="B1835" t="str">
            <v>PHUONG2050</v>
          </cell>
          <cell r="C1835" t="str">
            <v>Phượng Vĩ, Đường kính gốc từ trên 20- 50 cm</v>
          </cell>
          <cell r="D1835" t="str">
            <v>Phượng Vĩ, đường kính gốc 26 cm</v>
          </cell>
          <cell r="E1835" t="str">
            <v>cây</v>
          </cell>
          <cell r="F1835">
            <v>141000</v>
          </cell>
        </row>
        <row r="1836">
          <cell r="A1836" t="str">
            <v>PHUONG27</v>
          </cell>
          <cell r="B1836" t="str">
            <v>PHUONG2050</v>
          </cell>
          <cell r="C1836" t="str">
            <v>Phượng Vĩ, Đường kính gốc từ trên 20- 50 cm</v>
          </cell>
          <cell r="D1836" t="str">
            <v>Phượng Vĩ,  đường kính gốc 27 cm</v>
          </cell>
          <cell r="E1836" t="str">
            <v>cây</v>
          </cell>
          <cell r="F1836">
            <v>141000</v>
          </cell>
        </row>
        <row r="1837">
          <cell r="A1837" t="str">
            <v>PHUONG28</v>
          </cell>
          <cell r="B1837" t="str">
            <v>PHUONG2050</v>
          </cell>
          <cell r="C1837" t="str">
            <v>Phượng Vĩ, Đường kính gốc từ trên 20- 50 cm</v>
          </cell>
          <cell r="D1837" t="str">
            <v>Phượng Vĩ, đường kính gốc 28 cm</v>
          </cell>
          <cell r="E1837" t="str">
            <v>cây</v>
          </cell>
          <cell r="F1837">
            <v>141000</v>
          </cell>
        </row>
        <row r="1838">
          <cell r="A1838" t="str">
            <v>PHUONG29</v>
          </cell>
          <cell r="B1838" t="str">
            <v>PHUONG2050</v>
          </cell>
          <cell r="C1838" t="str">
            <v>Phượng Vĩ, Đường kính gốc từ trên 20- 50 cm</v>
          </cell>
          <cell r="D1838" t="str">
            <v>Phượng Vĩ, đường kính gốc 29 cm</v>
          </cell>
          <cell r="E1838" t="str">
            <v>cây</v>
          </cell>
          <cell r="F1838">
            <v>141000</v>
          </cell>
        </row>
        <row r="1839">
          <cell r="A1839" t="str">
            <v>PHUONG30</v>
          </cell>
          <cell r="B1839" t="str">
            <v>PHUONG2050</v>
          </cell>
          <cell r="C1839" t="str">
            <v>Phượng Vĩ, Đường kính gốc từ trên 20- 50 cm</v>
          </cell>
          <cell r="D1839" t="str">
            <v>Phượng Vĩ,  đường kính gốc 30 cm</v>
          </cell>
          <cell r="E1839" t="str">
            <v>cây</v>
          </cell>
          <cell r="F1839">
            <v>141000</v>
          </cell>
        </row>
        <row r="1840">
          <cell r="A1840" t="str">
            <v>PHUONG31</v>
          </cell>
          <cell r="B1840" t="str">
            <v>PHUONG2050</v>
          </cell>
          <cell r="C1840" t="str">
            <v>Phượng Vĩ, Đường kính gốc từ trên 20- 50 cm</v>
          </cell>
          <cell r="D1840" t="str">
            <v>Phượng Vĩ,  đường kính gốc 31 cm</v>
          </cell>
          <cell r="E1840" t="str">
            <v>cây</v>
          </cell>
          <cell r="F1840">
            <v>141000</v>
          </cell>
        </row>
        <row r="1841">
          <cell r="A1841" t="str">
            <v>PHUONG32</v>
          </cell>
          <cell r="B1841" t="str">
            <v>PHUONG2050</v>
          </cell>
          <cell r="C1841" t="str">
            <v>Phượng Vĩ, Đường kính gốc từ trên 20- 50 cm</v>
          </cell>
          <cell r="D1841" t="str">
            <v>Phượng Vĩ,  đường kính gốc 32 cm</v>
          </cell>
          <cell r="E1841" t="str">
            <v>cây</v>
          </cell>
          <cell r="F1841">
            <v>141000</v>
          </cell>
        </row>
        <row r="1842">
          <cell r="A1842" t="str">
            <v>PHUONG33</v>
          </cell>
          <cell r="B1842" t="str">
            <v>PHUONG2050</v>
          </cell>
          <cell r="C1842" t="str">
            <v>Phượng Vĩ, Đường kính gốc từ trên 20- 50 cm</v>
          </cell>
          <cell r="D1842" t="str">
            <v>Phượng Vĩ,  đường kính gốc 33 cm</v>
          </cell>
          <cell r="E1842" t="str">
            <v>cây</v>
          </cell>
          <cell r="F1842">
            <v>141000</v>
          </cell>
        </row>
        <row r="1843">
          <cell r="A1843" t="str">
            <v>PHUONG34</v>
          </cell>
          <cell r="B1843" t="str">
            <v>PHUONG2050</v>
          </cell>
          <cell r="C1843" t="str">
            <v>Phượng Vĩ, Đường kính gốc từ trên 20- 50 cm</v>
          </cell>
          <cell r="D1843" t="str">
            <v>Phượng Vĩ,  đường kính gốc 34 cm</v>
          </cell>
          <cell r="E1843" t="str">
            <v>cây</v>
          </cell>
          <cell r="F1843">
            <v>141000</v>
          </cell>
        </row>
        <row r="1844">
          <cell r="A1844" t="str">
            <v>PHUONG35</v>
          </cell>
          <cell r="B1844" t="str">
            <v>PHUONG2050</v>
          </cell>
          <cell r="C1844" t="str">
            <v>Phượng Vĩ, Đường kính gốc từ trên 20- 50 cm</v>
          </cell>
          <cell r="D1844" t="str">
            <v>Phượng Vĩ,  đường kính gốc 35 cm</v>
          </cell>
          <cell r="E1844" t="str">
            <v>cây</v>
          </cell>
          <cell r="F1844">
            <v>141000</v>
          </cell>
        </row>
        <row r="1845">
          <cell r="A1845" t="str">
            <v>PHUONG36</v>
          </cell>
          <cell r="B1845" t="str">
            <v>PHUONG2050</v>
          </cell>
          <cell r="C1845" t="str">
            <v>Phượng Vĩ, Đường kính gốc từ trên 20- 50 cm</v>
          </cell>
          <cell r="D1845" t="str">
            <v>Phượng Vĩ, đường kính gốc 36 cm</v>
          </cell>
          <cell r="E1845" t="str">
            <v>cây</v>
          </cell>
          <cell r="F1845">
            <v>141000</v>
          </cell>
        </row>
        <row r="1846">
          <cell r="A1846" t="str">
            <v>PHUONG37</v>
          </cell>
          <cell r="B1846" t="str">
            <v>PHUONG2050</v>
          </cell>
          <cell r="C1846" t="str">
            <v>Phượng Vĩ, Đường kính gốc từ trên 20- 50 cm</v>
          </cell>
          <cell r="D1846" t="str">
            <v>Phượng Vĩ, đường kính gốc 37 cm</v>
          </cell>
          <cell r="E1846" t="str">
            <v>cây</v>
          </cell>
          <cell r="F1846">
            <v>141000</v>
          </cell>
        </row>
        <row r="1847">
          <cell r="A1847" t="str">
            <v>PHUONG38</v>
          </cell>
          <cell r="B1847" t="str">
            <v>PHUONG2050</v>
          </cell>
          <cell r="C1847" t="str">
            <v>Phượng Vĩ, Đường kính gốc từ trên 20- 50 cm</v>
          </cell>
          <cell r="D1847" t="str">
            <v>Phượng Vĩ,  đường kính gốc 38 cm</v>
          </cell>
          <cell r="E1847" t="str">
            <v>cây</v>
          </cell>
          <cell r="F1847">
            <v>141000</v>
          </cell>
        </row>
        <row r="1848">
          <cell r="A1848" t="str">
            <v>PHUONG39</v>
          </cell>
          <cell r="B1848" t="str">
            <v>PHUONG2050</v>
          </cell>
          <cell r="C1848" t="str">
            <v>Phượng Vĩ, Đường kính gốc từ trên 20- 50 cm</v>
          </cell>
          <cell r="D1848" t="str">
            <v>Phượng Vĩ,  đường kính gốc 39 cm</v>
          </cell>
          <cell r="E1848" t="str">
            <v>cây</v>
          </cell>
          <cell r="F1848">
            <v>141000</v>
          </cell>
        </row>
        <row r="1849">
          <cell r="A1849" t="str">
            <v>PHUONG40</v>
          </cell>
          <cell r="B1849" t="str">
            <v>PHUONG2050</v>
          </cell>
          <cell r="C1849" t="str">
            <v>Phượng Vĩ, Đường kính gốc từ trên 20- 50 cm</v>
          </cell>
          <cell r="D1849" t="str">
            <v>Phượng Vĩ,  đường kính gốc 40 cm</v>
          </cell>
          <cell r="E1849" t="str">
            <v>cây</v>
          </cell>
          <cell r="F1849">
            <v>141000</v>
          </cell>
        </row>
        <row r="1850">
          <cell r="A1850" t="str">
            <v>PHUONG41</v>
          </cell>
          <cell r="B1850" t="str">
            <v>PHUONG2050</v>
          </cell>
          <cell r="C1850" t="str">
            <v>Phượng Vĩ, Đường kính gốc từ trên 20- 50 cm</v>
          </cell>
          <cell r="D1850" t="str">
            <v>Phượng Vĩ,  đường kính gốc 41 cm</v>
          </cell>
          <cell r="E1850" t="str">
            <v>cây</v>
          </cell>
          <cell r="F1850">
            <v>141000</v>
          </cell>
        </row>
        <row r="1851">
          <cell r="A1851" t="str">
            <v>PHUONG42</v>
          </cell>
          <cell r="B1851" t="str">
            <v>PHUONG2050</v>
          </cell>
          <cell r="C1851" t="str">
            <v>Phượng Vĩ, Đường kính gốc từ trên 20- 50 cm</v>
          </cell>
          <cell r="D1851" t="str">
            <v>Phượng Vĩ,  đường kính gốc 42 cm</v>
          </cell>
          <cell r="E1851" t="str">
            <v>cây</v>
          </cell>
          <cell r="F1851">
            <v>141000</v>
          </cell>
        </row>
        <row r="1852">
          <cell r="A1852" t="str">
            <v>PHUONG43</v>
          </cell>
          <cell r="B1852" t="str">
            <v>PHUONG2050</v>
          </cell>
          <cell r="C1852" t="str">
            <v>Phượng Vĩ, Đường kính gốc từ trên 20- 50 cm</v>
          </cell>
          <cell r="D1852" t="str">
            <v>Phượng Vĩ,  đường kính gốc 43 cm</v>
          </cell>
          <cell r="E1852" t="str">
            <v>cây</v>
          </cell>
          <cell r="F1852">
            <v>141000</v>
          </cell>
        </row>
        <row r="1853">
          <cell r="A1853" t="str">
            <v>PHUONG44</v>
          </cell>
          <cell r="B1853" t="str">
            <v>PHUONG2050</v>
          </cell>
          <cell r="C1853" t="str">
            <v>Phượng Vĩ, Đường kính gốc từ trên 20- 50 cm</v>
          </cell>
          <cell r="D1853" t="str">
            <v>Phượng Vĩ, đường kính gốc 44 cm</v>
          </cell>
          <cell r="E1853" t="str">
            <v>cây</v>
          </cell>
          <cell r="F1853">
            <v>141000</v>
          </cell>
        </row>
        <row r="1854">
          <cell r="A1854" t="str">
            <v>PHUONG45</v>
          </cell>
          <cell r="B1854" t="str">
            <v>PHUONG2050</v>
          </cell>
          <cell r="C1854" t="str">
            <v>Phượng Vĩ, Đường kính gốc từ trên 20- 50 cm</v>
          </cell>
          <cell r="D1854" t="str">
            <v>Phượng Vĩ, đường kính gốc 45 cm</v>
          </cell>
          <cell r="E1854" t="str">
            <v>cây</v>
          </cell>
          <cell r="F1854">
            <v>141000</v>
          </cell>
        </row>
        <row r="1855">
          <cell r="A1855" t="str">
            <v>PHUONG46</v>
          </cell>
          <cell r="B1855" t="str">
            <v>PHUONG2050</v>
          </cell>
          <cell r="C1855" t="str">
            <v>Phượng Vĩ, Đường kính gốc từ trên 20- 50 cm</v>
          </cell>
          <cell r="D1855" t="str">
            <v>Phượng Vĩ, đường kính gốc 46 cm</v>
          </cell>
          <cell r="E1855" t="str">
            <v>cây</v>
          </cell>
          <cell r="F1855">
            <v>141000</v>
          </cell>
        </row>
        <row r="1856">
          <cell r="A1856" t="str">
            <v>PHUONG47</v>
          </cell>
          <cell r="B1856" t="str">
            <v>PHUONG2050</v>
          </cell>
          <cell r="C1856" t="str">
            <v>Phượng Vĩ, Đường kính gốc từ trên 20- 50 cm</v>
          </cell>
          <cell r="D1856" t="str">
            <v>Phượng Vĩ,  đường kính gốc 47 cm</v>
          </cell>
          <cell r="E1856" t="str">
            <v>cây</v>
          </cell>
          <cell r="F1856">
            <v>141000</v>
          </cell>
        </row>
        <row r="1857">
          <cell r="A1857" t="str">
            <v>PHUONG48</v>
          </cell>
          <cell r="B1857" t="str">
            <v>PHUONG2050</v>
          </cell>
          <cell r="C1857" t="str">
            <v>Phượng Vĩ, Đường kính gốc từ trên 20- 50 cm</v>
          </cell>
          <cell r="D1857" t="str">
            <v>Phượng Vĩ,  đường kính gốc 48 cm</v>
          </cell>
          <cell r="E1857" t="str">
            <v>cây</v>
          </cell>
          <cell r="F1857">
            <v>141000</v>
          </cell>
        </row>
        <row r="1858">
          <cell r="A1858" t="str">
            <v>PHUONG49</v>
          </cell>
          <cell r="B1858" t="str">
            <v>PHUONG2050</v>
          </cell>
          <cell r="C1858" t="str">
            <v>Phượng Vĩ, Đường kính gốc từ trên 20- 50 cm</v>
          </cell>
          <cell r="D1858" t="str">
            <v>Phượng Vĩ,  đường kính gốc 49 cm</v>
          </cell>
          <cell r="E1858" t="str">
            <v>cây</v>
          </cell>
          <cell r="F1858">
            <v>141000</v>
          </cell>
        </row>
        <row r="1859">
          <cell r="A1859" t="str">
            <v>PHUONG50</v>
          </cell>
          <cell r="B1859" t="str">
            <v>PHUONG2050</v>
          </cell>
          <cell r="C1859" t="str">
            <v>Phượng Vĩ, Đường kính gốc từ trên 20- 50 cm</v>
          </cell>
          <cell r="D1859" t="str">
            <v>Phượng Vĩ,  đường kính gốc 50 cm</v>
          </cell>
          <cell r="E1859" t="str">
            <v>cây</v>
          </cell>
          <cell r="F1859">
            <v>141000</v>
          </cell>
        </row>
        <row r="1860">
          <cell r="A1860" t="str">
            <v>PHUONG51</v>
          </cell>
          <cell r="B1860" t="str">
            <v>PHUONG5050</v>
          </cell>
          <cell r="C1860" t="str">
            <v>Phượng Vĩ, Đường kính gốc từ trên 50cm trở lên</v>
          </cell>
          <cell r="D1860" t="str">
            <v>Phượng Vĩ, đường kính gốc 51 cm</v>
          </cell>
          <cell r="E1860" t="str">
            <v>cây</v>
          </cell>
          <cell r="F1860">
            <v>185000</v>
          </cell>
        </row>
        <row r="1861">
          <cell r="A1861" t="str">
            <v>PHUONG52</v>
          </cell>
          <cell r="B1861" t="str">
            <v>PHUONG5050</v>
          </cell>
          <cell r="C1861" t="str">
            <v>Phượng Vĩ, Đường kính gốc từ trên 50cm trở lên</v>
          </cell>
          <cell r="D1861" t="str">
            <v>Phượng Vĩ,  đường kính gốc 52 cm</v>
          </cell>
          <cell r="E1861" t="str">
            <v>cây</v>
          </cell>
          <cell r="F1861">
            <v>185000</v>
          </cell>
        </row>
        <row r="1862">
          <cell r="A1862" t="str">
            <v>PHUONG53</v>
          </cell>
          <cell r="B1862" t="str">
            <v>PHUONG5050</v>
          </cell>
          <cell r="C1862" t="str">
            <v>Phượng Vĩ, Đường kính gốc từ trên 50cm trở lên</v>
          </cell>
          <cell r="D1862" t="str">
            <v>Phượng Vĩ, đường kính gốc 53 cm</v>
          </cell>
          <cell r="E1862" t="str">
            <v>cây</v>
          </cell>
          <cell r="F1862">
            <v>185000</v>
          </cell>
        </row>
        <row r="1863">
          <cell r="A1863" t="str">
            <v>PHUONG54</v>
          </cell>
          <cell r="B1863" t="str">
            <v>PHUONG5050</v>
          </cell>
          <cell r="C1863" t="str">
            <v>Phượng Vĩ, Đường kính gốc từ trên 50cm trở lên</v>
          </cell>
          <cell r="D1863" t="str">
            <v>Phượng Vĩ,  đường kính gốc 54 cm</v>
          </cell>
          <cell r="E1863" t="str">
            <v>cây</v>
          </cell>
          <cell r="F1863">
            <v>185000</v>
          </cell>
        </row>
        <row r="1864">
          <cell r="A1864" t="str">
            <v>PHUONG55</v>
          </cell>
          <cell r="B1864" t="str">
            <v>PHUONG5050</v>
          </cell>
          <cell r="C1864" t="str">
            <v>Phượng Vĩ, Đường kính gốc từ trên 50cm trở lên</v>
          </cell>
          <cell r="D1864" t="str">
            <v>Phượng Vĩ,  đường kính gốc 55 cm</v>
          </cell>
          <cell r="E1864" t="str">
            <v>cây</v>
          </cell>
          <cell r="F1864">
            <v>185000</v>
          </cell>
        </row>
        <row r="1865">
          <cell r="A1865" t="str">
            <v>PHUONG56</v>
          </cell>
          <cell r="B1865" t="str">
            <v>PHUONG5050</v>
          </cell>
          <cell r="C1865" t="str">
            <v>Phượng Vĩ, Đường kính gốc từ trên 50cm trở lên</v>
          </cell>
          <cell r="D1865" t="str">
            <v>Phượng Vĩ, đường kính gốc 56 cm</v>
          </cell>
          <cell r="E1865" t="str">
            <v>cây</v>
          </cell>
          <cell r="F1865">
            <v>185000</v>
          </cell>
        </row>
        <row r="1866">
          <cell r="A1866" t="str">
            <v>PHUONG57</v>
          </cell>
          <cell r="B1866" t="str">
            <v>PHUONG5050</v>
          </cell>
          <cell r="C1866" t="str">
            <v>Phượng Vĩ, Đường kính gốc từ trên 50cm trở lên</v>
          </cell>
          <cell r="D1866" t="str">
            <v>Phượng Vĩ,  đường kính gốc 57 cm</v>
          </cell>
          <cell r="E1866" t="str">
            <v>cây</v>
          </cell>
          <cell r="F1866">
            <v>185000</v>
          </cell>
        </row>
        <row r="1867">
          <cell r="A1867" t="str">
            <v>PHUONG58</v>
          </cell>
          <cell r="B1867" t="str">
            <v>PHUONG5050</v>
          </cell>
          <cell r="C1867" t="str">
            <v>Phượng Vĩ, Đường kính gốc từ trên 50cm trở lên</v>
          </cell>
          <cell r="D1867" t="str">
            <v>Phượng Vĩ,  đường kính gốc 58 cm</v>
          </cell>
          <cell r="E1867" t="str">
            <v>cây</v>
          </cell>
          <cell r="F1867">
            <v>185000</v>
          </cell>
        </row>
        <row r="1868">
          <cell r="A1868" t="str">
            <v>PHUONG59</v>
          </cell>
          <cell r="B1868" t="str">
            <v>PHUONG5050</v>
          </cell>
          <cell r="C1868" t="str">
            <v>Phượng Vĩ, Đường kính gốc từ trên 50cm trở lên</v>
          </cell>
          <cell r="D1868" t="str">
            <v>Phượng Vĩ,  đường kính gốc 59 cm</v>
          </cell>
          <cell r="E1868" t="str">
            <v>cây</v>
          </cell>
          <cell r="F1868">
            <v>185000</v>
          </cell>
        </row>
        <row r="1869">
          <cell r="A1869" t="str">
            <v>PHUONG60</v>
          </cell>
          <cell r="B1869" t="str">
            <v>PHUONG5050</v>
          </cell>
          <cell r="C1869" t="str">
            <v>Phượng Vĩ, Đường kính gốc từ trên 50cm trở lên</v>
          </cell>
          <cell r="D1869" t="str">
            <v>Phượng Vĩ, đường kính gốc 60 cm</v>
          </cell>
          <cell r="E1869" t="str">
            <v>cây</v>
          </cell>
          <cell r="F1869">
            <v>185000</v>
          </cell>
        </row>
        <row r="1870">
          <cell r="C1870" t="str">
            <v>Cây sưa</v>
          </cell>
        </row>
        <row r="1871">
          <cell r="A1871" t="str">
            <v>SUA0,5</v>
          </cell>
          <cell r="B1871" t="str">
            <v>SUA0,5</v>
          </cell>
          <cell r="C1871" t="str">
            <v>Cây có chiều cao  ≤  0,5m</v>
          </cell>
          <cell r="D1871" t="str">
            <v>Sưa, chiều cao cây nhỏ hơn 0,5m</v>
          </cell>
          <cell r="E1871" t="str">
            <v>cây</v>
          </cell>
          <cell r="F1871">
            <v>28000</v>
          </cell>
        </row>
        <row r="1872">
          <cell r="A1872" t="str">
            <v>SUA1</v>
          </cell>
          <cell r="B1872" t="str">
            <v>SUAO,51</v>
          </cell>
          <cell r="C1872" t="str">
            <v>Cây có chiều cao ≥ 0,5 – 1m</v>
          </cell>
          <cell r="D1872" t="str">
            <v>Sưa, chiều cao cây 0,5-1m</v>
          </cell>
          <cell r="E1872" t="str">
            <v>cây</v>
          </cell>
          <cell r="F1872">
            <v>186000</v>
          </cell>
        </row>
        <row r="1873">
          <cell r="A1873" t="str">
            <v>SUA2</v>
          </cell>
          <cell r="B1873" t="str">
            <v>SUA12</v>
          </cell>
          <cell r="C1873" t="str">
            <v>Cây có chiều cao ≥ 1 – 2m</v>
          </cell>
          <cell r="D1873" t="str">
            <v>Sưa, chiều cao cây 1-2m</v>
          </cell>
          <cell r="E1873" t="str">
            <v>cây</v>
          </cell>
          <cell r="F1873">
            <v>258000</v>
          </cell>
        </row>
        <row r="1874">
          <cell r="A1874" t="str">
            <v>SUA3</v>
          </cell>
          <cell r="B1874" t="str">
            <v>SUA23</v>
          </cell>
          <cell r="C1874" t="str">
            <v>Cây có chiều cao ≥ 2 – 3m</v>
          </cell>
          <cell r="D1874" t="str">
            <v>Sưa, chiều cao cây 2-3m</v>
          </cell>
          <cell r="E1874" t="str">
            <v>cây</v>
          </cell>
          <cell r="F1874">
            <v>297000</v>
          </cell>
        </row>
        <row r="1875">
          <cell r="A1875" t="str">
            <v>SUA4</v>
          </cell>
          <cell r="B1875" t="str">
            <v>SUA4</v>
          </cell>
          <cell r="C1875" t="str">
            <v>Cây có chiều cao ≥ 3</v>
          </cell>
          <cell r="D1875" t="str">
            <v>Sưa, chiều cao cây trên 3m</v>
          </cell>
          <cell r="E1875" t="str">
            <v>cây</v>
          </cell>
          <cell r="F1875">
            <v>348000</v>
          </cell>
        </row>
        <row r="1876">
          <cell r="A1876" t="str">
            <v>SUA7</v>
          </cell>
          <cell r="B1876" t="str">
            <v>SUA68</v>
          </cell>
          <cell r="C1876" t="str">
            <v>Loại từ 6cm - &lt; 8cm</v>
          </cell>
          <cell r="D1876" t="str">
            <v>Sưa, đường kính gốc 6-8cm</v>
          </cell>
          <cell r="E1876" t="str">
            <v>cây</v>
          </cell>
          <cell r="F1876">
            <v>600000</v>
          </cell>
        </row>
        <row r="1877">
          <cell r="A1877" t="str">
            <v>SUA9</v>
          </cell>
          <cell r="B1877" t="str">
            <v>SUA810</v>
          </cell>
          <cell r="C1877" t="str">
            <v>Loại từ 8cm - &lt;10cm</v>
          </cell>
          <cell r="D1877" t="str">
            <v>Sưa, đường kính gốc 8-10cm</v>
          </cell>
          <cell r="E1877" t="str">
            <v>cây</v>
          </cell>
          <cell r="F1877">
            <v>2000000</v>
          </cell>
        </row>
        <row r="1878">
          <cell r="A1878" t="str">
            <v>SUA11</v>
          </cell>
          <cell r="B1878" t="str">
            <v>SUA1012</v>
          </cell>
          <cell r="C1878" t="str">
            <v>Loại từ 10cm - &lt;12cm</v>
          </cell>
          <cell r="D1878" t="str">
            <v>Sưa, đường kính gốc 10-12cm</v>
          </cell>
          <cell r="E1878" t="str">
            <v>cây</v>
          </cell>
          <cell r="F1878">
            <v>4000000</v>
          </cell>
        </row>
        <row r="1879">
          <cell r="A1879" t="str">
            <v>SUA13</v>
          </cell>
          <cell r="B1879" t="str">
            <v>SUA1214</v>
          </cell>
          <cell r="C1879" t="str">
            <v>Loại từ 12cm - &lt;14cm</v>
          </cell>
          <cell r="D1879" t="str">
            <v>Sưa, đường kính gốc 12-14cm</v>
          </cell>
          <cell r="E1879" t="str">
            <v>cây</v>
          </cell>
          <cell r="F1879">
            <v>8000000</v>
          </cell>
        </row>
        <row r="1880">
          <cell r="A1880" t="str">
            <v>SUA14</v>
          </cell>
          <cell r="B1880" t="str">
            <v>SUA1415</v>
          </cell>
          <cell r="C1880" t="str">
            <v>Loại từ 14cm - &lt;15cm</v>
          </cell>
          <cell r="D1880" t="str">
            <v>Sưa, đường kính gốc 14-15cm</v>
          </cell>
          <cell r="E1880" t="str">
            <v>cây</v>
          </cell>
          <cell r="F1880">
            <v>12000000</v>
          </cell>
        </row>
        <row r="1881">
          <cell r="A1881" t="str">
            <v>SUA16</v>
          </cell>
          <cell r="B1881" t="str">
            <v>SUA1520</v>
          </cell>
          <cell r="C1881" t="str">
            <v>Loại từ 15cm ≤ 20 cm</v>
          </cell>
          <cell r="D1881" t="str">
            <v>Sưa, đường kính gốc trên 15cm</v>
          </cell>
          <cell r="E1881" t="str">
            <v>cây</v>
          </cell>
          <cell r="F1881">
            <v>15000000</v>
          </cell>
        </row>
        <row r="1882">
          <cell r="C1882" t="str">
            <v>Tre, Mai</v>
          </cell>
        </row>
        <row r="1883">
          <cell r="A1883" t="str">
            <v>MANG</v>
          </cell>
          <cell r="B1883" t="str">
            <v>MANG</v>
          </cell>
          <cell r="C1883" t="str">
            <v xml:space="preserve"> Măng ĐK &gt; 7cm cao trên 1,5m</v>
          </cell>
          <cell r="D1883" t="str">
            <v xml:space="preserve"> Măng ĐK &gt; 7cm cao trên 1,5m</v>
          </cell>
          <cell r="E1883" t="str">
            <v>cây</v>
          </cell>
          <cell r="F1883">
            <v>12000</v>
          </cell>
        </row>
        <row r="1884">
          <cell r="A1884" t="str">
            <v>TREBT1</v>
          </cell>
          <cell r="B1884" t="str">
            <v>TREBT1</v>
          </cell>
          <cell r="C1884" t="str">
            <v xml:space="preserve"> Tre non, Tre bánh tẻ ĐK gốc &lt; 7cm</v>
          </cell>
          <cell r="D1884" t="str">
            <v xml:space="preserve"> Tre non, Tre bánh tẻ ĐK gốc &lt; 7cm</v>
          </cell>
          <cell r="E1884" t="str">
            <v>cây</v>
          </cell>
          <cell r="F1884">
            <v>15000</v>
          </cell>
        </row>
        <row r="1885">
          <cell r="A1885" t="str">
            <v>TREBT2</v>
          </cell>
          <cell r="B1885" t="str">
            <v>TREBT2</v>
          </cell>
          <cell r="C1885" t="str">
            <v xml:space="preserve"> Tre non, Tre bánh tẻ ĐK gốc &gt; 7cm</v>
          </cell>
          <cell r="D1885" t="str">
            <v xml:space="preserve"> Tre non, Tre bánh tẻ ĐK gốc &gt; 7cm</v>
          </cell>
          <cell r="E1885" t="str">
            <v>cây</v>
          </cell>
          <cell r="F1885">
            <v>25000</v>
          </cell>
        </row>
        <row r="1886">
          <cell r="A1886" t="str">
            <v>TREG1</v>
          </cell>
          <cell r="B1886" t="str">
            <v>TREG1</v>
          </cell>
          <cell r="C1886" t="str">
            <v xml:space="preserve"> Tre già ĐK gốc &lt; 7cm</v>
          </cell>
          <cell r="D1886" t="str">
            <v xml:space="preserve"> Tre già ĐK gốc &lt; 7cm</v>
          </cell>
          <cell r="E1886" t="str">
            <v>cây</v>
          </cell>
          <cell r="F1886">
            <v>26000</v>
          </cell>
        </row>
        <row r="1887">
          <cell r="A1887" t="str">
            <v>TREG2</v>
          </cell>
          <cell r="B1887" t="str">
            <v>TREG2</v>
          </cell>
          <cell r="C1887" t="str">
            <v xml:space="preserve"> Tre già ĐK gốc  &gt; 7cm </v>
          </cell>
          <cell r="D1887" t="str">
            <v xml:space="preserve"> Tre già ĐK gốc  &gt; 7cm </v>
          </cell>
          <cell r="E1887" t="str">
            <v>cây</v>
          </cell>
          <cell r="F1887">
            <v>30000</v>
          </cell>
        </row>
        <row r="1888">
          <cell r="C1888" t="str">
            <v>Cây Lim</v>
          </cell>
        </row>
        <row r="1889">
          <cell r="A1889" t="str">
            <v>LIM1</v>
          </cell>
          <cell r="B1889" t="str">
            <v>LIM15</v>
          </cell>
          <cell r="C1889" t="str">
            <v>Cây Lim, Đường kính gốc &lt; 5 cm</v>
          </cell>
          <cell r="D1889" t="str">
            <v>Cây Lim, Đường kính gốc 1 cm</v>
          </cell>
          <cell r="E1889" t="str">
            <v>cây</v>
          </cell>
          <cell r="F1889">
            <v>94000</v>
          </cell>
        </row>
        <row r="1890">
          <cell r="A1890" t="str">
            <v>LIM2</v>
          </cell>
          <cell r="B1890" t="str">
            <v>LIM15</v>
          </cell>
          <cell r="C1890" t="str">
            <v>Cây Lim, Đường kính gốc &lt; 5 cm</v>
          </cell>
          <cell r="D1890" t="str">
            <v>Cây Lim, Đường kính gốc 2 cm</v>
          </cell>
          <cell r="E1890" t="str">
            <v>cây</v>
          </cell>
          <cell r="F1890">
            <v>94000</v>
          </cell>
        </row>
        <row r="1891">
          <cell r="A1891" t="str">
            <v>LIM3</v>
          </cell>
          <cell r="B1891" t="str">
            <v>LIM15</v>
          </cell>
          <cell r="C1891" t="str">
            <v>Cây Lim, Đường kính gốc &lt; 5 cm</v>
          </cell>
          <cell r="D1891" t="str">
            <v>Cây Lim, Đường kính gốc 3 cm</v>
          </cell>
          <cell r="E1891" t="str">
            <v>cây</v>
          </cell>
          <cell r="F1891">
            <v>94000</v>
          </cell>
        </row>
        <row r="1892">
          <cell r="A1892" t="str">
            <v>LIM4</v>
          </cell>
          <cell r="B1892" t="str">
            <v>LIM15</v>
          </cell>
          <cell r="C1892" t="str">
            <v>Cây Lim, Đường kính gốc &lt; 5 cm</v>
          </cell>
          <cell r="D1892" t="str">
            <v>Cây Lim, Đường kính gốc 4 cm</v>
          </cell>
          <cell r="E1892" t="str">
            <v>cây</v>
          </cell>
          <cell r="F1892">
            <v>94000</v>
          </cell>
        </row>
        <row r="1893">
          <cell r="A1893" t="str">
            <v>LIM5</v>
          </cell>
          <cell r="B1893" t="str">
            <v>LIM510</v>
          </cell>
          <cell r="C1893" t="str">
            <v>Cây Lim, Đường kính gốc từ  5-10 cm</v>
          </cell>
          <cell r="D1893" t="str">
            <v xml:space="preserve"> Lim, Đường kính gốc 5 cm</v>
          </cell>
          <cell r="E1893" t="str">
            <v>cây</v>
          </cell>
          <cell r="F1893">
            <v>152000</v>
          </cell>
        </row>
        <row r="1894">
          <cell r="A1894" t="str">
            <v>LIM6</v>
          </cell>
          <cell r="B1894" t="str">
            <v>LIM510</v>
          </cell>
          <cell r="C1894" t="str">
            <v>Cây Lim, Đường kính gốc từ  5-10 cm</v>
          </cell>
          <cell r="D1894" t="str">
            <v xml:space="preserve"> Lim, Đường kính gốc 6 cm</v>
          </cell>
          <cell r="E1894" t="str">
            <v>cây</v>
          </cell>
          <cell r="F1894">
            <v>152000</v>
          </cell>
        </row>
        <row r="1895">
          <cell r="A1895" t="str">
            <v>LIM7</v>
          </cell>
          <cell r="B1895" t="str">
            <v>LIM510</v>
          </cell>
          <cell r="C1895" t="str">
            <v>Cây Lim, Đường kính gốc từ  5-10 cm</v>
          </cell>
          <cell r="D1895" t="str">
            <v xml:space="preserve"> Lim, Đường kính gốc 7 cm</v>
          </cell>
          <cell r="E1895" t="str">
            <v>cây</v>
          </cell>
          <cell r="F1895">
            <v>152000</v>
          </cell>
        </row>
        <row r="1896">
          <cell r="A1896" t="str">
            <v>LIM8</v>
          </cell>
          <cell r="B1896" t="str">
            <v>LIM510</v>
          </cell>
          <cell r="C1896" t="str">
            <v>Cây Lim, Đường kính gốc từ  5-10 cm</v>
          </cell>
          <cell r="D1896" t="str">
            <v xml:space="preserve"> Lim, Đường kính gốc 8 cm</v>
          </cell>
          <cell r="E1896" t="str">
            <v>cây</v>
          </cell>
          <cell r="F1896">
            <v>152000</v>
          </cell>
        </row>
        <row r="1897">
          <cell r="A1897" t="str">
            <v>LIM9</v>
          </cell>
          <cell r="B1897" t="str">
            <v>LIM510</v>
          </cell>
          <cell r="C1897" t="str">
            <v>Cây Lim, Đường kính gốc từ  5-10 cm</v>
          </cell>
          <cell r="D1897" t="str">
            <v xml:space="preserve"> Lim, Đường kính gốc 9 cm</v>
          </cell>
          <cell r="E1897" t="str">
            <v>cây</v>
          </cell>
          <cell r="F1897">
            <v>152000</v>
          </cell>
        </row>
        <row r="1898">
          <cell r="A1898" t="str">
            <v>LIM10</v>
          </cell>
          <cell r="B1898" t="str">
            <v>LIM510</v>
          </cell>
          <cell r="C1898" t="str">
            <v>Cây Lim, Đường kính gốc từ  5-10 cm</v>
          </cell>
          <cell r="D1898" t="str">
            <v xml:space="preserve"> Lim, Đường kính gốc 10 cm</v>
          </cell>
          <cell r="E1898" t="str">
            <v>cây</v>
          </cell>
          <cell r="F1898">
            <v>152000</v>
          </cell>
        </row>
        <row r="1899">
          <cell r="A1899" t="str">
            <v>LIM11</v>
          </cell>
          <cell r="B1899" t="str">
            <v>LIM1115</v>
          </cell>
          <cell r="C1899" t="str">
            <v>Lim, Đường kính gốc từ trên 10 -13 cm</v>
          </cell>
          <cell r="D1899" t="str">
            <v>Lim, đường kính gốc 11 cm</v>
          </cell>
          <cell r="E1899" t="str">
            <v>cây</v>
          </cell>
          <cell r="F1899">
            <v>161000</v>
          </cell>
        </row>
        <row r="1900">
          <cell r="A1900" t="str">
            <v>LIM12</v>
          </cell>
          <cell r="B1900" t="str">
            <v>LIM1115</v>
          </cell>
          <cell r="C1900" t="str">
            <v>Lim, Đường kính gốc từ trên 10 -13 cm</v>
          </cell>
          <cell r="D1900" t="str">
            <v>Lim, đường kính gốc 12 cm</v>
          </cell>
          <cell r="E1900" t="str">
            <v>cây</v>
          </cell>
          <cell r="F1900">
            <v>161000</v>
          </cell>
        </row>
        <row r="1901">
          <cell r="A1901" t="str">
            <v>LIM13</v>
          </cell>
          <cell r="B1901" t="str">
            <v>LIM1115</v>
          </cell>
          <cell r="C1901" t="str">
            <v>Lim, Đường kính gốc từ trên 10 -13 cm</v>
          </cell>
          <cell r="D1901" t="str">
            <v>Lim, đường kính gốc 13 cm</v>
          </cell>
          <cell r="E1901" t="str">
            <v>cây</v>
          </cell>
          <cell r="F1901">
            <v>161000</v>
          </cell>
        </row>
        <row r="1902">
          <cell r="A1902" t="str">
            <v>LIM14</v>
          </cell>
          <cell r="B1902" t="str">
            <v>LIM1115</v>
          </cell>
          <cell r="C1902" t="str">
            <v>Lim, Đường kính gốc từ trên 13 -20 cm</v>
          </cell>
          <cell r="D1902" t="str">
            <v>Lim,  đường kính gốc 14 cm</v>
          </cell>
          <cell r="E1902" t="str">
            <v>cây</v>
          </cell>
          <cell r="F1902">
            <v>197000</v>
          </cell>
        </row>
        <row r="1903">
          <cell r="A1903" t="str">
            <v>LIM15</v>
          </cell>
          <cell r="B1903" t="str">
            <v>LIM1115</v>
          </cell>
          <cell r="C1903" t="str">
            <v>Lim, Đường kính gốc từ trên 13 -20 cm</v>
          </cell>
          <cell r="D1903" t="str">
            <v>Lim,  đường kính gốc 15 cm</v>
          </cell>
          <cell r="E1903" t="str">
            <v>cây</v>
          </cell>
          <cell r="F1903">
            <v>197000</v>
          </cell>
        </row>
        <row r="1904">
          <cell r="A1904" t="str">
            <v>LIM16</v>
          </cell>
          <cell r="B1904" t="str">
            <v>LIM1620</v>
          </cell>
          <cell r="C1904" t="str">
            <v>Lim, Đường kính gốc từ trên 13 -20 cm</v>
          </cell>
          <cell r="D1904" t="str">
            <v>Lim,  đường kính gốc 16 cm</v>
          </cell>
          <cell r="E1904" t="str">
            <v>cây</v>
          </cell>
          <cell r="F1904">
            <v>197000</v>
          </cell>
        </row>
        <row r="1905">
          <cell r="A1905" t="str">
            <v>LIM17</v>
          </cell>
          <cell r="B1905" t="str">
            <v>LIM1620</v>
          </cell>
          <cell r="C1905" t="str">
            <v>Lim, Đường kính gốc từ trên 13 -20 cm</v>
          </cell>
          <cell r="D1905" t="str">
            <v>Lim,  đường kính gốc 17 cm</v>
          </cell>
          <cell r="E1905" t="str">
            <v>cây</v>
          </cell>
          <cell r="F1905">
            <v>197000</v>
          </cell>
        </row>
        <row r="1906">
          <cell r="A1906" t="str">
            <v>LIM18</v>
          </cell>
          <cell r="B1906" t="str">
            <v>LIM1620</v>
          </cell>
          <cell r="C1906" t="str">
            <v>Lim, Đường kính gốc từ trên 13 -20 cm</v>
          </cell>
          <cell r="D1906" t="str">
            <v>Lim,  đường kính gốc 18 cm</v>
          </cell>
          <cell r="E1906" t="str">
            <v>cây</v>
          </cell>
          <cell r="F1906">
            <v>197000</v>
          </cell>
        </row>
        <row r="1907">
          <cell r="A1907" t="str">
            <v>LIM19</v>
          </cell>
          <cell r="B1907" t="str">
            <v>LIM1620</v>
          </cell>
          <cell r="C1907" t="str">
            <v>Lim, Đường kính gốc từ trên 13 -20 cm</v>
          </cell>
          <cell r="D1907" t="str">
            <v>Lim,  đường kính gốc 19 cm</v>
          </cell>
          <cell r="E1907" t="str">
            <v>cây</v>
          </cell>
          <cell r="F1907">
            <v>197000</v>
          </cell>
        </row>
        <row r="1908">
          <cell r="A1908" t="str">
            <v>LIM20</v>
          </cell>
          <cell r="B1908" t="str">
            <v>LIM1620</v>
          </cell>
          <cell r="C1908" t="str">
            <v>Lim, Đường kính gốc từ trên 13 -20 cm</v>
          </cell>
          <cell r="D1908" t="str">
            <v>Lim,  đường kính gốc 20 cm</v>
          </cell>
          <cell r="E1908" t="str">
            <v>cây</v>
          </cell>
          <cell r="F1908">
            <v>197000</v>
          </cell>
        </row>
        <row r="1909">
          <cell r="A1909" t="str">
            <v>LIM21</v>
          </cell>
          <cell r="B1909" t="str">
            <v>LIM2030</v>
          </cell>
          <cell r="C1909" t="str">
            <v>Lim, Đường kính gốc từ trên 20- 50 cm</v>
          </cell>
          <cell r="D1909" t="str">
            <v>Lim, đường kính gốc 21 cm</v>
          </cell>
          <cell r="E1909" t="str">
            <v>cây</v>
          </cell>
          <cell r="F1909">
            <v>224000</v>
          </cell>
        </row>
        <row r="1910">
          <cell r="A1910" t="str">
            <v>LIM22</v>
          </cell>
          <cell r="B1910" t="str">
            <v>LIM2030</v>
          </cell>
          <cell r="C1910" t="str">
            <v>Lim, Đường kính gốc từ trên 20- 50 cm</v>
          </cell>
          <cell r="D1910" t="str">
            <v>Lim, đường kính gốc 22 cm</v>
          </cell>
          <cell r="E1910" t="str">
            <v>cây</v>
          </cell>
          <cell r="F1910">
            <v>224000</v>
          </cell>
        </row>
        <row r="1911">
          <cell r="A1911" t="str">
            <v>LIM23</v>
          </cell>
          <cell r="B1911" t="str">
            <v>LIM2030</v>
          </cell>
          <cell r="C1911" t="str">
            <v>Lim, Đường kính gốc từ trên 20- 50 cm</v>
          </cell>
          <cell r="D1911" t="str">
            <v>Lim, đường kính gốc 23 cm</v>
          </cell>
          <cell r="E1911" t="str">
            <v>cây</v>
          </cell>
          <cell r="F1911">
            <v>224000</v>
          </cell>
        </row>
        <row r="1912">
          <cell r="A1912" t="str">
            <v>LIM24</v>
          </cell>
          <cell r="B1912" t="str">
            <v>LIM2030</v>
          </cell>
          <cell r="C1912" t="str">
            <v>Lim, Đường kính gốc từ trên 20- 50 cm</v>
          </cell>
          <cell r="D1912" t="str">
            <v>Lim, đường kính gốc 24 cm</v>
          </cell>
          <cell r="E1912" t="str">
            <v>cây</v>
          </cell>
          <cell r="F1912">
            <v>224000</v>
          </cell>
        </row>
        <row r="1913">
          <cell r="A1913" t="str">
            <v>LIM25</v>
          </cell>
          <cell r="B1913" t="str">
            <v>LIM2030</v>
          </cell>
          <cell r="C1913" t="str">
            <v>Lim, Đường kính gốc từ trên 20- 50 cm</v>
          </cell>
          <cell r="D1913" t="str">
            <v>Lim, đường kính gốc 25 cm</v>
          </cell>
          <cell r="E1913" t="str">
            <v>cây</v>
          </cell>
          <cell r="F1913">
            <v>224000</v>
          </cell>
        </row>
        <row r="1914">
          <cell r="A1914" t="str">
            <v>LIM26</v>
          </cell>
          <cell r="B1914" t="str">
            <v>LIM2030</v>
          </cell>
          <cell r="C1914" t="str">
            <v>Lim, Đường kính gốc từ trên 20- 50 cm</v>
          </cell>
          <cell r="D1914" t="str">
            <v>Lim, đường kính gốc 26 cm</v>
          </cell>
          <cell r="E1914" t="str">
            <v>cây</v>
          </cell>
          <cell r="F1914">
            <v>224000</v>
          </cell>
        </row>
        <row r="1915">
          <cell r="A1915" t="str">
            <v>LIM27</v>
          </cell>
          <cell r="B1915" t="str">
            <v>LIM2030</v>
          </cell>
          <cell r="C1915" t="str">
            <v>Lim, Đường kính gốc từ trên 20- 50 cm</v>
          </cell>
          <cell r="D1915" t="str">
            <v>Lim, đường kính gốc 27 cm</v>
          </cell>
          <cell r="E1915" t="str">
            <v>cây</v>
          </cell>
          <cell r="F1915">
            <v>224000</v>
          </cell>
        </row>
        <row r="1916">
          <cell r="A1916" t="str">
            <v>LIM28</v>
          </cell>
          <cell r="B1916" t="str">
            <v>LIM2030</v>
          </cell>
          <cell r="C1916" t="str">
            <v>Lim, Đường kính gốc từ trên 20- 50 cm</v>
          </cell>
          <cell r="D1916" t="str">
            <v>Lim, đường kính gốc 28 cm</v>
          </cell>
          <cell r="E1916" t="str">
            <v>cây</v>
          </cell>
          <cell r="F1916">
            <v>224000</v>
          </cell>
        </row>
        <row r="1917">
          <cell r="A1917" t="str">
            <v>LIM29</v>
          </cell>
          <cell r="B1917" t="str">
            <v>LIM2030</v>
          </cell>
          <cell r="C1917" t="str">
            <v>Lim, Đường kính gốc từ trên 20- 50 cm</v>
          </cell>
          <cell r="D1917" t="str">
            <v>Lim, đường kính gốc 29 cm</v>
          </cell>
          <cell r="E1917" t="str">
            <v>cây</v>
          </cell>
          <cell r="F1917">
            <v>224000</v>
          </cell>
        </row>
        <row r="1918">
          <cell r="A1918" t="str">
            <v>LIM30</v>
          </cell>
          <cell r="B1918" t="str">
            <v>LIM2030</v>
          </cell>
          <cell r="C1918" t="str">
            <v>Lim, Đường kính gốc từ trên 20- 50 cm</v>
          </cell>
          <cell r="D1918" t="str">
            <v>Lim, đường kính gốc 30 cm</v>
          </cell>
          <cell r="E1918" t="str">
            <v>cây</v>
          </cell>
          <cell r="F1918">
            <v>224000</v>
          </cell>
        </row>
        <row r="1919">
          <cell r="A1919" t="str">
            <v>LIM31</v>
          </cell>
          <cell r="B1919" t="str">
            <v>LIM3050</v>
          </cell>
          <cell r="C1919" t="str">
            <v>Lim, Đường kính gốc từ trên 20- 50 cm</v>
          </cell>
          <cell r="D1919" t="str">
            <v>Lim, đường kính gốc 31 cm</v>
          </cell>
          <cell r="E1919" t="str">
            <v>cây</v>
          </cell>
          <cell r="F1919">
            <v>224000</v>
          </cell>
        </row>
        <row r="1920">
          <cell r="A1920" t="str">
            <v>LIM32</v>
          </cell>
          <cell r="B1920" t="str">
            <v>LIM3050</v>
          </cell>
          <cell r="C1920" t="str">
            <v>Lim, Đường kính gốc từ trên 20- 50 cm</v>
          </cell>
          <cell r="D1920" t="str">
            <v>Lim, đường kính gốc 32 cm</v>
          </cell>
          <cell r="E1920" t="str">
            <v>cây</v>
          </cell>
          <cell r="F1920">
            <v>224000</v>
          </cell>
        </row>
        <row r="1921">
          <cell r="A1921" t="str">
            <v>LIM33</v>
          </cell>
          <cell r="B1921" t="str">
            <v>LIM3050</v>
          </cell>
          <cell r="C1921" t="str">
            <v>Lim, Đường kính gốc từ trên 20- 50 cm</v>
          </cell>
          <cell r="D1921" t="str">
            <v>Lim, đường kính gốc 33 cm</v>
          </cell>
          <cell r="E1921" t="str">
            <v>cây</v>
          </cell>
          <cell r="F1921">
            <v>224000</v>
          </cell>
        </row>
        <row r="1922">
          <cell r="A1922" t="str">
            <v>LIM34</v>
          </cell>
          <cell r="B1922" t="str">
            <v>LIM3050</v>
          </cell>
          <cell r="C1922" t="str">
            <v>Lim, Đường kính gốc từ trên 20- 50 cm</v>
          </cell>
          <cell r="D1922" t="str">
            <v>Lim, đường kính gốc 34 cm</v>
          </cell>
          <cell r="E1922" t="str">
            <v>cây</v>
          </cell>
          <cell r="F1922">
            <v>224000</v>
          </cell>
        </row>
        <row r="1923">
          <cell r="A1923" t="str">
            <v>LIM35</v>
          </cell>
          <cell r="B1923" t="str">
            <v>LIM3050</v>
          </cell>
          <cell r="C1923" t="str">
            <v>Lim, Đường kính gốc từ trên 20- 50 cm</v>
          </cell>
          <cell r="D1923" t="str">
            <v>Lim, đường kính gốc 35 cm</v>
          </cell>
          <cell r="E1923" t="str">
            <v>cây</v>
          </cell>
          <cell r="F1923">
            <v>224000</v>
          </cell>
        </row>
        <row r="1924">
          <cell r="A1924" t="str">
            <v>LIM36</v>
          </cell>
          <cell r="B1924" t="str">
            <v>LIM3050</v>
          </cell>
          <cell r="C1924" t="str">
            <v>Lim, Đường kính gốc từ trên 20- 50 cm</v>
          </cell>
          <cell r="D1924" t="str">
            <v>Lim, đường kính gốc 36 cm</v>
          </cell>
          <cell r="E1924" t="str">
            <v>cây</v>
          </cell>
          <cell r="F1924">
            <v>224000</v>
          </cell>
        </row>
        <row r="1925">
          <cell r="A1925" t="str">
            <v>LIM37</v>
          </cell>
          <cell r="B1925" t="str">
            <v>LIM3050</v>
          </cell>
          <cell r="C1925" t="str">
            <v>Lim, Đường kính gốc từ trên 20- 50 cm</v>
          </cell>
          <cell r="D1925" t="str">
            <v>Lim, đường kính gốc 37 cm</v>
          </cell>
          <cell r="E1925" t="str">
            <v>cây</v>
          </cell>
          <cell r="F1925">
            <v>224000</v>
          </cell>
        </row>
        <row r="1926">
          <cell r="A1926" t="str">
            <v>LIM38</v>
          </cell>
          <cell r="B1926" t="str">
            <v>LIM3050</v>
          </cell>
          <cell r="C1926" t="str">
            <v>Lim, Đường kính gốc từ trên 20- 50 cm</v>
          </cell>
          <cell r="D1926" t="str">
            <v>Lim, đường kính gốc 38 cm</v>
          </cell>
          <cell r="E1926" t="str">
            <v>cây</v>
          </cell>
          <cell r="F1926">
            <v>224000</v>
          </cell>
        </row>
        <row r="1927">
          <cell r="A1927" t="str">
            <v>LIM39</v>
          </cell>
          <cell r="B1927" t="str">
            <v>LIM3050</v>
          </cell>
          <cell r="C1927" t="str">
            <v>Lim, Đường kính gốc từ trên 20- 50 cm</v>
          </cell>
          <cell r="D1927" t="str">
            <v>Lim, đường kính gốc 39 cm</v>
          </cell>
          <cell r="E1927" t="str">
            <v>cây</v>
          </cell>
          <cell r="F1927">
            <v>224000</v>
          </cell>
        </row>
        <row r="1928">
          <cell r="A1928" t="str">
            <v>LIM40</v>
          </cell>
          <cell r="B1928" t="str">
            <v>LIM3050</v>
          </cell>
          <cell r="C1928" t="str">
            <v>Lim, Đường kính gốc từ trên 20- 50 cm</v>
          </cell>
          <cell r="D1928" t="str">
            <v>Lim, đường kính gốc 40 cm</v>
          </cell>
          <cell r="E1928" t="str">
            <v>cây</v>
          </cell>
          <cell r="F1928">
            <v>224000</v>
          </cell>
        </row>
        <row r="1929">
          <cell r="A1929" t="str">
            <v>LIM41</v>
          </cell>
          <cell r="B1929" t="str">
            <v>LIM3050</v>
          </cell>
          <cell r="C1929" t="str">
            <v>Lim, Đường kính gốc từ trên 20- 50 cm</v>
          </cell>
          <cell r="D1929" t="str">
            <v>Lim, đường kính gốc 41 cm</v>
          </cell>
          <cell r="E1929" t="str">
            <v>cây</v>
          </cell>
          <cell r="F1929">
            <v>224000</v>
          </cell>
        </row>
        <row r="1930">
          <cell r="A1930" t="str">
            <v>LIM42</v>
          </cell>
          <cell r="B1930" t="str">
            <v>LIM3050</v>
          </cell>
          <cell r="C1930" t="str">
            <v>Lim, Đường kính gốc từ trên 20- 50 cm</v>
          </cell>
          <cell r="D1930" t="str">
            <v>Lim, đường kính gốc 42 cm</v>
          </cell>
          <cell r="E1930" t="str">
            <v>cây</v>
          </cell>
          <cell r="F1930">
            <v>224000</v>
          </cell>
        </row>
        <row r="1931">
          <cell r="A1931" t="str">
            <v>LIM43</v>
          </cell>
          <cell r="B1931" t="str">
            <v>LIM3050</v>
          </cell>
          <cell r="C1931" t="str">
            <v>Lim, Đường kính gốc từ trên 20- 50 cm</v>
          </cell>
          <cell r="D1931" t="str">
            <v>Lim, đường kính gốc 43 cm</v>
          </cell>
          <cell r="E1931" t="str">
            <v>cây</v>
          </cell>
          <cell r="F1931">
            <v>224000</v>
          </cell>
        </row>
        <row r="1932">
          <cell r="A1932" t="str">
            <v>LIM44</v>
          </cell>
          <cell r="B1932" t="str">
            <v>LIM3050</v>
          </cell>
          <cell r="C1932" t="str">
            <v>Lim, Đường kính gốc từ trên 20- 50 cm</v>
          </cell>
          <cell r="D1932" t="str">
            <v>Lim, đường kính gốc 44 cm</v>
          </cell>
          <cell r="E1932" t="str">
            <v>cây</v>
          </cell>
          <cell r="F1932">
            <v>224000</v>
          </cell>
        </row>
        <row r="1933">
          <cell r="A1933" t="str">
            <v>LIM45</v>
          </cell>
          <cell r="B1933" t="str">
            <v>LIM3050</v>
          </cell>
          <cell r="C1933" t="str">
            <v>Lim, Đường kính gốc từ trên 20- 50 cm</v>
          </cell>
          <cell r="D1933" t="str">
            <v>Lim, đường kính gốc 45 cm</v>
          </cell>
          <cell r="E1933" t="str">
            <v>cây</v>
          </cell>
          <cell r="F1933">
            <v>224000</v>
          </cell>
        </row>
        <row r="1934">
          <cell r="A1934" t="str">
            <v>LIM46</v>
          </cell>
          <cell r="B1934" t="str">
            <v>LIM3050</v>
          </cell>
          <cell r="C1934" t="str">
            <v>Lim, Đường kính gốc từ trên 20- 50 cm</v>
          </cell>
          <cell r="D1934" t="str">
            <v>Lim, đường kính gốc 46 cm</v>
          </cell>
          <cell r="E1934" t="str">
            <v>cây</v>
          </cell>
          <cell r="F1934">
            <v>224000</v>
          </cell>
        </row>
        <row r="1935">
          <cell r="A1935" t="str">
            <v>LIM47</v>
          </cell>
          <cell r="B1935" t="str">
            <v>LIM3050</v>
          </cell>
          <cell r="C1935" t="str">
            <v>Lim, Đường kính gốc từ trên 20- 50 cm</v>
          </cell>
          <cell r="D1935" t="str">
            <v>Lim, đường kính gốc 47 cm</v>
          </cell>
          <cell r="E1935" t="str">
            <v>cây</v>
          </cell>
          <cell r="F1935">
            <v>224000</v>
          </cell>
        </row>
        <row r="1936">
          <cell r="A1936" t="str">
            <v>LIM48</v>
          </cell>
          <cell r="B1936" t="str">
            <v>LIM3050</v>
          </cell>
          <cell r="C1936" t="str">
            <v>Lim, Đường kính gốc từ trên 20- 50 cm</v>
          </cell>
          <cell r="D1936" t="str">
            <v>Lim, đường kính gốc 48 cm</v>
          </cell>
          <cell r="E1936" t="str">
            <v>cây</v>
          </cell>
          <cell r="F1936">
            <v>224000</v>
          </cell>
        </row>
        <row r="1937">
          <cell r="A1937" t="str">
            <v>LIM49</v>
          </cell>
          <cell r="B1937" t="str">
            <v>LIM3050</v>
          </cell>
          <cell r="C1937" t="str">
            <v>Lim, Đường kính gốc từ trên 20- 50 cm</v>
          </cell>
          <cell r="D1937" t="str">
            <v>Lim, đường kính gốc 49 cm</v>
          </cell>
          <cell r="E1937" t="str">
            <v>cây</v>
          </cell>
          <cell r="F1937">
            <v>224000</v>
          </cell>
        </row>
        <row r="1938">
          <cell r="A1938" t="str">
            <v>LIM50</v>
          </cell>
          <cell r="B1938" t="str">
            <v>LIM3050</v>
          </cell>
          <cell r="C1938" t="str">
            <v>Lim, Đường kính gốc từ trên 20- 50 cm</v>
          </cell>
          <cell r="D1938" t="str">
            <v>Lim, đường kính gốc 50 cm</v>
          </cell>
          <cell r="E1938" t="str">
            <v>cây</v>
          </cell>
          <cell r="F1938">
            <v>224000</v>
          </cell>
        </row>
        <row r="1939">
          <cell r="A1939" t="str">
            <v>LIM51</v>
          </cell>
          <cell r="B1939" t="str">
            <v>LIM5050</v>
          </cell>
          <cell r="C1939" t="str">
            <v>Lim, Đường kính gốc từ trên 50cm trở lên</v>
          </cell>
          <cell r="D1939" t="str">
            <v>Lim, đường kính gốc 51 cm</v>
          </cell>
          <cell r="E1939" t="str">
            <v>cây</v>
          </cell>
          <cell r="F1939">
            <v>277000</v>
          </cell>
        </row>
        <row r="1940">
          <cell r="A1940" t="str">
            <v>LIM52</v>
          </cell>
          <cell r="B1940" t="str">
            <v>LIM5050</v>
          </cell>
          <cell r="C1940" t="str">
            <v>Lim, Đường kính gốc từ trên 50cm trở lên</v>
          </cell>
          <cell r="D1940" t="str">
            <v>Lim, đường kính gốc 52 cm</v>
          </cell>
          <cell r="E1940" t="str">
            <v>cây</v>
          </cell>
          <cell r="F1940">
            <v>277000</v>
          </cell>
        </row>
        <row r="1941">
          <cell r="A1941" t="str">
            <v>LIM53</v>
          </cell>
          <cell r="B1941" t="str">
            <v>LIM5050</v>
          </cell>
          <cell r="C1941" t="str">
            <v>Lim, Đường kính gốc từ trên 50cm trở lên</v>
          </cell>
          <cell r="D1941" t="str">
            <v>Lim, đường kính gốc 53 cm</v>
          </cell>
          <cell r="E1941" t="str">
            <v>cây</v>
          </cell>
          <cell r="F1941">
            <v>277000</v>
          </cell>
        </row>
        <row r="1942">
          <cell r="A1942" t="str">
            <v>LIM54</v>
          </cell>
          <cell r="B1942" t="str">
            <v>LIM5050</v>
          </cell>
          <cell r="C1942" t="str">
            <v>Lim, Đường kính gốc từ trên 50cm trở lên</v>
          </cell>
          <cell r="D1942" t="str">
            <v>Lim, đường kính gốc 54 cm</v>
          </cell>
          <cell r="E1942" t="str">
            <v>cây</v>
          </cell>
          <cell r="F1942">
            <v>277000</v>
          </cell>
        </row>
        <row r="1943">
          <cell r="A1943" t="str">
            <v>LIM55</v>
          </cell>
          <cell r="B1943" t="str">
            <v>LIM5050</v>
          </cell>
          <cell r="C1943" t="str">
            <v>Lim, Đường kính gốc từ trên 50cm trở lên</v>
          </cell>
          <cell r="D1943" t="str">
            <v>Lim, đường kính gốc 55 cm</v>
          </cell>
          <cell r="E1943" t="str">
            <v>cây</v>
          </cell>
          <cell r="F1943">
            <v>277000</v>
          </cell>
        </row>
        <row r="1944">
          <cell r="A1944" t="str">
            <v>LIM56</v>
          </cell>
          <cell r="B1944" t="str">
            <v>LIM5050</v>
          </cell>
          <cell r="C1944" t="str">
            <v>Lim, Đường kính gốc từ trên 50cm trở lên</v>
          </cell>
          <cell r="D1944" t="str">
            <v>Lim, đường kính gốc 56 cm</v>
          </cell>
          <cell r="E1944" t="str">
            <v>cây</v>
          </cell>
          <cell r="F1944">
            <v>277000</v>
          </cell>
        </row>
        <row r="1945">
          <cell r="A1945" t="str">
            <v>LIM57</v>
          </cell>
          <cell r="B1945" t="str">
            <v>LIM5050</v>
          </cell>
          <cell r="C1945" t="str">
            <v>Lim, Đường kính gốc từ trên 50cm trở lên</v>
          </cell>
          <cell r="D1945" t="str">
            <v>Lim, đường kính gốc 57 cm</v>
          </cell>
          <cell r="E1945" t="str">
            <v>cây</v>
          </cell>
          <cell r="F1945">
            <v>277000</v>
          </cell>
        </row>
        <row r="1946">
          <cell r="A1946" t="str">
            <v>LIM58</v>
          </cell>
          <cell r="B1946" t="str">
            <v>LIM5050</v>
          </cell>
          <cell r="C1946" t="str">
            <v>Lim, Đường kính gốc từ trên 50cm trở lên</v>
          </cell>
          <cell r="D1946" t="str">
            <v>Lim, đường kính gốc 58 cm</v>
          </cell>
          <cell r="E1946" t="str">
            <v>cây</v>
          </cell>
          <cell r="F1946">
            <v>277000</v>
          </cell>
        </row>
        <row r="1947">
          <cell r="A1947" t="str">
            <v>LIM59</v>
          </cell>
          <cell r="B1947" t="str">
            <v>LIM5050</v>
          </cell>
          <cell r="C1947" t="str">
            <v>Lim, Đường kính gốc từ trên 50cm trở lên</v>
          </cell>
          <cell r="D1947" t="str">
            <v>Lim, đường kính gốc 59 cm</v>
          </cell>
          <cell r="E1947" t="str">
            <v>cây</v>
          </cell>
          <cell r="F1947">
            <v>277000</v>
          </cell>
        </row>
        <row r="1948">
          <cell r="A1948" t="str">
            <v>LIM60</v>
          </cell>
          <cell r="B1948" t="str">
            <v>LIM5050</v>
          </cell>
          <cell r="C1948" t="str">
            <v>Lim, Đường kính gốc từ trên 50cm trở lên</v>
          </cell>
          <cell r="D1948" t="str">
            <v>Lim, đường kính gốc 60 cm</v>
          </cell>
          <cell r="E1948" t="str">
            <v>cây</v>
          </cell>
          <cell r="F1948">
            <v>277000</v>
          </cell>
        </row>
        <row r="1949">
          <cell r="C1949" t="str">
            <v>Cây Lát</v>
          </cell>
        </row>
        <row r="1950">
          <cell r="A1950" t="str">
            <v>LAT1</v>
          </cell>
          <cell r="B1950" t="str">
            <v>LAT15</v>
          </cell>
          <cell r="C1950" t="str">
            <v>Cây Lát, Đường kính gốc &lt; 5 cm</v>
          </cell>
          <cell r="D1950" t="str">
            <v>Cây Lát, Đường kính gốc 1 cm</v>
          </cell>
          <cell r="E1950" t="str">
            <v>cây</v>
          </cell>
          <cell r="F1950">
            <v>77000</v>
          </cell>
        </row>
        <row r="1951">
          <cell r="A1951" t="str">
            <v>LAT2</v>
          </cell>
          <cell r="B1951" t="str">
            <v>LAT15</v>
          </cell>
          <cell r="C1951" t="str">
            <v>Cây Lát, Đường kính gốc &lt; 5 cm</v>
          </cell>
          <cell r="D1951" t="str">
            <v>Cây Lát, Đường kính gốc 2 cm</v>
          </cell>
          <cell r="E1951" t="str">
            <v>cây</v>
          </cell>
          <cell r="F1951">
            <v>77000</v>
          </cell>
        </row>
        <row r="1952">
          <cell r="A1952" t="str">
            <v>LAT3</v>
          </cell>
          <cell r="B1952" t="str">
            <v>LAT15</v>
          </cell>
          <cell r="C1952" t="str">
            <v>Cây Lát, Đường kính gốc &lt; 5 cm</v>
          </cell>
          <cell r="D1952" t="str">
            <v>Cây Lát, Đường kính gốc 3 cm</v>
          </cell>
          <cell r="E1952" t="str">
            <v>cây</v>
          </cell>
          <cell r="F1952">
            <v>77000</v>
          </cell>
        </row>
        <row r="1953">
          <cell r="A1953" t="str">
            <v>LAT4</v>
          </cell>
          <cell r="B1953" t="str">
            <v>LAT15</v>
          </cell>
          <cell r="C1953" t="str">
            <v>Cây Lát, Đường kính gốc &lt; 5 cm</v>
          </cell>
          <cell r="D1953" t="str">
            <v>Cây Lát, Đường kính gốc 4 cm</v>
          </cell>
          <cell r="E1953" t="str">
            <v>cây</v>
          </cell>
          <cell r="F1953">
            <v>77000</v>
          </cell>
        </row>
        <row r="1954">
          <cell r="A1954" t="str">
            <v>LAT5</v>
          </cell>
          <cell r="B1954" t="str">
            <v>LAT510</v>
          </cell>
          <cell r="C1954" t="str">
            <v>Cây Lát, Đường kính gốc từ  5-10 cm</v>
          </cell>
          <cell r="D1954" t="str">
            <v xml:space="preserve"> Lát, Đường kính gốc 5 cm</v>
          </cell>
          <cell r="E1954" t="str">
            <v>cây</v>
          </cell>
          <cell r="F1954">
            <v>135000</v>
          </cell>
        </row>
        <row r="1955">
          <cell r="A1955" t="str">
            <v>LAT6</v>
          </cell>
          <cell r="B1955" t="str">
            <v>LAT510</v>
          </cell>
          <cell r="C1955" t="str">
            <v>Cây Lát, Đường kính gốc từ  5-10 cm</v>
          </cell>
          <cell r="D1955" t="str">
            <v xml:space="preserve"> Lát, Đường kính gốc 6 cm</v>
          </cell>
          <cell r="E1955" t="str">
            <v>cây</v>
          </cell>
          <cell r="F1955">
            <v>135000</v>
          </cell>
        </row>
        <row r="1956">
          <cell r="A1956" t="str">
            <v>LAT7</v>
          </cell>
          <cell r="B1956" t="str">
            <v>LAT510</v>
          </cell>
          <cell r="C1956" t="str">
            <v>Cây Lát, Đường kính gốc từ  5-10 cm</v>
          </cell>
          <cell r="D1956" t="str">
            <v xml:space="preserve"> Lát, Đường kính gốc 7 cm</v>
          </cell>
          <cell r="E1956" t="str">
            <v>cây</v>
          </cell>
          <cell r="F1956">
            <v>135000</v>
          </cell>
        </row>
        <row r="1957">
          <cell r="A1957" t="str">
            <v>LAT8</v>
          </cell>
          <cell r="B1957" t="str">
            <v>LAT510</v>
          </cell>
          <cell r="C1957" t="str">
            <v>Cây Lát, Đường kính gốc từ  5-10 cm</v>
          </cell>
          <cell r="D1957" t="str">
            <v xml:space="preserve"> Lát, Đường kính gốc 8 cm</v>
          </cell>
          <cell r="E1957" t="str">
            <v>cây</v>
          </cell>
          <cell r="F1957">
            <v>135000</v>
          </cell>
        </row>
        <row r="1958">
          <cell r="A1958" t="str">
            <v>LAT9</v>
          </cell>
          <cell r="B1958" t="str">
            <v>LAT510</v>
          </cell>
          <cell r="C1958" t="str">
            <v>Cây Lát, Đường kính gốc từ  5-10 cm</v>
          </cell>
          <cell r="D1958" t="str">
            <v xml:space="preserve"> Lát, Đường kính gốc 9 cm</v>
          </cell>
          <cell r="E1958" t="str">
            <v>cây</v>
          </cell>
          <cell r="F1958">
            <v>135000</v>
          </cell>
        </row>
        <row r="1959">
          <cell r="A1959" t="str">
            <v>LAT10</v>
          </cell>
          <cell r="B1959" t="str">
            <v>LAT510</v>
          </cell>
          <cell r="C1959" t="str">
            <v>Cây Lát, Đường kính gốc từ  5-10 cm</v>
          </cell>
          <cell r="D1959" t="str">
            <v xml:space="preserve"> Lát, Đường kính gốc 10 cm</v>
          </cell>
          <cell r="E1959" t="str">
            <v>cây</v>
          </cell>
          <cell r="F1959">
            <v>135000</v>
          </cell>
        </row>
        <row r="1960">
          <cell r="A1960" t="str">
            <v>LAT11</v>
          </cell>
          <cell r="B1960" t="str">
            <v>LAT1013</v>
          </cell>
          <cell r="C1960" t="str">
            <v>Lát, Đường kính gốc từ trên 10 -13 cm</v>
          </cell>
          <cell r="D1960" t="str">
            <v>Lát, đường kính gốc 11 cm</v>
          </cell>
          <cell r="E1960" t="str">
            <v>cây</v>
          </cell>
          <cell r="F1960">
            <v>145000</v>
          </cell>
        </row>
        <row r="1961">
          <cell r="A1961" t="str">
            <v>LAT12</v>
          </cell>
          <cell r="B1961" t="str">
            <v>LAT1013</v>
          </cell>
          <cell r="C1961" t="str">
            <v>Lát, Đường kính gốc từ trên 10 -13 cm</v>
          </cell>
          <cell r="D1961" t="str">
            <v>Lát, đường kính gốc 12 cm</v>
          </cell>
          <cell r="E1961" t="str">
            <v>cây</v>
          </cell>
          <cell r="F1961">
            <v>145000</v>
          </cell>
        </row>
        <row r="1962">
          <cell r="A1962" t="str">
            <v>LAT13</v>
          </cell>
          <cell r="B1962" t="str">
            <v>LAT1013</v>
          </cell>
          <cell r="C1962" t="str">
            <v>Lát, Đường kính gốc từ trên 10 -13 cm</v>
          </cell>
          <cell r="D1962" t="str">
            <v>Lát, đường kính gốc 13 cm</v>
          </cell>
          <cell r="E1962" t="str">
            <v>cây</v>
          </cell>
          <cell r="F1962">
            <v>145000</v>
          </cell>
        </row>
        <row r="1963">
          <cell r="A1963" t="str">
            <v>LAT14</v>
          </cell>
          <cell r="B1963" t="str">
            <v>LAT1320</v>
          </cell>
          <cell r="C1963" t="str">
            <v>Lát, Đường kính gốc từ trên 13 -20 cm</v>
          </cell>
          <cell r="D1963" t="str">
            <v>Lát, đường kính gốc 14 cm</v>
          </cell>
          <cell r="E1963" t="str">
            <v>cây</v>
          </cell>
          <cell r="F1963">
            <v>181000</v>
          </cell>
        </row>
        <row r="1964">
          <cell r="A1964" t="str">
            <v>LAT15</v>
          </cell>
          <cell r="B1964" t="str">
            <v>LAT1320</v>
          </cell>
          <cell r="C1964" t="str">
            <v>Lát, Đường kính gốc từ trên 13 -20 cm</v>
          </cell>
          <cell r="D1964" t="str">
            <v>Lát, đường kính gốc 15 cm</v>
          </cell>
          <cell r="E1964" t="str">
            <v>cây</v>
          </cell>
          <cell r="F1964">
            <v>181000</v>
          </cell>
        </row>
        <row r="1965">
          <cell r="A1965" t="str">
            <v>LAT16</v>
          </cell>
          <cell r="B1965" t="str">
            <v>LAT1320</v>
          </cell>
          <cell r="C1965" t="str">
            <v>Lát, Đường kính gốc từ trên 13 -20 cm</v>
          </cell>
          <cell r="D1965" t="str">
            <v>Lát,  đường kính gốc 16 cm</v>
          </cell>
          <cell r="E1965" t="str">
            <v>cây</v>
          </cell>
          <cell r="F1965">
            <v>181000</v>
          </cell>
        </row>
        <row r="1966">
          <cell r="A1966" t="str">
            <v>LAT17</v>
          </cell>
          <cell r="B1966" t="str">
            <v>LAT1320</v>
          </cell>
          <cell r="C1966" t="str">
            <v>Lát, Đường kính gốc từ trên 13 -20 cm</v>
          </cell>
          <cell r="D1966" t="str">
            <v>Lát,  đường kính gốc 17 cm</v>
          </cell>
          <cell r="E1966" t="str">
            <v>cây</v>
          </cell>
          <cell r="F1966">
            <v>181000</v>
          </cell>
        </row>
        <row r="1967">
          <cell r="A1967" t="str">
            <v>LAT18</v>
          </cell>
          <cell r="B1967" t="str">
            <v>LAT1320</v>
          </cell>
          <cell r="C1967" t="str">
            <v>Lát, Đường kính gốc từ trên 13 -20 cm</v>
          </cell>
          <cell r="D1967" t="str">
            <v>Lát,  đường kính gốc 18 cm</v>
          </cell>
          <cell r="E1967" t="str">
            <v>cây</v>
          </cell>
          <cell r="F1967">
            <v>181000</v>
          </cell>
        </row>
        <row r="1968">
          <cell r="A1968" t="str">
            <v>LAT19</v>
          </cell>
          <cell r="B1968" t="str">
            <v>LAT1320</v>
          </cell>
          <cell r="C1968" t="str">
            <v>Lát, Đường kính gốc từ trên 13 -20 cm</v>
          </cell>
          <cell r="D1968" t="str">
            <v>Lát,  đường kính gốc 19 cm</v>
          </cell>
          <cell r="E1968" t="str">
            <v>cây</v>
          </cell>
          <cell r="F1968">
            <v>181000</v>
          </cell>
        </row>
        <row r="1969">
          <cell r="A1969" t="str">
            <v>LAT20</v>
          </cell>
          <cell r="B1969" t="str">
            <v>LAT1320</v>
          </cell>
          <cell r="C1969" t="str">
            <v>Lát, Đường kính gốc từ trên 13 -20 cm</v>
          </cell>
          <cell r="D1969" t="str">
            <v>Lát,  đường kính gốc 20 cm</v>
          </cell>
          <cell r="E1969" t="str">
            <v>cây</v>
          </cell>
          <cell r="F1969">
            <v>181000</v>
          </cell>
        </row>
        <row r="1970">
          <cell r="A1970" t="str">
            <v>LAT21</v>
          </cell>
          <cell r="B1970" t="str">
            <v>LAT2050</v>
          </cell>
          <cell r="C1970" t="str">
            <v>Lát, Đường kính gốc từ trên 20- 50 cm</v>
          </cell>
          <cell r="D1970" t="str">
            <v>Lát, đường kính gốc 21 cm</v>
          </cell>
          <cell r="E1970" t="str">
            <v>cây</v>
          </cell>
          <cell r="F1970">
            <v>207000</v>
          </cell>
        </row>
        <row r="1971">
          <cell r="A1971" t="str">
            <v>LAT22</v>
          </cell>
          <cell r="B1971" t="str">
            <v>LAT2050</v>
          </cell>
          <cell r="C1971" t="str">
            <v>Lát, Đường kính gốc từ trên 20- 50 cm</v>
          </cell>
          <cell r="D1971" t="str">
            <v>Lát, đường kính gốc 22 cm</v>
          </cell>
          <cell r="E1971" t="str">
            <v>cây</v>
          </cell>
          <cell r="F1971">
            <v>207000</v>
          </cell>
        </row>
        <row r="1972">
          <cell r="A1972" t="str">
            <v>LAT23</v>
          </cell>
          <cell r="B1972" t="str">
            <v>LAT2050</v>
          </cell>
          <cell r="C1972" t="str">
            <v>Lát, Đường kính gốc từ trên 20- 50 cm</v>
          </cell>
          <cell r="D1972" t="str">
            <v>Lát, đường kính gốc 23 cm</v>
          </cell>
          <cell r="E1972" t="str">
            <v>cây</v>
          </cell>
          <cell r="F1972">
            <v>207000</v>
          </cell>
        </row>
        <row r="1973">
          <cell r="A1973" t="str">
            <v>LAT24</v>
          </cell>
          <cell r="B1973" t="str">
            <v>LAT2050</v>
          </cell>
          <cell r="C1973" t="str">
            <v>Lát, Đường kính gốc từ trên 20- 50 cm</v>
          </cell>
          <cell r="D1973" t="str">
            <v>Lát, đường kính gốc 24 cm</v>
          </cell>
          <cell r="E1973" t="str">
            <v>cây</v>
          </cell>
          <cell r="F1973">
            <v>207000</v>
          </cell>
        </row>
        <row r="1974">
          <cell r="A1974" t="str">
            <v>LAT25</v>
          </cell>
          <cell r="B1974" t="str">
            <v>LAT2050</v>
          </cell>
          <cell r="C1974" t="str">
            <v>Lát, Đường kính gốc từ trên 20- 50 cm</v>
          </cell>
          <cell r="D1974" t="str">
            <v>Lát, đường kính gốc 25 cm</v>
          </cell>
          <cell r="E1974" t="str">
            <v>cây</v>
          </cell>
          <cell r="F1974">
            <v>207000</v>
          </cell>
        </row>
        <row r="1975">
          <cell r="A1975" t="str">
            <v>LAT26</v>
          </cell>
          <cell r="B1975" t="str">
            <v>LAT2050</v>
          </cell>
          <cell r="C1975" t="str">
            <v>Lát, Đường kính gốc từ trên 20- 50 cm</v>
          </cell>
          <cell r="D1975" t="str">
            <v>Lát, đường kính gốc 26 cm</v>
          </cell>
          <cell r="E1975" t="str">
            <v>cây</v>
          </cell>
          <cell r="F1975">
            <v>207000</v>
          </cell>
        </row>
        <row r="1976">
          <cell r="A1976" t="str">
            <v>LAT27</v>
          </cell>
          <cell r="B1976" t="str">
            <v>LAT2050</v>
          </cell>
          <cell r="C1976" t="str">
            <v>Lát, Đường kính gốc từ trên 20- 50 cm</v>
          </cell>
          <cell r="D1976" t="str">
            <v>Lát, đường kính gốc 27 cm</v>
          </cell>
          <cell r="E1976" t="str">
            <v>cây</v>
          </cell>
          <cell r="F1976">
            <v>207000</v>
          </cell>
        </row>
        <row r="1977">
          <cell r="A1977" t="str">
            <v>LAT28</v>
          </cell>
          <cell r="B1977" t="str">
            <v>LAT2050</v>
          </cell>
          <cell r="C1977" t="str">
            <v>Lát, Đường kính gốc từ trên 20- 50 cm</v>
          </cell>
          <cell r="D1977" t="str">
            <v>Lát, đường kính gốc 28 cm</v>
          </cell>
          <cell r="E1977" t="str">
            <v>cây</v>
          </cell>
          <cell r="F1977">
            <v>207000</v>
          </cell>
        </row>
        <row r="1978">
          <cell r="A1978" t="str">
            <v>LAT29</v>
          </cell>
          <cell r="B1978" t="str">
            <v>LAT2050</v>
          </cell>
          <cell r="C1978" t="str">
            <v>Lát, Đường kính gốc từ trên 20- 50 cm</v>
          </cell>
          <cell r="D1978" t="str">
            <v>Lát, đường kính gốc 29 cm</v>
          </cell>
          <cell r="E1978" t="str">
            <v>cây</v>
          </cell>
          <cell r="F1978">
            <v>207000</v>
          </cell>
        </row>
        <row r="1979">
          <cell r="A1979" t="str">
            <v>LAT30</v>
          </cell>
          <cell r="B1979" t="str">
            <v>LAT2050</v>
          </cell>
          <cell r="C1979" t="str">
            <v>Lát, Đường kính gốc từ trên 20- 50 cm</v>
          </cell>
          <cell r="D1979" t="str">
            <v>Lát, đường kính gốc 30 cm</v>
          </cell>
          <cell r="E1979" t="str">
            <v>cây</v>
          </cell>
          <cell r="F1979">
            <v>207000</v>
          </cell>
        </row>
        <row r="1980">
          <cell r="A1980" t="str">
            <v>LAT31</v>
          </cell>
          <cell r="B1980" t="str">
            <v>LAT2050</v>
          </cell>
          <cell r="C1980" t="str">
            <v>Lát, Đường kính gốc từ trên 20- 50 cm</v>
          </cell>
          <cell r="D1980" t="str">
            <v>Lát, đường kính gốc 31 cm</v>
          </cell>
          <cell r="E1980" t="str">
            <v>cây</v>
          </cell>
          <cell r="F1980">
            <v>207000</v>
          </cell>
        </row>
        <row r="1981">
          <cell r="A1981" t="str">
            <v>LAT32</v>
          </cell>
          <cell r="B1981" t="str">
            <v>LAT2050</v>
          </cell>
          <cell r="C1981" t="str">
            <v>Lát, Đường kính gốc từ trên 20- 50 cm</v>
          </cell>
          <cell r="D1981" t="str">
            <v>Lát, đường kính gốc 32 cm</v>
          </cell>
          <cell r="E1981" t="str">
            <v>cây</v>
          </cell>
          <cell r="F1981">
            <v>207000</v>
          </cell>
        </row>
        <row r="1982">
          <cell r="A1982" t="str">
            <v>LAT33</v>
          </cell>
          <cell r="B1982" t="str">
            <v>LAT2050</v>
          </cell>
          <cell r="C1982" t="str">
            <v>Lát, Đường kính gốc từ trên 20- 50 cm</v>
          </cell>
          <cell r="D1982" t="str">
            <v>Lát, đường kính gốc 33 cm</v>
          </cell>
          <cell r="E1982" t="str">
            <v>cây</v>
          </cell>
          <cell r="F1982">
            <v>207000</v>
          </cell>
        </row>
        <row r="1983">
          <cell r="A1983" t="str">
            <v>LAT34</v>
          </cell>
          <cell r="B1983" t="str">
            <v>LAT2050</v>
          </cell>
          <cell r="C1983" t="str">
            <v>Lát, Đường kính gốc từ trên 20- 50 cm</v>
          </cell>
          <cell r="D1983" t="str">
            <v>Lát, đường kính gốc 34 cm</v>
          </cell>
          <cell r="E1983" t="str">
            <v>cây</v>
          </cell>
          <cell r="F1983">
            <v>207000</v>
          </cell>
        </row>
        <row r="1984">
          <cell r="A1984" t="str">
            <v>LAT35</v>
          </cell>
          <cell r="B1984" t="str">
            <v>LAT2050</v>
          </cell>
          <cell r="C1984" t="str">
            <v>Lát, Đường kính gốc từ trên 20- 50 cm</v>
          </cell>
          <cell r="D1984" t="str">
            <v>Lát, đường kính gốc 35 cm</v>
          </cell>
          <cell r="E1984" t="str">
            <v>cây</v>
          </cell>
          <cell r="F1984">
            <v>207000</v>
          </cell>
        </row>
        <row r="1985">
          <cell r="A1985" t="str">
            <v>LAT36</v>
          </cell>
          <cell r="B1985" t="str">
            <v>LAT2050</v>
          </cell>
          <cell r="C1985" t="str">
            <v>Lát, Đường kính gốc từ trên 20- 50 cm</v>
          </cell>
          <cell r="D1985" t="str">
            <v>Lát, đường kính gốc 36 cm</v>
          </cell>
          <cell r="E1985" t="str">
            <v>cây</v>
          </cell>
          <cell r="F1985">
            <v>207000</v>
          </cell>
        </row>
        <row r="1986">
          <cell r="A1986" t="str">
            <v>LAT37</v>
          </cell>
          <cell r="B1986" t="str">
            <v>LAT2050</v>
          </cell>
          <cell r="C1986" t="str">
            <v>Lát, Đường kính gốc từ trên 20- 50 cm</v>
          </cell>
          <cell r="D1986" t="str">
            <v>Lát, đường kính gốc 37 cm</v>
          </cell>
          <cell r="E1986" t="str">
            <v>cây</v>
          </cell>
          <cell r="F1986">
            <v>207000</v>
          </cell>
        </row>
        <row r="1987">
          <cell r="A1987" t="str">
            <v>LAT38</v>
          </cell>
          <cell r="B1987" t="str">
            <v>LAT2050</v>
          </cell>
          <cell r="C1987" t="str">
            <v>Lát, Đường kính gốc từ trên 20- 50 cm</v>
          </cell>
          <cell r="D1987" t="str">
            <v>Lát, đường kính gốc 38 cm</v>
          </cell>
          <cell r="E1987" t="str">
            <v>cây</v>
          </cell>
          <cell r="F1987">
            <v>207000</v>
          </cell>
        </row>
        <row r="1988">
          <cell r="A1988" t="str">
            <v>LAT39</v>
          </cell>
          <cell r="B1988" t="str">
            <v>LAT2050</v>
          </cell>
          <cell r="C1988" t="str">
            <v>Lát, Đường kính gốc từ trên 20- 50 cm</v>
          </cell>
          <cell r="D1988" t="str">
            <v>Lát, đường kính gốc 39 cm</v>
          </cell>
          <cell r="E1988" t="str">
            <v>cây</v>
          </cell>
          <cell r="F1988">
            <v>207000</v>
          </cell>
        </row>
        <row r="1989">
          <cell r="A1989" t="str">
            <v>LAT40</v>
          </cell>
          <cell r="B1989" t="str">
            <v>LAT2050</v>
          </cell>
          <cell r="C1989" t="str">
            <v>Lát, Đường kính gốc từ trên 20- 50 cm</v>
          </cell>
          <cell r="D1989" t="str">
            <v>Lát, đường kính gốc 40 cm</v>
          </cell>
          <cell r="E1989" t="str">
            <v>cây</v>
          </cell>
          <cell r="F1989">
            <v>207000</v>
          </cell>
        </row>
        <row r="1990">
          <cell r="A1990" t="str">
            <v>LAT41</v>
          </cell>
          <cell r="B1990" t="str">
            <v>LAT2050</v>
          </cell>
          <cell r="C1990" t="str">
            <v>Lát, Đường kính gốc từ trên 20- 50 cm</v>
          </cell>
          <cell r="D1990" t="str">
            <v>Lát, đường kính gốc 41 cm</v>
          </cell>
          <cell r="E1990" t="str">
            <v>cây</v>
          </cell>
          <cell r="F1990">
            <v>207000</v>
          </cell>
        </row>
        <row r="1991">
          <cell r="A1991" t="str">
            <v>LAT42</v>
          </cell>
          <cell r="B1991" t="str">
            <v>LAT2050</v>
          </cell>
          <cell r="C1991" t="str">
            <v>Lát, Đường kính gốc từ trên 20- 50 cm</v>
          </cell>
          <cell r="D1991" t="str">
            <v>Lát, đường kính gốc 42 cm</v>
          </cell>
          <cell r="E1991" t="str">
            <v>cây</v>
          </cell>
          <cell r="F1991">
            <v>207000</v>
          </cell>
        </row>
        <row r="1992">
          <cell r="A1992" t="str">
            <v>LAT43</v>
          </cell>
          <cell r="B1992" t="str">
            <v>LAT2050</v>
          </cell>
          <cell r="C1992" t="str">
            <v>Lát, Đường kính gốc từ trên 20- 50 cm</v>
          </cell>
          <cell r="D1992" t="str">
            <v>Lát, đường kính gốc 43 cm</v>
          </cell>
          <cell r="E1992" t="str">
            <v>cây</v>
          </cell>
          <cell r="F1992">
            <v>207000</v>
          </cell>
        </row>
        <row r="1993">
          <cell r="A1993" t="str">
            <v>LAT44</v>
          </cell>
          <cell r="B1993" t="str">
            <v>LAT2050</v>
          </cell>
          <cell r="C1993" t="str">
            <v>Lát, Đường kính gốc từ trên 20- 50 cm</v>
          </cell>
          <cell r="D1993" t="str">
            <v>Lát, đường kính gốc 44 cm</v>
          </cell>
          <cell r="E1993" t="str">
            <v>cây</v>
          </cell>
          <cell r="F1993">
            <v>207000</v>
          </cell>
        </row>
        <row r="1994">
          <cell r="A1994" t="str">
            <v>LAT45</v>
          </cell>
          <cell r="B1994" t="str">
            <v>LAT2050</v>
          </cell>
          <cell r="C1994" t="str">
            <v>Lát, Đường kính gốc từ trên 20- 50 cm</v>
          </cell>
          <cell r="D1994" t="str">
            <v>Lát, đường kính gốc 45 cm</v>
          </cell>
          <cell r="E1994" t="str">
            <v>cây</v>
          </cell>
          <cell r="F1994">
            <v>207000</v>
          </cell>
        </row>
        <row r="1995">
          <cell r="A1995" t="str">
            <v>LAT46</v>
          </cell>
          <cell r="B1995" t="str">
            <v>LAT2050</v>
          </cell>
          <cell r="C1995" t="str">
            <v>Lát, Đường kính gốc từ trên 20- 50 cm</v>
          </cell>
          <cell r="D1995" t="str">
            <v>Lát, đường kính gốc 46 cm</v>
          </cell>
          <cell r="E1995" t="str">
            <v>cây</v>
          </cell>
          <cell r="F1995">
            <v>207000</v>
          </cell>
        </row>
        <row r="1996">
          <cell r="A1996" t="str">
            <v>LAT47</v>
          </cell>
          <cell r="B1996" t="str">
            <v>LAT2050</v>
          </cell>
          <cell r="C1996" t="str">
            <v>Lát, Đường kính gốc từ trên 20- 50 cm</v>
          </cell>
          <cell r="D1996" t="str">
            <v>Lát, đường kính gốc 47 cm</v>
          </cell>
          <cell r="E1996" t="str">
            <v>cây</v>
          </cell>
          <cell r="F1996">
            <v>207000</v>
          </cell>
        </row>
        <row r="1997">
          <cell r="A1997" t="str">
            <v>LAT48</v>
          </cell>
          <cell r="B1997" t="str">
            <v>LAT2050</v>
          </cell>
          <cell r="C1997" t="str">
            <v>Lát, Đường kính gốc từ trên 20- 50 cm</v>
          </cell>
          <cell r="D1997" t="str">
            <v>Lát, đường kính gốc 48 cm</v>
          </cell>
          <cell r="E1997" t="str">
            <v>cây</v>
          </cell>
          <cell r="F1997">
            <v>207000</v>
          </cell>
        </row>
        <row r="1998">
          <cell r="A1998" t="str">
            <v>LAT49</v>
          </cell>
          <cell r="B1998" t="str">
            <v>LAT2050</v>
          </cell>
          <cell r="C1998" t="str">
            <v>Lát, Đường kính gốc từ trên 20- 50 cm</v>
          </cell>
          <cell r="D1998" t="str">
            <v>Lát, đường kính gốc 49 cm</v>
          </cell>
          <cell r="E1998" t="str">
            <v>cây</v>
          </cell>
          <cell r="F1998">
            <v>207000</v>
          </cell>
        </row>
        <row r="1999">
          <cell r="A1999" t="str">
            <v>LAT50</v>
          </cell>
          <cell r="B1999" t="str">
            <v>LAT2050</v>
          </cell>
          <cell r="C1999" t="str">
            <v>Lát, Đường kính gốc từ trên 20- 50 cm</v>
          </cell>
          <cell r="D1999" t="str">
            <v>Lát, đường kính gốc 50 cm</v>
          </cell>
          <cell r="E1999" t="str">
            <v>cây</v>
          </cell>
          <cell r="F1999">
            <v>207000</v>
          </cell>
        </row>
        <row r="2000">
          <cell r="A2000" t="str">
            <v>LAT51</v>
          </cell>
          <cell r="B2000" t="str">
            <v>LAT5050</v>
          </cell>
          <cell r="C2000" t="str">
            <v>Lát, Đường kính gốc từ trên 50cm trở lên</v>
          </cell>
          <cell r="D2000" t="str">
            <v>Lát, đường kính gốc 51 cm</v>
          </cell>
          <cell r="E2000" t="str">
            <v>cây</v>
          </cell>
          <cell r="F2000">
            <v>260000</v>
          </cell>
        </row>
        <row r="2001">
          <cell r="A2001" t="str">
            <v>LAT52</v>
          </cell>
          <cell r="B2001" t="str">
            <v>LAT5050</v>
          </cell>
          <cell r="C2001" t="str">
            <v>Lát, Đường kính gốc từ trên 50cm trở lên</v>
          </cell>
          <cell r="D2001" t="str">
            <v>Lát, đường kính gốc 52 cm</v>
          </cell>
          <cell r="E2001" t="str">
            <v>cây</v>
          </cell>
          <cell r="F2001">
            <v>260000</v>
          </cell>
        </row>
        <row r="2002">
          <cell r="A2002" t="str">
            <v>LAT53</v>
          </cell>
          <cell r="B2002" t="str">
            <v>LAT5050</v>
          </cell>
          <cell r="C2002" t="str">
            <v>Lát, Đường kính gốc từ trên 50cm trở lên</v>
          </cell>
          <cell r="D2002" t="str">
            <v>Lát, đường kính gốc 53 cm</v>
          </cell>
          <cell r="E2002" t="str">
            <v>cây</v>
          </cell>
          <cell r="F2002">
            <v>260000</v>
          </cell>
        </row>
        <row r="2003">
          <cell r="A2003" t="str">
            <v>LAT54</v>
          </cell>
          <cell r="B2003" t="str">
            <v>LAT5050</v>
          </cell>
          <cell r="C2003" t="str">
            <v>Lát, Đường kính gốc từ trên 50cm trở lên</v>
          </cell>
          <cell r="D2003" t="str">
            <v>Lát, đường kính gốc 54 cm</v>
          </cell>
          <cell r="E2003" t="str">
            <v>cây</v>
          </cell>
          <cell r="F2003">
            <v>260000</v>
          </cell>
        </row>
        <row r="2004">
          <cell r="A2004" t="str">
            <v>LAT55</v>
          </cell>
          <cell r="B2004" t="str">
            <v>LAT5050</v>
          </cell>
          <cell r="C2004" t="str">
            <v>Lát, Đường kính gốc từ trên 50cm trở lên</v>
          </cell>
          <cell r="D2004" t="str">
            <v>Lát, đường kính gốc 55 cm</v>
          </cell>
          <cell r="E2004" t="str">
            <v>cây</v>
          </cell>
          <cell r="F2004">
            <v>260000</v>
          </cell>
        </row>
        <row r="2005">
          <cell r="A2005" t="str">
            <v>LAT56</v>
          </cell>
          <cell r="B2005" t="str">
            <v>LAT5050</v>
          </cell>
          <cell r="C2005" t="str">
            <v>Lát, Đường kính gốc từ trên 50cm trở lên</v>
          </cell>
          <cell r="D2005" t="str">
            <v>Lát, đường kính gốc 56 cm</v>
          </cell>
          <cell r="E2005" t="str">
            <v>cây</v>
          </cell>
          <cell r="F2005">
            <v>260000</v>
          </cell>
        </row>
        <row r="2006">
          <cell r="A2006" t="str">
            <v>LAT57</v>
          </cell>
          <cell r="B2006" t="str">
            <v>LAT5050</v>
          </cell>
          <cell r="C2006" t="str">
            <v>Lát, Đường kính gốc từ trên 50cm trở lên</v>
          </cell>
          <cell r="D2006" t="str">
            <v>Lát, đường kính gốc 57 cm</v>
          </cell>
          <cell r="E2006" t="str">
            <v>cây</v>
          </cell>
          <cell r="F2006">
            <v>260000</v>
          </cell>
        </row>
        <row r="2007">
          <cell r="A2007" t="str">
            <v>LAT58</v>
          </cell>
          <cell r="B2007" t="str">
            <v>LAT5050</v>
          </cell>
          <cell r="C2007" t="str">
            <v>Lát, Đường kính gốc từ trên 50cm trở lên</v>
          </cell>
          <cell r="D2007" t="str">
            <v>Lát, đường kính gốc 58 cm</v>
          </cell>
          <cell r="E2007" t="str">
            <v>cây</v>
          </cell>
          <cell r="F2007">
            <v>260000</v>
          </cell>
        </row>
        <row r="2008">
          <cell r="A2008" t="str">
            <v>LAT59</v>
          </cell>
          <cell r="B2008" t="str">
            <v>LAT5050</v>
          </cell>
          <cell r="C2008" t="str">
            <v>Lát, Đường kính gốc từ trên 50cm trở lên</v>
          </cell>
          <cell r="D2008" t="str">
            <v>Lát, đường kính gốc 59 cm</v>
          </cell>
          <cell r="E2008" t="str">
            <v>cây</v>
          </cell>
          <cell r="F2008">
            <v>260000</v>
          </cell>
        </row>
        <row r="2009">
          <cell r="A2009" t="str">
            <v>LAT60</v>
          </cell>
          <cell r="B2009" t="str">
            <v>LAT5050</v>
          </cell>
          <cell r="C2009" t="str">
            <v>Lát, Đường kính gốc từ trên 50cm trở lên</v>
          </cell>
          <cell r="D2009" t="str">
            <v>Lát, đường kính gốc 60 cm</v>
          </cell>
          <cell r="E2009" t="str">
            <v>cây</v>
          </cell>
          <cell r="F2009">
            <v>260000</v>
          </cell>
        </row>
        <row r="2010">
          <cell r="A2010" t="str">
            <v>LAT61</v>
          </cell>
          <cell r="B2010" t="str">
            <v>LAT5050</v>
          </cell>
          <cell r="C2010" t="str">
            <v>Lát, Đường kính gốc từ trên 50cm trở lên</v>
          </cell>
          <cell r="D2010" t="str">
            <v>Lát, đường kính gốc trên 60 cm</v>
          </cell>
          <cell r="E2010" t="str">
            <v>cây</v>
          </cell>
          <cell r="F2010">
            <v>260000</v>
          </cell>
        </row>
        <row r="2011">
          <cell r="C2011" t="str">
            <v>Cây Trám trắng, Trám đen</v>
          </cell>
        </row>
        <row r="2012">
          <cell r="A2012" t="str">
            <v>TRAM1</v>
          </cell>
          <cell r="B2012" t="str">
            <v>TRAM15</v>
          </cell>
          <cell r="C2012" t="str">
            <v>Cây Trám, Đường kính gốc &lt; 5 cm</v>
          </cell>
          <cell r="D2012" t="str">
            <v>Cây Trám, Đường kính gốc 1 cm</v>
          </cell>
          <cell r="E2012" t="str">
            <v>cây</v>
          </cell>
          <cell r="F2012">
            <v>72000</v>
          </cell>
        </row>
        <row r="2013">
          <cell r="A2013" t="str">
            <v>TRAM2</v>
          </cell>
          <cell r="B2013" t="str">
            <v>TRAM15</v>
          </cell>
          <cell r="C2013" t="str">
            <v>Cây Trám, Đường kính gốc &lt; 5 cm</v>
          </cell>
          <cell r="D2013" t="str">
            <v>Cây Trám, Đường kính gốc 2 cm</v>
          </cell>
          <cell r="E2013" t="str">
            <v>cây</v>
          </cell>
          <cell r="F2013">
            <v>72000</v>
          </cell>
        </row>
        <row r="2014">
          <cell r="A2014" t="str">
            <v>TRAM3</v>
          </cell>
          <cell r="B2014" t="str">
            <v>TRAM15</v>
          </cell>
          <cell r="C2014" t="str">
            <v>Cây Trám, Đường kính gốc &lt; 5 cm</v>
          </cell>
          <cell r="D2014" t="str">
            <v>Cây Trám, Đường kính gốc 3 cm</v>
          </cell>
          <cell r="E2014" t="str">
            <v>cây</v>
          </cell>
          <cell r="F2014">
            <v>72000</v>
          </cell>
        </row>
        <row r="2015">
          <cell r="A2015" t="str">
            <v>TRAM4</v>
          </cell>
          <cell r="B2015" t="str">
            <v>TRAM15</v>
          </cell>
          <cell r="C2015" t="str">
            <v>Cây Trám, Đường kính gốc &lt; 5 cm</v>
          </cell>
          <cell r="D2015" t="str">
            <v>Cây Trám, Đường kính gốc 4 cm</v>
          </cell>
          <cell r="E2015" t="str">
            <v>cây</v>
          </cell>
          <cell r="F2015">
            <v>72000</v>
          </cell>
        </row>
        <row r="2016">
          <cell r="A2016" t="str">
            <v>TRAM5</v>
          </cell>
          <cell r="B2016" t="str">
            <v>TRAM510</v>
          </cell>
          <cell r="C2016" t="str">
            <v>Cây Trám, Đường kính gốc từ  5-10 cm</v>
          </cell>
          <cell r="D2016" t="str">
            <v>Trám, Đường kính gốc 5 cm</v>
          </cell>
          <cell r="E2016" t="str">
            <v>cây</v>
          </cell>
          <cell r="F2016">
            <v>130000</v>
          </cell>
        </row>
        <row r="2017">
          <cell r="A2017" t="str">
            <v>TRAM6</v>
          </cell>
          <cell r="B2017" t="str">
            <v>TRAM510</v>
          </cell>
          <cell r="C2017" t="str">
            <v>Cây Trám, Đường kính gốc từ  5-10 cm</v>
          </cell>
          <cell r="D2017" t="str">
            <v>Trám, Đường kính gốc 6 cm</v>
          </cell>
          <cell r="E2017" t="str">
            <v>cây</v>
          </cell>
          <cell r="F2017">
            <v>130000</v>
          </cell>
        </row>
        <row r="2018">
          <cell r="A2018" t="str">
            <v>TRAM7</v>
          </cell>
          <cell r="B2018" t="str">
            <v>TRAM510</v>
          </cell>
          <cell r="C2018" t="str">
            <v>Cây Trám, Đường kính gốc từ  5-10 cm</v>
          </cell>
          <cell r="D2018" t="str">
            <v>Trám, Đường kính gốc 7 cm</v>
          </cell>
          <cell r="E2018" t="str">
            <v>cây</v>
          </cell>
          <cell r="F2018">
            <v>130000</v>
          </cell>
        </row>
        <row r="2019">
          <cell r="A2019" t="str">
            <v>TRAM8</v>
          </cell>
          <cell r="B2019" t="str">
            <v>TRAM510</v>
          </cell>
          <cell r="C2019" t="str">
            <v>Cây Trám, Đường kính gốc từ  5-10 cm</v>
          </cell>
          <cell r="D2019" t="str">
            <v>Trám, Đường kính gốc 8 cm</v>
          </cell>
          <cell r="E2019" t="str">
            <v>cây</v>
          </cell>
          <cell r="F2019">
            <v>130000</v>
          </cell>
        </row>
        <row r="2020">
          <cell r="A2020" t="str">
            <v>TRAM9</v>
          </cell>
          <cell r="B2020" t="str">
            <v>TRAM510</v>
          </cell>
          <cell r="C2020" t="str">
            <v>Cây Trám, Đường kính gốc từ  5-10 cm</v>
          </cell>
          <cell r="D2020" t="str">
            <v>Trám, Đường kính gốc 9 cm</v>
          </cell>
          <cell r="E2020" t="str">
            <v>cây</v>
          </cell>
          <cell r="F2020">
            <v>130000</v>
          </cell>
        </row>
        <row r="2021">
          <cell r="A2021" t="str">
            <v>TRAM10</v>
          </cell>
          <cell r="B2021" t="str">
            <v>TRAM510</v>
          </cell>
          <cell r="C2021" t="str">
            <v>Cây Trám, Đường kính gốc từ  5-10 cm</v>
          </cell>
          <cell r="D2021" t="str">
            <v>Trám, Đường kính gốc 10 cm</v>
          </cell>
          <cell r="E2021" t="str">
            <v>cây</v>
          </cell>
          <cell r="F2021">
            <v>130000</v>
          </cell>
        </row>
        <row r="2022">
          <cell r="A2022" t="str">
            <v>TRAM11</v>
          </cell>
          <cell r="B2022" t="str">
            <v>TRAM1115</v>
          </cell>
          <cell r="C2022" t="str">
            <v>Trám, Đường kính gốc từ trên 10 -13 cm</v>
          </cell>
          <cell r="D2022" t="str">
            <v>Trám, đường kính gốc 11 cm</v>
          </cell>
          <cell r="E2022" t="str">
            <v>cây</v>
          </cell>
          <cell r="F2022">
            <v>139000</v>
          </cell>
        </row>
        <row r="2023">
          <cell r="A2023" t="str">
            <v>TRAM12</v>
          </cell>
          <cell r="B2023" t="str">
            <v>TRAM1115</v>
          </cell>
          <cell r="C2023" t="str">
            <v>Trám, Đường kính gốc từ trên 10 -13 cm</v>
          </cell>
          <cell r="D2023" t="str">
            <v>Trám, đường kính gốc 12 cm</v>
          </cell>
          <cell r="E2023" t="str">
            <v>cây</v>
          </cell>
          <cell r="F2023">
            <v>139000</v>
          </cell>
        </row>
        <row r="2024">
          <cell r="A2024" t="str">
            <v>TRAM13</v>
          </cell>
          <cell r="B2024" t="str">
            <v>TRAM1115</v>
          </cell>
          <cell r="C2024" t="str">
            <v>Trám, Đường kính gốc từ trên 10 -13 cm</v>
          </cell>
          <cell r="D2024" t="str">
            <v>Trám, đường kính gốc 13 cm</v>
          </cell>
          <cell r="E2024" t="str">
            <v>cây</v>
          </cell>
          <cell r="F2024">
            <v>139000</v>
          </cell>
        </row>
        <row r="2025">
          <cell r="A2025" t="str">
            <v>TRAM14</v>
          </cell>
          <cell r="B2025" t="str">
            <v>TRAM1115</v>
          </cell>
          <cell r="C2025" t="str">
            <v>Trám, Đường kính gốc từ trên 13 -20 cm</v>
          </cell>
          <cell r="D2025" t="str">
            <v>Trám, đường kính gốc 14 cm</v>
          </cell>
          <cell r="E2025" t="str">
            <v>cây</v>
          </cell>
          <cell r="F2025">
            <v>175000</v>
          </cell>
        </row>
        <row r="2026">
          <cell r="A2026" t="str">
            <v>TRAM15</v>
          </cell>
          <cell r="B2026" t="str">
            <v>TRAM1115</v>
          </cell>
          <cell r="C2026" t="str">
            <v>Trám, Đường kính gốc từ trên 13 -20 cm</v>
          </cell>
          <cell r="D2026" t="str">
            <v>Trám, đường kính gốc 15 cm</v>
          </cell>
          <cell r="E2026" t="str">
            <v>cây</v>
          </cell>
          <cell r="F2026">
            <v>175000</v>
          </cell>
        </row>
        <row r="2027">
          <cell r="A2027" t="str">
            <v>TRAM16</v>
          </cell>
          <cell r="B2027" t="str">
            <v>TRAM1520</v>
          </cell>
          <cell r="C2027" t="str">
            <v>Trám, Đường kính gốc từ trên 13 -20 cm</v>
          </cell>
          <cell r="D2027" t="str">
            <v>Trám,  đường kính gốc 16 cm</v>
          </cell>
          <cell r="E2027" t="str">
            <v>cây</v>
          </cell>
          <cell r="F2027">
            <v>175000</v>
          </cell>
        </row>
        <row r="2028">
          <cell r="A2028" t="str">
            <v>TRAM17</v>
          </cell>
          <cell r="B2028" t="str">
            <v>TRAM1520</v>
          </cell>
          <cell r="C2028" t="str">
            <v>Trám, Đường kính gốc từ trên 13 -20 cm</v>
          </cell>
          <cell r="D2028" t="str">
            <v>Trám,  đường kính gốc 17 cm</v>
          </cell>
          <cell r="E2028" t="str">
            <v>cây</v>
          </cell>
          <cell r="F2028">
            <v>175000</v>
          </cell>
        </row>
        <row r="2029">
          <cell r="A2029" t="str">
            <v>TRAM18</v>
          </cell>
          <cell r="B2029" t="str">
            <v>TRAM1520</v>
          </cell>
          <cell r="C2029" t="str">
            <v>Trám, Đường kính gốc từ trên 13 -20 cm</v>
          </cell>
          <cell r="D2029" t="str">
            <v>Trám,  đường kính gốc 18 cm</v>
          </cell>
          <cell r="E2029" t="str">
            <v>cây</v>
          </cell>
          <cell r="F2029">
            <v>175000</v>
          </cell>
        </row>
        <row r="2030">
          <cell r="A2030" t="str">
            <v>TRAM19</v>
          </cell>
          <cell r="B2030" t="str">
            <v>TRAM1520</v>
          </cell>
          <cell r="C2030" t="str">
            <v>Trám, Đường kính gốc từ trên 13 -20 cm</v>
          </cell>
          <cell r="D2030" t="str">
            <v>Trám,  đường kính gốc 19 cm</v>
          </cell>
          <cell r="E2030" t="str">
            <v>cây</v>
          </cell>
          <cell r="F2030">
            <v>175000</v>
          </cell>
        </row>
        <row r="2031">
          <cell r="A2031" t="str">
            <v>TRAM20</v>
          </cell>
          <cell r="B2031" t="str">
            <v>TRAM1520</v>
          </cell>
          <cell r="C2031" t="str">
            <v>Trám, Đường kính gốc từ trên 13 -20 cm</v>
          </cell>
          <cell r="D2031" t="str">
            <v>Trám,  đường kính gốc 20 cm</v>
          </cell>
          <cell r="E2031" t="str">
            <v>cây</v>
          </cell>
          <cell r="F2031">
            <v>175000</v>
          </cell>
        </row>
        <row r="2032">
          <cell r="A2032" t="str">
            <v>TRAM21</v>
          </cell>
          <cell r="B2032" t="str">
            <v>TRAM2050</v>
          </cell>
          <cell r="C2032" t="str">
            <v>Trám, Đường kính gốc từ trên 20- 50 cm</v>
          </cell>
          <cell r="D2032" t="str">
            <v>Trám, đường kính gốc 21 cm</v>
          </cell>
          <cell r="E2032" t="str">
            <v>cây</v>
          </cell>
          <cell r="F2032">
            <v>202000</v>
          </cell>
        </row>
        <row r="2033">
          <cell r="A2033" t="str">
            <v>TRAM22</v>
          </cell>
          <cell r="B2033" t="str">
            <v>TRAM2050</v>
          </cell>
          <cell r="C2033" t="str">
            <v>Trám, Đường kính gốc từ trên 20- 50 cm</v>
          </cell>
          <cell r="D2033" t="str">
            <v>Trám, đường kính gốc 22 cm</v>
          </cell>
          <cell r="E2033" t="str">
            <v>cây</v>
          </cell>
          <cell r="F2033">
            <v>202000</v>
          </cell>
        </row>
        <row r="2034">
          <cell r="A2034" t="str">
            <v>TRAM23</v>
          </cell>
          <cell r="B2034" t="str">
            <v>TRAM2050</v>
          </cell>
          <cell r="C2034" t="str">
            <v>Trám, Đường kính gốc từ trên 20- 50 cm</v>
          </cell>
          <cell r="D2034" t="str">
            <v>Trám, đường kính gốc 23 cm</v>
          </cell>
          <cell r="E2034" t="str">
            <v>cây</v>
          </cell>
          <cell r="F2034">
            <v>202000</v>
          </cell>
        </row>
        <row r="2035">
          <cell r="A2035" t="str">
            <v>TRAM24</v>
          </cell>
          <cell r="B2035" t="str">
            <v>TRAM2050</v>
          </cell>
          <cell r="C2035" t="str">
            <v>Trám, Đường kính gốc từ trên 20- 50 cm</v>
          </cell>
          <cell r="D2035" t="str">
            <v>Trám, đường kính gốc 24 cm</v>
          </cell>
          <cell r="E2035" t="str">
            <v>cây</v>
          </cell>
          <cell r="F2035">
            <v>202000</v>
          </cell>
        </row>
        <row r="2036">
          <cell r="A2036" t="str">
            <v>TRAM25</v>
          </cell>
          <cell r="B2036" t="str">
            <v>TRAM2050</v>
          </cell>
          <cell r="C2036" t="str">
            <v>Trám, Đường kính gốc từ trên 20- 50 cm</v>
          </cell>
          <cell r="D2036" t="str">
            <v>Trám, đường kính gốc 25 cm</v>
          </cell>
          <cell r="E2036" t="str">
            <v>cây</v>
          </cell>
          <cell r="F2036">
            <v>202000</v>
          </cell>
        </row>
        <row r="2037">
          <cell r="A2037" t="str">
            <v>TRAM26</v>
          </cell>
          <cell r="B2037" t="str">
            <v>TRAM2050</v>
          </cell>
          <cell r="C2037" t="str">
            <v>Trám, Đường kính gốc từ trên 20- 50 cm</v>
          </cell>
          <cell r="D2037" t="str">
            <v>Trám, đường kính gốc 26 cm</v>
          </cell>
          <cell r="E2037" t="str">
            <v>cây</v>
          </cell>
          <cell r="F2037">
            <v>202000</v>
          </cell>
        </row>
        <row r="2038">
          <cell r="A2038" t="str">
            <v>TRAM27</v>
          </cell>
          <cell r="B2038" t="str">
            <v>TRAM2050</v>
          </cell>
          <cell r="C2038" t="str">
            <v>Trám, Đường kính gốc từ trên 20- 50 cm</v>
          </cell>
          <cell r="D2038" t="str">
            <v>Trám, đường kính gốc 27 cm</v>
          </cell>
          <cell r="E2038" t="str">
            <v>cây</v>
          </cell>
          <cell r="F2038">
            <v>202000</v>
          </cell>
        </row>
        <row r="2039">
          <cell r="A2039" t="str">
            <v>TRAM28</v>
          </cell>
          <cell r="B2039" t="str">
            <v>TRAM2050</v>
          </cell>
          <cell r="C2039" t="str">
            <v>Trám, Đường kính gốc từ trên 20- 50 cm</v>
          </cell>
          <cell r="D2039" t="str">
            <v>Trám, đường kính gốc 28 cm</v>
          </cell>
          <cell r="E2039" t="str">
            <v>cây</v>
          </cell>
          <cell r="F2039">
            <v>202000</v>
          </cell>
        </row>
        <row r="2040">
          <cell r="A2040" t="str">
            <v>TRAM29</v>
          </cell>
          <cell r="B2040" t="str">
            <v>TRAM2050</v>
          </cell>
          <cell r="C2040" t="str">
            <v>Trám, Đường kính gốc từ trên 20- 50 cm</v>
          </cell>
          <cell r="D2040" t="str">
            <v>Trám, đường kính gốc 29 cm</v>
          </cell>
          <cell r="E2040" t="str">
            <v>cây</v>
          </cell>
          <cell r="F2040">
            <v>202000</v>
          </cell>
        </row>
        <row r="2041">
          <cell r="A2041" t="str">
            <v>TRAM30</v>
          </cell>
          <cell r="B2041" t="str">
            <v>TRAM2050</v>
          </cell>
          <cell r="C2041" t="str">
            <v>Trám, Đường kính gốc từ trên 20- 50 cm</v>
          </cell>
          <cell r="D2041" t="str">
            <v>Trám, đường kính gốc 30 cm</v>
          </cell>
          <cell r="E2041" t="str">
            <v>cây</v>
          </cell>
          <cell r="F2041">
            <v>202000</v>
          </cell>
        </row>
        <row r="2042">
          <cell r="A2042" t="str">
            <v>TRAM31</v>
          </cell>
          <cell r="B2042" t="str">
            <v>TRAM2050</v>
          </cell>
          <cell r="C2042" t="str">
            <v>Trám, Đường kính gốc từ trên 20- 50 cm</v>
          </cell>
          <cell r="D2042" t="str">
            <v>Trám, đường kính gốc 31 cm</v>
          </cell>
          <cell r="E2042" t="str">
            <v>cây</v>
          </cell>
          <cell r="F2042">
            <v>202000</v>
          </cell>
        </row>
        <row r="2043">
          <cell r="A2043" t="str">
            <v>TRAM32</v>
          </cell>
          <cell r="B2043" t="str">
            <v>TRAM2050</v>
          </cell>
          <cell r="C2043" t="str">
            <v>Trám, Đường kính gốc từ trên 20- 50 cm</v>
          </cell>
          <cell r="D2043" t="str">
            <v>Trám, đường kính gốc 32 cm</v>
          </cell>
          <cell r="E2043" t="str">
            <v>cây</v>
          </cell>
          <cell r="F2043">
            <v>202000</v>
          </cell>
        </row>
        <row r="2044">
          <cell r="A2044" t="str">
            <v>TRAM33</v>
          </cell>
          <cell r="B2044" t="str">
            <v>TRAM2050</v>
          </cell>
          <cell r="C2044" t="str">
            <v>Trám, Đường kính gốc từ trên 20- 50 cm</v>
          </cell>
          <cell r="D2044" t="str">
            <v>Trám, đường kính gốc 33 cm</v>
          </cell>
          <cell r="E2044" t="str">
            <v>cây</v>
          </cell>
          <cell r="F2044">
            <v>202000</v>
          </cell>
        </row>
        <row r="2045">
          <cell r="A2045" t="str">
            <v>TRAM34</v>
          </cell>
          <cell r="B2045" t="str">
            <v>TRAM2050</v>
          </cell>
          <cell r="C2045" t="str">
            <v>Trám, Đường kính gốc từ trên 20- 50 cm</v>
          </cell>
          <cell r="D2045" t="str">
            <v>Trám, đường kính gốc 34 cm</v>
          </cell>
          <cell r="E2045" t="str">
            <v>cây</v>
          </cell>
          <cell r="F2045">
            <v>202000</v>
          </cell>
        </row>
        <row r="2046">
          <cell r="A2046" t="str">
            <v>TRAM35</v>
          </cell>
          <cell r="B2046" t="str">
            <v>TRAM2050</v>
          </cell>
          <cell r="C2046" t="str">
            <v>Trám, Đường kính gốc từ trên 20- 50 cm</v>
          </cell>
          <cell r="D2046" t="str">
            <v>Trám, đường kính gốc 35 cm</v>
          </cell>
          <cell r="E2046" t="str">
            <v>cây</v>
          </cell>
          <cell r="F2046">
            <v>202000</v>
          </cell>
        </row>
        <row r="2047">
          <cell r="A2047" t="str">
            <v>TRAM36</v>
          </cell>
          <cell r="B2047" t="str">
            <v>TRAM2050</v>
          </cell>
          <cell r="C2047" t="str">
            <v>Trám, Đường kính gốc từ trên 20- 50 cm</v>
          </cell>
          <cell r="D2047" t="str">
            <v>Trám, đường kính gốc 36 cm</v>
          </cell>
          <cell r="E2047" t="str">
            <v>cây</v>
          </cell>
          <cell r="F2047">
            <v>202000</v>
          </cell>
        </row>
        <row r="2048">
          <cell r="A2048" t="str">
            <v>TRAM37</v>
          </cell>
          <cell r="B2048" t="str">
            <v>TRAM2050</v>
          </cell>
          <cell r="C2048" t="str">
            <v>Trám, Đường kính gốc từ trên 20- 50 cm</v>
          </cell>
          <cell r="D2048" t="str">
            <v>Trám, đường kính gốc 37 cm</v>
          </cell>
          <cell r="E2048" t="str">
            <v>cây</v>
          </cell>
          <cell r="F2048">
            <v>202000</v>
          </cell>
        </row>
        <row r="2049">
          <cell r="A2049" t="str">
            <v>TRAM38</v>
          </cell>
          <cell r="B2049" t="str">
            <v>TRAM2050</v>
          </cell>
          <cell r="C2049" t="str">
            <v>Trám, Đường kính gốc từ trên 20- 50 cm</v>
          </cell>
          <cell r="D2049" t="str">
            <v>Trám, đường kính gốc 38 cm</v>
          </cell>
          <cell r="E2049" t="str">
            <v>cây</v>
          </cell>
          <cell r="F2049">
            <v>202000</v>
          </cell>
        </row>
        <row r="2050">
          <cell r="A2050" t="str">
            <v>TRAM39</v>
          </cell>
          <cell r="B2050" t="str">
            <v>TRAM2050</v>
          </cell>
          <cell r="C2050" t="str">
            <v>Trám, Đường kính gốc từ trên 20- 50 cm</v>
          </cell>
          <cell r="D2050" t="str">
            <v>Trám, đường kính gốc 39 cm</v>
          </cell>
          <cell r="E2050" t="str">
            <v>cây</v>
          </cell>
          <cell r="F2050">
            <v>202000</v>
          </cell>
        </row>
        <row r="2051">
          <cell r="A2051" t="str">
            <v>TRAM40</v>
          </cell>
          <cell r="B2051" t="str">
            <v>TRAM2050</v>
          </cell>
          <cell r="C2051" t="str">
            <v>Trám, Đường kính gốc từ trên 20- 50 cm</v>
          </cell>
          <cell r="D2051" t="str">
            <v>Trám, đường kính gốc 40 cm</v>
          </cell>
          <cell r="E2051" t="str">
            <v>cây</v>
          </cell>
          <cell r="F2051">
            <v>202000</v>
          </cell>
        </row>
        <row r="2052">
          <cell r="A2052" t="str">
            <v>TRAM41</v>
          </cell>
          <cell r="B2052" t="str">
            <v>TRAM2050</v>
          </cell>
          <cell r="C2052" t="str">
            <v>Trám, Đường kính gốc từ trên 20- 50 cm</v>
          </cell>
          <cell r="D2052" t="str">
            <v>Trám, đường kính gốc 41 cm</v>
          </cell>
          <cell r="E2052" t="str">
            <v>cây</v>
          </cell>
          <cell r="F2052">
            <v>202000</v>
          </cell>
        </row>
        <row r="2053">
          <cell r="A2053" t="str">
            <v>TRAM42</v>
          </cell>
          <cell r="B2053" t="str">
            <v>TRAM2050</v>
          </cell>
          <cell r="C2053" t="str">
            <v>Trám, Đường kính gốc từ trên 20- 50 cm</v>
          </cell>
          <cell r="D2053" t="str">
            <v>Trám, đường kính gốc 42 cm</v>
          </cell>
          <cell r="E2053" t="str">
            <v>cây</v>
          </cell>
          <cell r="F2053">
            <v>202000</v>
          </cell>
        </row>
        <row r="2054">
          <cell r="A2054" t="str">
            <v>TRAM43</v>
          </cell>
          <cell r="B2054" t="str">
            <v>TRAM2050</v>
          </cell>
          <cell r="C2054" t="str">
            <v>Trám, Đường kính gốc từ trên 20- 50 cm</v>
          </cell>
          <cell r="D2054" t="str">
            <v>Trám, đường kính gốc 43 cm</v>
          </cell>
          <cell r="E2054" t="str">
            <v>cây</v>
          </cell>
          <cell r="F2054">
            <v>202000</v>
          </cell>
        </row>
        <row r="2055">
          <cell r="A2055" t="str">
            <v>TRAM44</v>
          </cell>
          <cell r="B2055" t="str">
            <v>TRAM2050</v>
          </cell>
          <cell r="C2055" t="str">
            <v>Trám, Đường kính gốc từ trên 20- 50 cm</v>
          </cell>
          <cell r="D2055" t="str">
            <v>Trám, đường kính gốc 44 cm</v>
          </cell>
          <cell r="E2055" t="str">
            <v>cây</v>
          </cell>
          <cell r="F2055">
            <v>202000</v>
          </cell>
        </row>
        <row r="2056">
          <cell r="A2056" t="str">
            <v>TRAM45</v>
          </cell>
          <cell r="B2056" t="str">
            <v>TRAM2050</v>
          </cell>
          <cell r="C2056" t="str">
            <v>Trám, Đường kính gốc từ trên 20- 50 cm</v>
          </cell>
          <cell r="D2056" t="str">
            <v>Trám, đường kính gốc 45 cm</v>
          </cell>
          <cell r="E2056" t="str">
            <v>cây</v>
          </cell>
          <cell r="F2056">
            <v>202000</v>
          </cell>
        </row>
        <row r="2057">
          <cell r="A2057" t="str">
            <v>TRAM46</v>
          </cell>
          <cell r="B2057" t="str">
            <v>TRAM2050</v>
          </cell>
          <cell r="C2057" t="str">
            <v>Trám, Đường kính gốc từ trên 20- 50 cm</v>
          </cell>
          <cell r="D2057" t="str">
            <v>Trám, đường kính gốc 46 cm</v>
          </cell>
          <cell r="E2057" t="str">
            <v>cây</v>
          </cell>
          <cell r="F2057">
            <v>202000</v>
          </cell>
        </row>
        <row r="2058">
          <cell r="A2058" t="str">
            <v>TRAM47</v>
          </cell>
          <cell r="B2058" t="str">
            <v>TRAM2050</v>
          </cell>
          <cell r="C2058" t="str">
            <v>Trám, Đường kính gốc từ trên 20- 50 cm</v>
          </cell>
          <cell r="D2058" t="str">
            <v>Trám, đường kính gốc 47 cm</v>
          </cell>
          <cell r="E2058" t="str">
            <v>cây</v>
          </cell>
          <cell r="F2058">
            <v>202000</v>
          </cell>
        </row>
        <row r="2059">
          <cell r="A2059" t="str">
            <v>TRAM48</v>
          </cell>
          <cell r="B2059" t="str">
            <v>TRAM2050</v>
          </cell>
          <cell r="C2059" t="str">
            <v>Trám, Đường kính gốc từ trên 20- 50 cm</v>
          </cell>
          <cell r="D2059" t="str">
            <v>Trám, đường kính gốc 48 cm</v>
          </cell>
          <cell r="E2059" t="str">
            <v>cây</v>
          </cell>
          <cell r="F2059">
            <v>202000</v>
          </cell>
        </row>
        <row r="2060">
          <cell r="A2060" t="str">
            <v>TRAM49</v>
          </cell>
          <cell r="B2060" t="str">
            <v>TRAM2050</v>
          </cell>
          <cell r="C2060" t="str">
            <v>Trám, Đường kính gốc từ trên 20- 50 cm</v>
          </cell>
          <cell r="D2060" t="str">
            <v>Trám, đường kính gốc 49 cm</v>
          </cell>
          <cell r="E2060" t="str">
            <v>cây</v>
          </cell>
          <cell r="F2060">
            <v>202000</v>
          </cell>
        </row>
        <row r="2061">
          <cell r="A2061" t="str">
            <v>TRAM50</v>
          </cell>
          <cell r="B2061" t="str">
            <v>TRAM2050</v>
          </cell>
          <cell r="C2061" t="str">
            <v>Trám, Đường kính gốc từ trên 20- 50 cm</v>
          </cell>
          <cell r="D2061" t="str">
            <v>Trám, đường kính gốc 50 cm</v>
          </cell>
          <cell r="E2061" t="str">
            <v>cây</v>
          </cell>
          <cell r="F2061">
            <v>202000</v>
          </cell>
        </row>
        <row r="2062">
          <cell r="A2062" t="str">
            <v>TRAM51</v>
          </cell>
          <cell r="B2062" t="str">
            <v>TRAM5050</v>
          </cell>
          <cell r="C2062" t="str">
            <v>Trám, Đường kính gốc từ trên 50cm trở lên</v>
          </cell>
          <cell r="D2062" t="str">
            <v>Trám, đường kính gốc 51 cm</v>
          </cell>
          <cell r="E2062" t="str">
            <v>cây</v>
          </cell>
          <cell r="F2062">
            <v>255000</v>
          </cell>
        </row>
        <row r="2063">
          <cell r="A2063" t="str">
            <v>TRAM52</v>
          </cell>
          <cell r="B2063" t="str">
            <v>TRAM5050</v>
          </cell>
          <cell r="C2063" t="str">
            <v>Trám, Đường kính gốc từ trên 50cm trở lên</v>
          </cell>
          <cell r="D2063" t="str">
            <v>Trám, đường kính gốc 52 cm</v>
          </cell>
          <cell r="E2063" t="str">
            <v>cây</v>
          </cell>
          <cell r="F2063">
            <v>255000</v>
          </cell>
        </row>
        <row r="2064">
          <cell r="A2064" t="str">
            <v>TRAM53</v>
          </cell>
          <cell r="B2064" t="str">
            <v>TRAM5050</v>
          </cell>
          <cell r="C2064" t="str">
            <v>Trám, Đường kính gốc từ trên 50cm trở lên</v>
          </cell>
          <cell r="D2064" t="str">
            <v>Trám, đường kính gốc 53 cm</v>
          </cell>
          <cell r="E2064" t="str">
            <v>cây</v>
          </cell>
          <cell r="F2064">
            <v>255000</v>
          </cell>
        </row>
        <row r="2065">
          <cell r="A2065" t="str">
            <v>TRAM54</v>
          </cell>
          <cell r="B2065" t="str">
            <v>TRAM5050</v>
          </cell>
          <cell r="C2065" t="str">
            <v>Trám, Đường kính gốc từ trên 50cm trở lên</v>
          </cell>
          <cell r="D2065" t="str">
            <v>Trám, đường kính gốc 54 cm</v>
          </cell>
          <cell r="E2065" t="str">
            <v>cây</v>
          </cell>
          <cell r="F2065">
            <v>255000</v>
          </cell>
        </row>
        <row r="2066">
          <cell r="A2066" t="str">
            <v>TRAM55</v>
          </cell>
          <cell r="B2066" t="str">
            <v>TRAM5050</v>
          </cell>
          <cell r="C2066" t="str">
            <v>Trám, Đường kính gốc từ trên 50cm trở lên</v>
          </cell>
          <cell r="D2066" t="str">
            <v>Trám, đường kính gốc 55 cm</v>
          </cell>
          <cell r="E2066" t="str">
            <v>cây</v>
          </cell>
          <cell r="F2066">
            <v>255000</v>
          </cell>
        </row>
        <row r="2067">
          <cell r="A2067" t="str">
            <v>TRAM56</v>
          </cell>
          <cell r="B2067" t="str">
            <v>TRAM5050</v>
          </cell>
          <cell r="C2067" t="str">
            <v>Trám, Đường kính gốc từ trên 50cm trở lên</v>
          </cell>
          <cell r="D2067" t="str">
            <v>Trám, đường kính gốc 56 cm</v>
          </cell>
          <cell r="E2067" t="str">
            <v>cây</v>
          </cell>
          <cell r="F2067">
            <v>255000</v>
          </cell>
        </row>
        <row r="2068">
          <cell r="A2068" t="str">
            <v>TRAM57</v>
          </cell>
          <cell r="B2068" t="str">
            <v>TRAM5050</v>
          </cell>
          <cell r="C2068" t="str">
            <v>Trám, Đường kính gốc từ trên 50cm trở lên</v>
          </cell>
          <cell r="D2068" t="str">
            <v>Trám, đường kính gốc 57 cm</v>
          </cell>
          <cell r="E2068" t="str">
            <v>cây</v>
          </cell>
          <cell r="F2068">
            <v>255000</v>
          </cell>
        </row>
        <row r="2069">
          <cell r="A2069" t="str">
            <v>TRAM58</v>
          </cell>
          <cell r="B2069" t="str">
            <v>TRAM5050</v>
          </cell>
          <cell r="C2069" t="str">
            <v>Trám, Đường kính gốc từ trên 50cm trở lên</v>
          </cell>
          <cell r="D2069" t="str">
            <v>Trám, đường kính gốc 58 cm</v>
          </cell>
          <cell r="E2069" t="str">
            <v>cây</v>
          </cell>
          <cell r="F2069">
            <v>255000</v>
          </cell>
        </row>
        <row r="2070">
          <cell r="A2070" t="str">
            <v>TRAM59</v>
          </cell>
          <cell r="B2070" t="str">
            <v>TRAM5050</v>
          </cell>
          <cell r="C2070" t="str">
            <v>Trám, Đường kính gốc từ trên 50cm trở lên</v>
          </cell>
          <cell r="D2070" t="str">
            <v>Trám, đường kính gốc 59 cm</v>
          </cell>
          <cell r="E2070" t="str">
            <v>cây</v>
          </cell>
          <cell r="F2070">
            <v>255000</v>
          </cell>
        </row>
        <row r="2071">
          <cell r="A2071" t="str">
            <v>TRAM60</v>
          </cell>
          <cell r="B2071" t="str">
            <v>TRAM5050</v>
          </cell>
          <cell r="C2071" t="str">
            <v>Trám, Đường kính gốc từ trên 50cm trở lên</v>
          </cell>
          <cell r="D2071" t="str">
            <v>Trám, đường kính gốc 60 cm</v>
          </cell>
          <cell r="E2071" t="str">
            <v>cây</v>
          </cell>
          <cell r="F2071">
            <v>255000</v>
          </cell>
        </row>
        <row r="2072">
          <cell r="A2072" t="str">
            <v>TRAM61</v>
          </cell>
          <cell r="B2072" t="str">
            <v>TRAM5050</v>
          </cell>
          <cell r="C2072" t="str">
            <v>Trám, Đường kính gốc từ trên 50cm trở lên</v>
          </cell>
          <cell r="D2072" t="str">
            <v>Trám, đường kính gốc trên 60 cm</v>
          </cell>
          <cell r="E2072" t="str">
            <v>cây</v>
          </cell>
          <cell r="F2072">
            <v>255000</v>
          </cell>
        </row>
        <row r="2073">
          <cell r="C2073" t="str">
            <v>Cây khác</v>
          </cell>
        </row>
        <row r="2074">
          <cell r="C2074" t="str">
            <v>Cây gừng, nghệ</v>
          </cell>
        </row>
        <row r="2075">
          <cell r="A2075" t="str">
            <v>NGHE24</v>
          </cell>
          <cell r="B2075" t="str">
            <v>NGHE24</v>
          </cell>
          <cell r="C2075" t="str">
            <v>Nghệ, trồng từ 2 - 4 tháng</v>
          </cell>
          <cell r="D2075" t="str">
            <v>Nghệ, trồng từ 2 - 4 tháng</v>
          </cell>
          <cell r="E2075" t="str">
            <v>khóm</v>
          </cell>
          <cell r="F2075">
            <v>1300</v>
          </cell>
        </row>
        <row r="2076">
          <cell r="A2076" t="str">
            <v>NGHE46</v>
          </cell>
          <cell r="B2076" t="str">
            <v>NGHE46</v>
          </cell>
          <cell r="C2076" t="str">
            <v>Nghệ, trồng từ 4 - 6 tháng</v>
          </cell>
          <cell r="D2076" t="str">
            <v>Nghệ, trồng từ 4 - 6 tháng</v>
          </cell>
          <cell r="E2076" t="str">
            <v>khóm</v>
          </cell>
          <cell r="F2076">
            <v>1900</v>
          </cell>
        </row>
        <row r="2077">
          <cell r="A2077" t="str">
            <v>NGHE7</v>
          </cell>
          <cell r="B2077" t="str">
            <v>NGHE7</v>
          </cell>
          <cell r="C2077" t="str">
            <v>Nghệ, trồng trên 6 tháng</v>
          </cell>
          <cell r="D2077" t="str">
            <v>Nghệ, trồng trên 6 tháng</v>
          </cell>
          <cell r="E2077" t="str">
            <v>khóm</v>
          </cell>
          <cell r="F2077">
            <v>2500</v>
          </cell>
        </row>
        <row r="2078">
          <cell r="A2078" t="str">
            <v>GUNG24</v>
          </cell>
          <cell r="B2078" t="str">
            <v>GUNG24</v>
          </cell>
          <cell r="C2078" t="str">
            <v>Gừng, trồng từ 2 - 4 tháng</v>
          </cell>
          <cell r="D2078" t="str">
            <v>Gừng, trồng từ 2 - 4 tháng</v>
          </cell>
          <cell r="E2078" t="str">
            <v>khóm</v>
          </cell>
          <cell r="F2078">
            <v>1300</v>
          </cell>
        </row>
        <row r="2079">
          <cell r="A2079" t="str">
            <v>GUNG46</v>
          </cell>
          <cell r="B2079" t="str">
            <v>GUNG46</v>
          </cell>
          <cell r="C2079" t="str">
            <v>Gừng, trồng từ 4 - 6 tháng</v>
          </cell>
          <cell r="D2079" t="str">
            <v>Gừng, trồng từ 4 - 6 tháng</v>
          </cell>
          <cell r="E2079" t="str">
            <v>khóm</v>
          </cell>
          <cell r="F2079">
            <v>1900</v>
          </cell>
        </row>
        <row r="2080">
          <cell r="A2080" t="str">
            <v>GUNG7</v>
          </cell>
          <cell r="B2080" t="str">
            <v>GUNG7</v>
          </cell>
          <cell r="C2080" t="str">
            <v>Gừng, trồng trên 6 tháng</v>
          </cell>
          <cell r="D2080" t="str">
            <v>Gừng, trồng trên 6 tháng</v>
          </cell>
          <cell r="E2080" t="str">
            <v>khóm</v>
          </cell>
          <cell r="F2080">
            <v>2500</v>
          </cell>
        </row>
        <row r="2081">
          <cell r="C2081" t="str">
            <v>Cây Đinh Lăng</v>
          </cell>
        </row>
        <row r="2082">
          <cell r="A2082" t="str">
            <v>LANG1</v>
          </cell>
          <cell r="B2082" t="str">
            <v>LANG1</v>
          </cell>
          <cell r="C2082" t="str">
            <v>Cây Đinh Lăng, dưới 1 năm tuổi</v>
          </cell>
          <cell r="D2082" t="str">
            <v>Cây Đinh Lăng, dưới 1 năm tuổi</v>
          </cell>
          <cell r="E2082" t="str">
            <v>Cây</v>
          </cell>
          <cell r="F2082">
            <v>7000</v>
          </cell>
        </row>
        <row r="2083">
          <cell r="A2083" t="str">
            <v>LANG13</v>
          </cell>
          <cell r="B2083" t="str">
            <v>LANG13</v>
          </cell>
          <cell r="C2083" t="str">
            <v>Cây Đinh Lăng, từ 1 năm tuổi đến dưới 3 năm tuổi</v>
          </cell>
          <cell r="D2083" t="str">
            <v>Cây Đinh Lăng, từ 1 năm tuổi đến dưới 3 năm tuổi</v>
          </cell>
          <cell r="E2083" t="str">
            <v>Cây</v>
          </cell>
          <cell r="F2083">
            <v>11000</v>
          </cell>
        </row>
        <row r="2084">
          <cell r="A2084" t="str">
            <v>LANG35</v>
          </cell>
          <cell r="B2084" t="str">
            <v>LANG35</v>
          </cell>
          <cell r="C2084" t="str">
            <v>Cây Đinh Lăng, từ 3 năm tuổi đến dưới 5 năm tuổi</v>
          </cell>
          <cell r="D2084" t="str">
            <v>Cây Đinh Lăng, từ 3 năm tuổi đến dưới 5 năm tuổi</v>
          </cell>
          <cell r="E2084" t="str">
            <v>Cây</v>
          </cell>
          <cell r="F2084">
            <v>15000</v>
          </cell>
        </row>
        <row r="2085">
          <cell r="C2085" t="str">
            <v>Cây Hoa Lily</v>
          </cell>
        </row>
        <row r="2086">
          <cell r="A2086" t="str">
            <v>LY1</v>
          </cell>
          <cell r="B2086" t="str">
            <v>LY1</v>
          </cell>
          <cell r="C2086" t="str">
            <v>Cây Hoa Lily cao dưới 20 cm</v>
          </cell>
          <cell r="D2086" t="str">
            <v>Cây Hoa Lily cao dưới 20 cm</v>
          </cell>
          <cell r="E2086" t="str">
            <v>Cây</v>
          </cell>
          <cell r="F2086">
            <v>17800</v>
          </cell>
        </row>
        <row r="2087">
          <cell r="A2087" t="str">
            <v>LY2</v>
          </cell>
          <cell r="B2087" t="str">
            <v>LY2</v>
          </cell>
          <cell r="C2087" t="str">
            <v>Cây Hoa Lily cao trên 20cm</v>
          </cell>
          <cell r="D2087" t="str">
            <v>Cây Hoa Lily cao từ 20 cm trở lên</v>
          </cell>
          <cell r="E2087" t="str">
            <v>Cây</v>
          </cell>
          <cell r="F2087">
            <v>24200</v>
          </cell>
        </row>
        <row r="2088">
          <cell r="C2088" t="str">
            <v>Cây dâu lấy lá nuôi tằm (mật độ  từ 1,5 khóm/1m2 trở lên, trồng thành luống, hàng)</v>
          </cell>
          <cell r="E2088" t="str">
            <v>cây</v>
          </cell>
        </row>
        <row r="2089">
          <cell r="A2089" t="str">
            <v>DAUM</v>
          </cell>
          <cell r="B2089" t="str">
            <v>DAUM</v>
          </cell>
          <cell r="C2089" t="str">
            <v xml:space="preserve"> Dâu, Mới trồng từ 3 tháng đến dưới 1 năm</v>
          </cell>
          <cell r="D2089" t="str">
            <v xml:space="preserve">Dâu mới trồng từ 3 tháng đến dưới 1 năm tuổi </v>
          </cell>
          <cell r="E2089" t="str">
            <v>cây</v>
          </cell>
          <cell r="F2089">
            <v>6100</v>
          </cell>
        </row>
        <row r="2090">
          <cell r="A2090" t="str">
            <v>DAU12</v>
          </cell>
          <cell r="B2090" t="str">
            <v>DAU12</v>
          </cell>
          <cell r="C2090" t="str">
            <v xml:space="preserve"> Dâu từ 1 đến 2 năm</v>
          </cell>
          <cell r="D2090" t="str">
            <v xml:space="preserve"> Dâu từ 1 đến 2 năm</v>
          </cell>
          <cell r="E2090" t="str">
            <v>cây</v>
          </cell>
          <cell r="F2090">
            <v>12200</v>
          </cell>
        </row>
        <row r="2091">
          <cell r="A2091" t="str">
            <v>DAU13</v>
          </cell>
          <cell r="B2091" t="str">
            <v>DAU25</v>
          </cell>
          <cell r="C2091" t="str">
            <v xml:space="preserve"> Dâu, ĐK gốc từ 2cm-5cm</v>
          </cell>
          <cell r="D2091" t="str">
            <v>Dâu đường kính gốc 2cm</v>
          </cell>
          <cell r="E2091" t="str">
            <v>cây</v>
          </cell>
          <cell r="F2091">
            <v>18300</v>
          </cell>
        </row>
        <row r="2092">
          <cell r="A2092" t="str">
            <v>DAU14</v>
          </cell>
          <cell r="B2092" t="str">
            <v>DAU25</v>
          </cell>
          <cell r="C2092" t="str">
            <v xml:space="preserve"> Dâu, ĐK gốc từ 2cm-5cm</v>
          </cell>
          <cell r="D2092" t="str">
            <v>Dâu đường kính gốc 3cm</v>
          </cell>
          <cell r="E2092" t="str">
            <v>cây</v>
          </cell>
          <cell r="F2092">
            <v>18300</v>
          </cell>
        </row>
        <row r="2093">
          <cell r="A2093" t="str">
            <v>DAU15</v>
          </cell>
          <cell r="B2093" t="str">
            <v>DAU25</v>
          </cell>
          <cell r="C2093" t="str">
            <v xml:space="preserve"> Dâu, ĐK gốc từ 2cm-5cm</v>
          </cell>
          <cell r="D2093" t="str">
            <v>Dâu đường kính gốc 4cm</v>
          </cell>
          <cell r="E2093" t="str">
            <v>cây</v>
          </cell>
          <cell r="F2093">
            <v>18300</v>
          </cell>
        </row>
        <row r="2094">
          <cell r="A2094" t="str">
            <v>DAU16</v>
          </cell>
          <cell r="B2094" t="str">
            <v>DAU25</v>
          </cell>
          <cell r="C2094" t="str">
            <v xml:space="preserve"> Dâu, ĐK gốc từ 2cm-5cm</v>
          </cell>
          <cell r="D2094" t="str">
            <v>Dâu đường kính gốc 5cm</v>
          </cell>
          <cell r="E2094" t="str">
            <v>cây</v>
          </cell>
          <cell r="F2094">
            <v>18300</v>
          </cell>
        </row>
        <row r="2095">
          <cell r="A2095" t="str">
            <v>DAU17</v>
          </cell>
          <cell r="B2095" t="str">
            <v>DAU55</v>
          </cell>
          <cell r="C2095" t="str">
            <v xml:space="preserve"> Dâu, ĐK gốc từ trên 5 cm trở lên </v>
          </cell>
          <cell r="D2095" t="str">
            <v xml:space="preserve"> Dâu, ĐK gốc từ trên 5 cm trở lên </v>
          </cell>
          <cell r="E2095" t="str">
            <v>cây</v>
          </cell>
          <cell r="F2095">
            <v>24400</v>
          </cell>
        </row>
        <row r="2096">
          <cell r="C2096" t="str">
            <v>Cây chè (1m2 có từ 2 khóm cây trở lên)</v>
          </cell>
          <cell r="E2096" t="str">
            <v>khóm</v>
          </cell>
        </row>
        <row r="2097">
          <cell r="A2097" t="str">
            <v>CHEM</v>
          </cell>
          <cell r="B2097" t="str">
            <v>CHEM</v>
          </cell>
          <cell r="C2097" t="str">
            <v xml:space="preserve"> Chè, Mới trồng từ 2 tháng đến 1 năm </v>
          </cell>
          <cell r="D2097" t="str">
            <v xml:space="preserve"> Chè, Mới trồng từ 2 tháng đến 1 năm </v>
          </cell>
          <cell r="E2097" t="str">
            <v>khóm</v>
          </cell>
          <cell r="F2097">
            <v>13000</v>
          </cell>
        </row>
        <row r="2098">
          <cell r="A2098" t="str">
            <v>CHE15</v>
          </cell>
          <cell r="B2098" t="str">
            <v>CHE15</v>
          </cell>
          <cell r="C2098" t="str">
            <v>Chè trồng từ trên 1 năm đến dưới 5 năm</v>
          </cell>
          <cell r="D2098" t="str">
            <v xml:space="preserve"> Chè trồng từ trên 1 năm đến dưới 5 năm</v>
          </cell>
          <cell r="E2098" t="str">
            <v>khóm</v>
          </cell>
          <cell r="F2098">
            <v>54000</v>
          </cell>
        </row>
        <row r="2099">
          <cell r="A2099" t="str">
            <v>CHE511</v>
          </cell>
          <cell r="B2099" t="str">
            <v>CHE511</v>
          </cell>
          <cell r="C2099" t="str">
            <v xml:space="preserve"> Chè trồng Từ trên 5 năm đến dưới 11 năm</v>
          </cell>
          <cell r="D2099" t="str">
            <v xml:space="preserve">  Chè trồng Từ trên 5 năm đến dưới 11 năm</v>
          </cell>
          <cell r="E2099" t="str">
            <v>khóm</v>
          </cell>
          <cell r="F2099">
            <v>14200</v>
          </cell>
        </row>
        <row r="2100">
          <cell r="A2100" t="str">
            <v>CHE1111</v>
          </cell>
          <cell r="B2100" t="str">
            <v>CHE1111</v>
          </cell>
          <cell r="C2100" t="str">
            <v xml:space="preserve"> Chè trồng Từ 11 năm trở lên</v>
          </cell>
          <cell r="D2100" t="str">
            <v xml:space="preserve">  Chè trồng Từ 11 năm trở lên</v>
          </cell>
          <cell r="E2100" t="str">
            <v>khóm</v>
          </cell>
          <cell r="F2100">
            <v>234000</v>
          </cell>
        </row>
        <row r="2102">
          <cell r="A2102" t="str">
            <v>Bo xung tài sản chưa có đơn giá</v>
          </cell>
        </row>
        <row r="2103">
          <cell r="A2103">
            <v>0</v>
          </cell>
          <cell r="B2103">
            <v>0</v>
          </cell>
          <cell r="C2103">
            <v>0</v>
          </cell>
          <cell r="D2103">
            <v>0</v>
          </cell>
          <cell r="E2103">
            <v>0</v>
          </cell>
          <cell r="F2103">
            <v>0</v>
          </cell>
        </row>
        <row r="2104">
          <cell r="A2104" t="str">
            <v>cong20</v>
          </cell>
          <cell r="B2104" t="str">
            <v>cong20</v>
          </cell>
          <cell r="C2104" t="str">
            <v xml:space="preserve">Cống tròn không có cốt thép, D = 20 cm </v>
          </cell>
          <cell r="D2104" t="str">
            <v xml:space="preserve">Cống tròn không có cốt thép, D = 20 cm </v>
          </cell>
          <cell r="E2104" t="str">
            <v>m</v>
          </cell>
          <cell r="F2104">
            <v>68180</v>
          </cell>
        </row>
        <row r="2105">
          <cell r="A2105" t="str">
            <v>cong30</v>
          </cell>
          <cell r="B2105" t="str">
            <v>cong30</v>
          </cell>
          <cell r="C2105" t="str">
            <v xml:space="preserve">Cống tròn không có cốt thép, D = 30 cm </v>
          </cell>
          <cell r="D2105" t="str">
            <v xml:space="preserve">Cống tròn không có cốt thép, D = 30 cm </v>
          </cell>
          <cell r="E2105" t="str">
            <v>m</v>
          </cell>
          <cell r="F2105">
            <v>81820</v>
          </cell>
        </row>
        <row r="2106">
          <cell r="A2106" t="str">
            <v>cong40</v>
          </cell>
          <cell r="B2106" t="str">
            <v>cong40</v>
          </cell>
          <cell r="C2106" t="str">
            <v xml:space="preserve">Cống tròn không có cốt thép, D = 40 cm </v>
          </cell>
          <cell r="D2106" t="str">
            <v xml:space="preserve">Cống tròn không có cốt thép, D = 40 cm </v>
          </cell>
          <cell r="E2106" t="str">
            <v>m</v>
          </cell>
          <cell r="F2106">
            <v>118180</v>
          </cell>
        </row>
        <row r="2107">
          <cell r="A2107" t="str">
            <v>cong50</v>
          </cell>
          <cell r="B2107" t="str">
            <v>cong50</v>
          </cell>
          <cell r="C2107" t="str">
            <v xml:space="preserve">Cống tròn không có cốt thép, D = 50 cm </v>
          </cell>
          <cell r="D2107" t="str">
            <v xml:space="preserve">Cống tròn không có cốt thép, D = 50 cm </v>
          </cell>
          <cell r="E2107" t="str">
            <v>m</v>
          </cell>
          <cell r="F2107">
            <v>150000</v>
          </cell>
        </row>
        <row r="2108">
          <cell r="A2108" t="str">
            <v>cong60</v>
          </cell>
          <cell r="B2108" t="str">
            <v>cong60</v>
          </cell>
          <cell r="C2108" t="str">
            <v xml:space="preserve">Cống tròn không có cốt thép, D = 60 cm </v>
          </cell>
          <cell r="D2108" t="str">
            <v xml:space="preserve">Cống tròn không có cốt thép, D = 60 cm </v>
          </cell>
          <cell r="E2108" t="str">
            <v>m</v>
          </cell>
          <cell r="F2108">
            <v>204550</v>
          </cell>
        </row>
        <row r="2109">
          <cell r="A2109" t="str">
            <v>ong21</v>
          </cell>
          <cell r="B2109" t="str">
            <v>pvcФ21</v>
          </cell>
          <cell r="C2109" t="str">
            <v>Ống nhựa pvc Ф 21</v>
          </cell>
          <cell r="D2109" t="str">
            <v>Ống nhựa pvc Ф 21</v>
          </cell>
          <cell r="E2109" t="str">
            <v>m</v>
          </cell>
          <cell r="F2109">
            <v>8360</v>
          </cell>
        </row>
        <row r="2110">
          <cell r="A2110" t="str">
            <v>ong27</v>
          </cell>
          <cell r="B2110" t="str">
            <v>pvcФ27</v>
          </cell>
          <cell r="C2110" t="str">
            <v xml:space="preserve">Ống nhựa pvc Ф 27 </v>
          </cell>
          <cell r="D2110" t="str">
            <v xml:space="preserve">Ống nhựa pvc Ф 27 </v>
          </cell>
          <cell r="E2110" t="str">
            <v>m</v>
          </cell>
          <cell r="F2110">
            <v>8360</v>
          </cell>
        </row>
        <row r="2111">
          <cell r="A2111" t="str">
            <v>ong34</v>
          </cell>
          <cell r="B2111" t="str">
            <v>pvcФ34</v>
          </cell>
          <cell r="C2111" t="str">
            <v>Ống nhựa pvc Ф 34</v>
          </cell>
          <cell r="D2111" t="str">
            <v>Ống nhựa pvc Ф 34</v>
          </cell>
          <cell r="E2111" t="str">
            <v>m</v>
          </cell>
          <cell r="F2111">
            <v>10180</v>
          </cell>
        </row>
        <row r="2112">
          <cell r="A2112" t="str">
            <v>ong42</v>
          </cell>
          <cell r="B2112" t="str">
            <v>pvcФ42</v>
          </cell>
          <cell r="C2112" t="str">
            <v xml:space="preserve">Ống nhựa pvc Ф 42 </v>
          </cell>
          <cell r="D2112" t="str">
            <v xml:space="preserve">Ống nhựa pvc Ф 42 </v>
          </cell>
          <cell r="E2112" t="str">
            <v>m</v>
          </cell>
          <cell r="F2112">
            <v>14450</v>
          </cell>
        </row>
        <row r="2113">
          <cell r="A2113" t="str">
            <v>ong48</v>
          </cell>
          <cell r="B2113" t="str">
            <v>pvcФ48</v>
          </cell>
          <cell r="C2113" t="str">
            <v>Ống nhựa pvc Ф 48</v>
          </cell>
          <cell r="D2113" t="str">
            <v>Ống nhựa pvc Ф 48</v>
          </cell>
          <cell r="E2113" t="str">
            <v>m</v>
          </cell>
          <cell r="F2113">
            <v>17640</v>
          </cell>
        </row>
        <row r="2114">
          <cell r="A2114" t="str">
            <v>ong110</v>
          </cell>
          <cell r="B2114" t="str">
            <v>pvc Ф110</v>
          </cell>
          <cell r="C2114" t="str">
            <v>Ống nhựa pvc Ф 110</v>
          </cell>
          <cell r="D2114" t="str">
            <v>Ống nhựa pvc Ф 110</v>
          </cell>
          <cell r="E2114" t="str">
            <v>m</v>
          </cell>
          <cell r="F2114">
            <v>57270</v>
          </cell>
        </row>
        <row r="2115">
          <cell r="A2115" t="str">
            <v>ongk42</v>
          </cell>
          <cell r="B2115" t="str">
            <v>kemФ42</v>
          </cell>
          <cell r="C2115" t="str">
            <v>Ống kẽm Ф 42</v>
          </cell>
          <cell r="D2115" t="str">
            <v>Ống kẽm Ф 42</v>
          </cell>
          <cell r="E2115" t="str">
            <v>m</v>
          </cell>
          <cell r="F2115">
            <v>85030</v>
          </cell>
        </row>
        <row r="2116">
          <cell r="A2116" t="str">
            <v>van21</v>
          </cell>
          <cell r="B2116" t="str">
            <v>vanФ21</v>
          </cell>
          <cell r="C2116" t="str">
            <v>khóa van Ф21</v>
          </cell>
          <cell r="D2116" t="str">
            <v>khóa van Ф21</v>
          </cell>
          <cell r="E2116" t="str">
            <v>cái</v>
          </cell>
          <cell r="F2116">
            <v>20000</v>
          </cell>
        </row>
        <row r="2117">
          <cell r="A2117" t="str">
            <v>van27</v>
          </cell>
          <cell r="B2117" t="str">
            <v>vanФ27</v>
          </cell>
          <cell r="C2117" t="str">
            <v>khóa van Ф27</v>
          </cell>
          <cell r="D2117" t="str">
            <v>khóa van Ф27</v>
          </cell>
          <cell r="E2117" t="str">
            <v>cái</v>
          </cell>
          <cell r="F2117">
            <v>25360</v>
          </cell>
        </row>
        <row r="2118">
          <cell r="A2118" t="str">
            <v>van34</v>
          </cell>
          <cell r="B2118" t="str">
            <v>vanФ34</v>
          </cell>
          <cell r="C2118" t="str">
            <v>khóa van Ф34</v>
          </cell>
          <cell r="D2118" t="str">
            <v>khóa van Ф34</v>
          </cell>
          <cell r="E2118" t="str">
            <v>cái</v>
          </cell>
          <cell r="F2118">
            <v>34550</v>
          </cell>
        </row>
        <row r="2119">
          <cell r="A2119" t="str">
            <v>van42</v>
          </cell>
          <cell r="B2119" t="str">
            <v>vanФ42</v>
          </cell>
          <cell r="C2119" t="str">
            <v>khóa van Ф42</v>
          </cell>
          <cell r="D2119" t="str">
            <v>khóa van Ф42</v>
          </cell>
          <cell r="E2119" t="str">
            <v>cái</v>
          </cell>
          <cell r="F2119">
            <v>42820</v>
          </cell>
        </row>
        <row r="2120">
          <cell r="A2120" t="str">
            <v>thao</v>
          </cell>
          <cell r="B2120" t="str">
            <v>thao</v>
          </cell>
          <cell r="C2120" t="str">
            <v>Tháo dỡ máy móc gồm kỹ sư điện x  ngày công</v>
          </cell>
          <cell r="D2120" t="str">
            <v>Tháo dỡ máy móc gồm kỹ sư điện x  ngày công</v>
          </cell>
          <cell r="E2120" t="str">
            <v>Công</v>
          </cell>
          <cell r="F2120">
            <v>500000</v>
          </cell>
        </row>
        <row r="2121">
          <cell r="A2121" t="str">
            <v>boc</v>
          </cell>
          <cell r="B2121" t="str">
            <v>boc</v>
          </cell>
          <cell r="C2121" t="str">
            <v>Bốc xếp, vận chuyển thuê cẩu tự hành loại 5 tấn</v>
          </cell>
          <cell r="D2121" t="str">
            <v>Bốc xếp, vận chuyển thuê cẩu tự hành loại 5 tấn</v>
          </cell>
          <cell r="E2121" t="str">
            <v>Chuyến</v>
          </cell>
          <cell r="F2121">
            <v>4500000</v>
          </cell>
        </row>
        <row r="2122">
          <cell r="A2122" t="str">
            <v>cot</v>
          </cell>
          <cell r="B2122" t="str">
            <v>cot</v>
          </cell>
          <cell r="C2122" t="str">
            <v>Chi phí mua cột điện (cột H-8,5)</v>
          </cell>
          <cell r="D2122" t="str">
            <v>Chi phí mua cột điện (cột H-8,5)</v>
          </cell>
          <cell r="E2122" t="str">
            <v>cột</v>
          </cell>
          <cell r="F2122">
            <v>1600000</v>
          </cell>
        </row>
        <row r="2123">
          <cell r="A2123" t="str">
            <v>day</v>
          </cell>
          <cell r="B2123" t="str">
            <v>day</v>
          </cell>
          <cell r="C2123" t="str">
            <v>Chi phí mua dây điện (Dây ABC XLPE 4x35) cáp vạn xoắn</v>
          </cell>
          <cell r="D2123" t="str">
            <v>Chi phí mua dây điện (Dây ABC XLPE 4x35) cáp vạn xoắn</v>
          </cell>
          <cell r="E2123" t="str">
            <v>m</v>
          </cell>
          <cell r="F2123">
            <v>49400</v>
          </cell>
        </row>
        <row r="2124">
          <cell r="A2124" t="str">
            <v>keo</v>
          </cell>
          <cell r="B2124" t="str">
            <v>keo</v>
          </cell>
          <cell r="C2124" t="str">
            <v>Chi phí kéo, lắp điện</v>
          </cell>
          <cell r="D2124" t="str">
            <v>Chi phí kéo, lắp điện</v>
          </cell>
          <cell r="E2124" t="str">
            <v>Công</v>
          </cell>
          <cell r="F2124">
            <v>250000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foxz"/>
      <sheetName val="foxz_2"/>
      <sheetName val="MADAT_TAISAN"/>
      <sheetName val="MÃ TÀI SẢN"/>
      <sheetName val="TỔNG HỢP VỀ TÀI SẢN"/>
      <sheetName val="TỔNG HỢP BT VỀ ĐẤT"/>
      <sheetName val="Danh sách Thanh Lâm"/>
      <sheetName val="Sheet1"/>
      <sheetName val="1. DANH SÁCH CHI TRẢ TIỀN"/>
      <sheetName val="BIÊN NHẬN TIỀN"/>
    </sheetNames>
    <sheetDataSet>
      <sheetData sheetId="0"/>
      <sheetData sheetId="1"/>
      <sheetData sheetId="2" refreshError="1"/>
      <sheetData sheetId="3"/>
      <sheetData sheetId="4">
        <row r="2">
          <cell r="A2" t="str">
            <v>Mã loại</v>
          </cell>
          <cell r="B2" t="str">
            <v>Mã quy cách</v>
          </cell>
          <cell r="C2" t="str">
            <v>quy cách</v>
          </cell>
          <cell r="D2" t="str">
            <v xml:space="preserve">Phân loại </v>
          </cell>
          <cell r="E2" t="str">
            <v>Đơn vị tính</v>
          </cell>
          <cell r="F2" t="str">
            <v>Đơn giá</v>
          </cell>
          <cell r="G2" t="str">
            <v>Hỗ trợ di chuyển chỗ ở trong phạm vi xã</v>
          </cell>
          <cell r="H2" t="str">
            <v>bồi thường bố trí đất để tiếp nhận mộ (1.5)</v>
          </cell>
          <cell r="I2" t="str">
            <v>BỒI THƯỜNG CHI PHÍ ĐÀO,BỐC</v>
          </cell>
          <cell r="J2" t="str">
            <v>Bồi thường chi phí di chuyển</v>
          </cell>
          <cell r="K2" t="str">
            <v>Chi phí xây dựng mộ mới</v>
          </cell>
          <cell r="L2" t="str">
            <v xml:space="preserve">Chi phí cho việc bố trí đất đai, đầu tư xây dựng hạ tầng để đặt mộ </v>
          </cell>
          <cell r="M2" t="str">
            <v>Bồi thường các khoản chi phí hợp lý khác để di chuyển mộ</v>
          </cell>
        </row>
        <row r="3">
          <cell r="A3" t="str">
            <v>NBT1</v>
          </cell>
          <cell r="B3" t="str">
            <v>NBT1</v>
          </cell>
          <cell r="C3" t="str">
            <v>Nhà ở biệt thự</v>
          </cell>
          <cell r="D3" t="str">
            <v>Nhà biệt thự</v>
          </cell>
          <cell r="E3" t="str">
            <v>đ/m2 sàn</v>
          </cell>
          <cell r="F3">
            <v>5830000</v>
          </cell>
          <cell r="G3">
            <v>3500000</v>
          </cell>
        </row>
        <row r="4">
          <cell r="A4" t="str">
            <v>NC31</v>
          </cell>
          <cell r="B4" t="str">
            <v>NC31</v>
          </cell>
          <cell r="C4" t="str">
            <v>Nhà ở cấp 3 loại 1 (công trình khép kín từ 3 đến &lt;7 tầng có kết cấu khung chịu lực).</v>
          </cell>
          <cell r="D4" t="str">
            <v>Nhà ở cấp 3, loại 1</v>
          </cell>
          <cell r="E4" t="str">
            <v>đ/m2 sàn</v>
          </cell>
          <cell r="F4">
            <v>5500000</v>
          </cell>
          <cell r="G4">
            <v>3500000</v>
          </cell>
        </row>
        <row r="5">
          <cell r="A5" t="str">
            <v>NC32</v>
          </cell>
          <cell r="B5" t="str">
            <v>NC32</v>
          </cell>
          <cell r="C5" t="str">
            <v>Nhà ở cấp 3 loại 2 (công trình khép kín từ 1 đến 3 tầng có kết cấu khung hoặc tường chịu lực).</v>
          </cell>
          <cell r="D5" t="str">
            <v>Nhà ở cấp 3, loại 2</v>
          </cell>
          <cell r="E5" t="str">
            <v>đ/m2 sàn</v>
          </cell>
          <cell r="F5">
            <v>4180000</v>
          </cell>
          <cell r="G5">
            <v>3500000</v>
          </cell>
        </row>
        <row r="6">
          <cell r="A6" t="str">
            <v>NC33</v>
          </cell>
          <cell r="B6" t="str">
            <v>NC33</v>
          </cell>
          <cell r="C6" t="str">
            <v>Nhà ở cấp 3 loại 3 (công trình khép kín, 1 tầng mái bằng, có kết cấu tường chịu lực)</v>
          </cell>
          <cell r="D6" t="str">
            <v>Nhà ở cấp 3, loại 3</v>
          </cell>
          <cell r="E6" t="str">
            <v>đ/m2 sàn</v>
          </cell>
          <cell r="F6">
            <v>3780000</v>
          </cell>
          <cell r="G6">
            <v>3500000</v>
          </cell>
        </row>
        <row r="7">
          <cell r="A7" t="str">
            <v>NC41</v>
          </cell>
          <cell r="B7" t="str">
            <v>NC41</v>
          </cell>
          <cell r="C7" t="str">
            <v>Nhà ở cấp 4 loại 1 (độc lập, không có công trình phụ, 1 tầng mái tôn, mái ngói)</v>
          </cell>
          <cell r="D7" t="str">
            <v>Nhà ở cấp 4, loại 1</v>
          </cell>
          <cell r="E7" t="str">
            <v>đ/m2 XD</v>
          </cell>
          <cell r="F7">
            <v>2900000</v>
          </cell>
          <cell r="G7">
            <v>3500000</v>
          </cell>
        </row>
        <row r="8">
          <cell r="A8" t="str">
            <v>NC42</v>
          </cell>
          <cell r="B8" t="str">
            <v>NC42</v>
          </cell>
          <cell r="C8" t="str">
            <v>Nhà ở cấp 4 loại 2 (độc lập, không có công trình phụ, 1 tầng mái ngói dạng đơn giản)</v>
          </cell>
          <cell r="D8" t="str">
            <v>Nhà ở cấp 4, loại 2</v>
          </cell>
          <cell r="E8" t="str">
            <v>đ/m2 XD</v>
          </cell>
          <cell r="F8">
            <v>2430000</v>
          </cell>
          <cell r="G8">
            <v>3500000</v>
          </cell>
        </row>
        <row r="10">
          <cell r="C10" t="str">
            <v xml:space="preserve">Công trình phụ: </v>
          </cell>
        </row>
        <row r="11">
          <cell r="C11" t="str">
            <v>(tính cho công trình riêng biệt)</v>
          </cell>
        </row>
        <row r="12">
          <cell r="A12" t="str">
            <v>NBA</v>
          </cell>
          <cell r="B12" t="str">
            <v>NBA</v>
          </cell>
          <cell r="C12" t="str">
            <v>Nhà Bếp loại A</v>
          </cell>
          <cell r="D12" t="str">
            <v>Nhà Bếp loại A</v>
          </cell>
          <cell r="E12" t="str">
            <v>m2/XD</v>
          </cell>
          <cell r="F12">
            <v>1090000</v>
          </cell>
        </row>
        <row r="13">
          <cell r="A13" t="str">
            <v>NBB</v>
          </cell>
          <cell r="B13" t="str">
            <v>NBB</v>
          </cell>
          <cell r="C13" t="str">
            <v>Nhà Bếp loại B</v>
          </cell>
          <cell r="D13" t="str">
            <v>Nhà Bếp loại B</v>
          </cell>
          <cell r="E13" t="str">
            <v>m2/XD</v>
          </cell>
          <cell r="F13">
            <v>920000</v>
          </cell>
        </row>
        <row r="14">
          <cell r="A14" t="str">
            <v>NBC</v>
          </cell>
          <cell r="B14" t="str">
            <v>NBC</v>
          </cell>
          <cell r="C14" t="str">
            <v>Nhà Bếp loại C</v>
          </cell>
          <cell r="D14" t="str">
            <v>Nhà Bếp loại C</v>
          </cell>
          <cell r="E14" t="str">
            <v>m2/XD</v>
          </cell>
          <cell r="F14">
            <v>800000</v>
          </cell>
        </row>
        <row r="15">
          <cell r="A15" t="str">
            <v>CNA1</v>
          </cell>
          <cell r="B15" t="str">
            <v>CNA1</v>
          </cell>
          <cell r="C15" t="str">
            <v>Khu chăn nuôi loại A</v>
          </cell>
          <cell r="D15" t="str">
            <v>Khu chăn nuôi loại A</v>
          </cell>
          <cell r="E15" t="str">
            <v>m2/XD</v>
          </cell>
          <cell r="F15">
            <v>940000</v>
          </cell>
        </row>
        <row r="16">
          <cell r="A16" t="str">
            <v>CNB</v>
          </cell>
          <cell r="B16" t="str">
            <v>CNB</v>
          </cell>
          <cell r="C16" t="str">
            <v>Khu chăn nuôi loại B</v>
          </cell>
          <cell r="D16" t="str">
            <v>Khu chăn nuôi loại B</v>
          </cell>
          <cell r="E16" t="str">
            <v>m2/XD</v>
          </cell>
          <cell r="F16">
            <v>760000</v>
          </cell>
        </row>
        <row r="17">
          <cell r="A17" t="str">
            <v>CNC</v>
          </cell>
          <cell r="B17" t="str">
            <v>CNC</v>
          </cell>
          <cell r="C17" t="str">
            <v>Khu chăn nuôi loại C</v>
          </cell>
          <cell r="D17" t="str">
            <v>Khu chăn nuôi loại C</v>
          </cell>
          <cell r="E17" t="str">
            <v>m2/XD</v>
          </cell>
          <cell r="F17">
            <v>680000</v>
          </cell>
        </row>
        <row r="18">
          <cell r="A18" t="str">
            <v>VSA</v>
          </cell>
          <cell r="B18" t="str">
            <v>VSA</v>
          </cell>
          <cell r="C18" t="str">
            <v>Nhà vệ sinh loại A</v>
          </cell>
          <cell r="D18" t="str">
            <v>Nhà vệ sinh loại A</v>
          </cell>
          <cell r="E18" t="str">
            <v>m2/XD</v>
          </cell>
          <cell r="F18">
            <v>1270000</v>
          </cell>
        </row>
        <row r="19">
          <cell r="A19" t="str">
            <v>VSB</v>
          </cell>
          <cell r="B19" t="str">
            <v>VSB</v>
          </cell>
          <cell r="C19" t="str">
            <v>Nhà vệ sinh loại B</v>
          </cell>
          <cell r="D19" t="str">
            <v>Nhà vệ sinh loại B</v>
          </cell>
          <cell r="E19" t="str">
            <v>m2/XD</v>
          </cell>
          <cell r="F19">
            <v>810000</v>
          </cell>
        </row>
        <row r="20">
          <cell r="A20" t="str">
            <v>VSC</v>
          </cell>
          <cell r="B20" t="str">
            <v>VSC</v>
          </cell>
          <cell r="C20" t="str">
            <v>Nhà vệ sinh loại C</v>
          </cell>
          <cell r="D20" t="str">
            <v>Nhà vệ sinh loại C</v>
          </cell>
          <cell r="E20" t="str">
            <v>m2/XD</v>
          </cell>
          <cell r="F20">
            <v>350000</v>
          </cell>
        </row>
        <row r="21">
          <cell r="A21" t="str">
            <v>VST</v>
          </cell>
          <cell r="B21" t="str">
            <v>VST</v>
          </cell>
          <cell r="C21" t="str">
            <v>Nhà vệ sinh chất lượng thấp</v>
          </cell>
          <cell r="D21" t="str">
            <v>Nhà vệ sinh chất lượng thấp</v>
          </cell>
          <cell r="E21" t="str">
            <v>m2/XD</v>
          </cell>
          <cell r="F21">
            <v>230000</v>
          </cell>
        </row>
        <row r="22">
          <cell r="C22" t="str">
            <v>Các công trình khác</v>
          </cell>
        </row>
        <row r="23">
          <cell r="A23" t="str">
            <v>KOA</v>
          </cell>
          <cell r="B23" t="str">
            <v>KOA</v>
          </cell>
          <cell r="C23" t="str">
            <v>Kiốt loại A</v>
          </cell>
          <cell r="D23" t="str">
            <v>Kiốt loại A</v>
          </cell>
          <cell r="E23" t="str">
            <v>m2</v>
          </cell>
          <cell r="F23">
            <v>770000</v>
          </cell>
        </row>
        <row r="24">
          <cell r="A24" t="str">
            <v>KOB</v>
          </cell>
          <cell r="B24" t="str">
            <v>KOB</v>
          </cell>
          <cell r="C24" t="str">
            <v>Kiốt loại B</v>
          </cell>
          <cell r="D24" t="str">
            <v>Kiốt loại B</v>
          </cell>
          <cell r="E24" t="str">
            <v>m2</v>
          </cell>
          <cell r="F24">
            <v>460000</v>
          </cell>
        </row>
        <row r="25">
          <cell r="A25" t="str">
            <v>KOC</v>
          </cell>
          <cell r="B25" t="str">
            <v>KOC</v>
          </cell>
          <cell r="C25" t="str">
            <v>Kiốt loại C</v>
          </cell>
          <cell r="D25" t="str">
            <v>Kiốt loại C</v>
          </cell>
          <cell r="E25" t="str">
            <v>m2</v>
          </cell>
          <cell r="F25">
            <v>220000</v>
          </cell>
        </row>
        <row r="26">
          <cell r="A26" t="str">
            <v>GXG5</v>
          </cell>
          <cell r="B26" t="str">
            <v>GXG4,5</v>
          </cell>
          <cell r="C26" t="str">
            <v>Gác xép gỗ nhóm 4, 5</v>
          </cell>
          <cell r="D26" t="str">
            <v>Gác xép gỗ nhóm 5</v>
          </cell>
          <cell r="E26" t="str">
            <v>m2</v>
          </cell>
          <cell r="F26">
            <v>360000</v>
          </cell>
        </row>
        <row r="27">
          <cell r="A27" t="str">
            <v>GXG4</v>
          </cell>
          <cell r="B27" t="str">
            <v>GXG4,5</v>
          </cell>
          <cell r="C27" t="str">
            <v>Gác xép gỗ nhóm 4, 5</v>
          </cell>
          <cell r="D27" t="str">
            <v>Gác xép gỗ nhóm 4</v>
          </cell>
          <cell r="E27" t="str">
            <v>m2</v>
          </cell>
          <cell r="F27">
            <v>360000</v>
          </cell>
        </row>
        <row r="28">
          <cell r="A28" t="str">
            <v>GXBT</v>
          </cell>
          <cell r="B28" t="str">
            <v>GXBT</v>
          </cell>
          <cell r="C28" t="str">
            <v>Gác xép bê tông</v>
          </cell>
          <cell r="D28" t="str">
            <v>Gác xép bê tông</v>
          </cell>
          <cell r="E28" t="str">
            <v>m2</v>
          </cell>
          <cell r="F28">
            <v>720000</v>
          </cell>
        </row>
        <row r="29">
          <cell r="A29" t="str">
            <v>TRG1</v>
          </cell>
          <cell r="B29" t="str">
            <v>TRG1</v>
          </cell>
          <cell r="C29" t="str">
            <v>Tường rào xây gạch chỉ 110mm  bổ trụ</v>
          </cell>
          <cell r="D29" t="str">
            <v>Tường rào xây gạch chỉ 110mm  bổ trụ</v>
          </cell>
          <cell r="E29" t="str">
            <v>m2</v>
          </cell>
          <cell r="F29">
            <v>380000</v>
          </cell>
        </row>
        <row r="30">
          <cell r="A30" t="str">
            <v>TRG2</v>
          </cell>
          <cell r="B30" t="str">
            <v>TRG2</v>
          </cell>
          <cell r="C30" t="str">
            <v>Tường rào xây gạch chỉ dày 220mm</v>
          </cell>
          <cell r="D30" t="str">
            <v>Tường rào xây gạch chỉ dày 220mm</v>
          </cell>
          <cell r="E30" t="str">
            <v>m2</v>
          </cell>
          <cell r="F30">
            <v>500000</v>
          </cell>
        </row>
        <row r="31">
          <cell r="A31" t="str">
            <v>TRCN</v>
          </cell>
          <cell r="B31" t="str">
            <v>TRCN</v>
          </cell>
          <cell r="C31" t="str">
            <v>Tường rào xây cay xỉ (cay vôi) dày 100mm, bổ trụ</v>
          </cell>
          <cell r="D31" t="str">
            <v>Tường rào xây cay xỉ dày 110mm</v>
          </cell>
          <cell r="E31" t="str">
            <v>m2</v>
          </cell>
          <cell r="F31">
            <v>140000</v>
          </cell>
        </row>
        <row r="32">
          <cell r="A32" t="str">
            <v>TRC250</v>
          </cell>
          <cell r="B32" t="str">
            <v>TRC250</v>
          </cell>
          <cell r="C32" t="str">
            <v>Tường rào xây cay xỉ ( cay vôi)  dày 250mm</v>
          </cell>
          <cell r="D32" t="str">
            <v>Tường rào xây cay xỉ  dày 250mm</v>
          </cell>
          <cell r="E32" t="str">
            <v>m2</v>
          </cell>
          <cell r="F32">
            <v>220000</v>
          </cell>
        </row>
        <row r="33">
          <cell r="A33" t="str">
            <v>TRBT11</v>
          </cell>
          <cell r="B33" t="str">
            <v>TRBT1</v>
          </cell>
          <cell r="C33" t="str">
            <v>Tường rào xây cay bê tông (gạch papanh) dày 110mm, bổ trụ</v>
          </cell>
          <cell r="D33" t="str">
            <v>Tường rào xây cay bê tông (gạch papanh) dày 110mm, bổ trụ</v>
          </cell>
          <cell r="E33" t="str">
            <v>m2</v>
          </cell>
          <cell r="F33">
            <v>200000</v>
          </cell>
        </row>
        <row r="34">
          <cell r="A34" t="str">
            <v>TRBT13</v>
          </cell>
          <cell r="B34" t="str">
            <v>TRBT2</v>
          </cell>
          <cell r="C34" t="str">
            <v>Tường rào xây cay bê tông (gạch papanh) dày 130mm, bổ trụ</v>
          </cell>
          <cell r="D34" t="str">
            <v>Tường rào xây cay bê tông (gạch papanh) dày 130mm, bổ trụ</v>
          </cell>
          <cell r="E34" t="str">
            <v>m2</v>
          </cell>
          <cell r="F34">
            <v>240000</v>
          </cell>
        </row>
        <row r="35">
          <cell r="A35" t="str">
            <v>TRBT25</v>
          </cell>
          <cell r="B35" t="str">
            <v>TRC250</v>
          </cell>
          <cell r="C35" t="str">
            <v>Tường rào xây cay bê tông (gạch papanh) dày 250mm, bổ trụ</v>
          </cell>
          <cell r="D35" t="str">
            <v>Tường rào xây cay bê tông (gạch papanh) dày 250mm, bổ trụ</v>
          </cell>
          <cell r="E35" t="str">
            <v>m2</v>
          </cell>
          <cell r="F35">
            <v>410000</v>
          </cell>
        </row>
        <row r="36">
          <cell r="A36" t="str">
            <v>TRCĐ</v>
          </cell>
          <cell r="B36" t="str">
            <v>TRCĐ</v>
          </cell>
          <cell r="C36" t="str">
            <v>Tường rào xây cay đất</v>
          </cell>
          <cell r="D36" t="str">
            <v>Tường rào xây cay đất</v>
          </cell>
          <cell r="E36" t="str">
            <v>m2</v>
          </cell>
          <cell r="F36">
            <v>70000</v>
          </cell>
        </row>
        <row r="37">
          <cell r="A37" t="str">
            <v>BMG</v>
          </cell>
          <cell r="B37" t="str">
            <v>BMG</v>
          </cell>
          <cell r="C37" t="str">
            <v>Bán mái có kết cấu:  cột , kèo, xà gồ (đòn tay) làm bằng gỗ hồng sắc hoặc bạch đàn, lợp Fibrô xi măng không có tường bao che</v>
          </cell>
          <cell r="D37" t="str">
            <v>Bán mái kết cấu gỗ, lợp Fibro ximăng</v>
          </cell>
          <cell r="E37" t="str">
            <v>m2</v>
          </cell>
          <cell r="F37">
            <v>153000</v>
          </cell>
        </row>
        <row r="38">
          <cell r="A38" t="str">
            <v>BMS</v>
          </cell>
          <cell r="B38" t="str">
            <v>BMS</v>
          </cell>
          <cell r="C38" t="str">
            <v>Bán mái có kết cấu:  cột , kèo, xà gồ (đòn tay) làm bằng sắt các loại (sắt góc, sắt hộp 40–60, thép bản các loại) lợp tôn Austnam màu, không có tường bao che</v>
          </cell>
          <cell r="D38" t="str">
            <v>Bán mái kết cấu sắt góc,  lợp tôn</v>
          </cell>
          <cell r="E38" t="str">
            <v>m2</v>
          </cell>
          <cell r="F38">
            <v>647000</v>
          </cell>
        </row>
        <row r="39">
          <cell r="A39" t="str">
            <v>KSB40</v>
          </cell>
          <cell r="B39" t="str">
            <v>KSB40</v>
          </cell>
          <cell r="C39" t="str">
            <v>Khung lưới sắt B 40 làm rào chắn</v>
          </cell>
          <cell r="D39" t="str">
            <v>Khung lưới sắt B 40</v>
          </cell>
          <cell r="E39" t="str">
            <v>m2</v>
          </cell>
          <cell r="F39">
            <v>180000</v>
          </cell>
        </row>
        <row r="40">
          <cell r="A40" t="str">
            <v>NLG</v>
          </cell>
          <cell r="B40" t="str">
            <v>NLG</v>
          </cell>
          <cell r="C40" t="str">
            <v>Nền lát gạch liên doanh KT 30x30; 40x40</v>
          </cell>
          <cell r="D40" t="str">
            <v>Nền lát gạch liên doanh</v>
          </cell>
          <cell r="E40" t="str">
            <v>m2</v>
          </cell>
          <cell r="F40">
            <v>280000</v>
          </cell>
        </row>
        <row r="41">
          <cell r="A41" t="str">
            <v>SBT</v>
          </cell>
          <cell r="B41" t="str">
            <v>SBT</v>
          </cell>
          <cell r="C41" t="str">
            <v>Sân bê tông gạch vỡ láng vữa xi măng cát mác 150 dày 2-:- 3 cm</v>
          </cell>
          <cell r="D41" t="str">
            <v>Sân bê tông gạch vỡ, láng vữa xi măng</v>
          </cell>
          <cell r="E41" t="str">
            <v>m2</v>
          </cell>
          <cell r="F41">
            <v>100000</v>
          </cell>
        </row>
        <row r="42">
          <cell r="A42" t="str">
            <v>SGC</v>
          </cell>
          <cell r="B42" t="str">
            <v>SGC</v>
          </cell>
          <cell r="C42" t="str">
            <v>Sân lát gạch chỉ</v>
          </cell>
          <cell r="D42" t="str">
            <v>Sân lát gạch chỉ</v>
          </cell>
          <cell r="E42" t="str">
            <v>m2</v>
          </cell>
          <cell r="F42">
            <v>120000</v>
          </cell>
        </row>
        <row r="43">
          <cell r="A43" t="str">
            <v>SGLN</v>
          </cell>
          <cell r="B43" t="str">
            <v>SGLN</v>
          </cell>
          <cell r="C43" t="str">
            <v>Sân lát gạch lá nem</v>
          </cell>
          <cell r="D43" t="str">
            <v xml:space="preserve">Sân lát gạch lá nem </v>
          </cell>
          <cell r="E43" t="str">
            <v>m2</v>
          </cell>
          <cell r="F43">
            <v>120000</v>
          </cell>
        </row>
        <row r="44">
          <cell r="A44" t="str">
            <v>SV</v>
          </cell>
          <cell r="B44" t="str">
            <v>SV</v>
          </cell>
          <cell r="C44" t="str">
            <v>Sân vôi (dày 5 -:- 10 cm)</v>
          </cell>
          <cell r="D44" t="str">
            <v>Sân vôi dày 5-10 cm</v>
          </cell>
          <cell r="E44" t="str">
            <v>m2</v>
          </cell>
          <cell r="F44">
            <v>60000</v>
          </cell>
        </row>
        <row r="45">
          <cell r="A45" t="str">
            <v>BNK1</v>
          </cell>
          <cell r="B45" t="str">
            <v>BNK1</v>
          </cell>
          <cell r="C45" t="str">
            <v xml:space="preserve"> Bể nước không có tấm đan thành 110 trát vữa xi măng 1 mặt</v>
          </cell>
          <cell r="D45" t="str">
            <v>Bể nước không có tấm đan thành xây 110 trát 1 mặt</v>
          </cell>
          <cell r="E45" t="str">
            <v>m3</v>
          </cell>
          <cell r="F45">
            <v>750000</v>
          </cell>
        </row>
        <row r="46">
          <cell r="A46" t="str">
            <v>BNK2</v>
          </cell>
          <cell r="B46" t="str">
            <v>BNK2</v>
          </cell>
          <cell r="C46" t="str">
            <v xml:space="preserve"> Bể nước không có tấm đan thành 110 trát vữa xi măng 2 mặt</v>
          </cell>
          <cell r="D46" t="str">
            <v>Bể nước không có tấm đan thành xây 110 trát 2 mặt</v>
          </cell>
          <cell r="E46" t="str">
            <v>m3</v>
          </cell>
          <cell r="F46">
            <v>890000</v>
          </cell>
        </row>
        <row r="47">
          <cell r="C47" t="str">
            <v>Bể nước có tấm đan bê tông</v>
          </cell>
        </row>
        <row r="48">
          <cell r="A48" t="str">
            <v>BNC1</v>
          </cell>
          <cell r="B48" t="str">
            <v>BNC1</v>
          </cell>
          <cell r="C48" t="str">
            <v xml:space="preserve"> Bể nước có tấm đan thành 110 trát vữa xi măng 1 mặt</v>
          </cell>
          <cell r="D48" t="str">
            <v>Bể nước có tấm đan bê tông, thành 110, trát vữa xi măng 1 mặt</v>
          </cell>
          <cell r="E48" t="str">
            <v>m3</v>
          </cell>
          <cell r="F48">
            <v>1280000</v>
          </cell>
        </row>
        <row r="49">
          <cell r="A49" t="str">
            <v>BNC2</v>
          </cell>
          <cell r="B49" t="str">
            <v>BNC2</v>
          </cell>
          <cell r="C49" t="str">
            <v xml:space="preserve"> Bể nước có tấm đan thành 110 trát vữa xi măng 2 mặt</v>
          </cell>
          <cell r="D49" t="str">
            <v>Bể nước có tấm đan bê tông, thành 110, trát vữa xi măng 2 mặt</v>
          </cell>
          <cell r="E49" t="str">
            <v>m3</v>
          </cell>
          <cell r="F49">
            <v>1680000</v>
          </cell>
        </row>
        <row r="50">
          <cell r="A50" t="str">
            <v>GK</v>
          </cell>
          <cell r="B50" t="str">
            <v>GK</v>
          </cell>
          <cell r="C50" t="str">
            <v>Giếng khoan thủ công có ống vách lọc, hút nước sâu ≤50 m</v>
          </cell>
          <cell r="D50" t="str">
            <v>Giếng khoan thủ công có ống vách lọc, hút nước sâu</v>
          </cell>
          <cell r="E50" t="str">
            <v>m</v>
          </cell>
          <cell r="F50">
            <v>130000</v>
          </cell>
        </row>
        <row r="51">
          <cell r="C51" t="str">
            <v>Giếng ĐK  ≤ 0,8 m, sâu ≤6 m</v>
          </cell>
        </row>
        <row r="52">
          <cell r="A52" t="str">
            <v>GĐC1</v>
          </cell>
          <cell r="B52" t="str">
            <v>GĐC6</v>
          </cell>
          <cell r="C52" t="str">
            <v>Giếng ĐK ≤ 0,8 m, sâu ≤6 m, đất đào cổ xây gạch</v>
          </cell>
          <cell r="D52" t="str">
            <v>Giếng đất đào, cổ xây gạch sâu 1 m</v>
          </cell>
          <cell r="E52" t="str">
            <v>cái</v>
          </cell>
          <cell r="F52">
            <v>3040000</v>
          </cell>
        </row>
        <row r="53">
          <cell r="A53" t="str">
            <v>GĐC2</v>
          </cell>
          <cell r="B53" t="str">
            <v>GĐC6</v>
          </cell>
          <cell r="C53" t="str">
            <v>Giếng ĐK ≤ 0,8 m, sâu ≤6 m, đất đào cổ xây gạch</v>
          </cell>
          <cell r="D53" t="str">
            <v>Giếng đất đào, cổ xây gạch sâu 2 m</v>
          </cell>
          <cell r="E53" t="str">
            <v>cái</v>
          </cell>
          <cell r="F53">
            <v>3040000</v>
          </cell>
        </row>
        <row r="54">
          <cell r="A54" t="str">
            <v>GĐC3</v>
          </cell>
          <cell r="B54" t="str">
            <v>GĐC6</v>
          </cell>
          <cell r="C54" t="str">
            <v>Giếng ĐK ≤ 0,8 m, sâu ≤6 m, đất đào cổ xây gạch</v>
          </cell>
          <cell r="D54" t="str">
            <v>Giếng đất đào, cổ xây gạch sâu 3 m</v>
          </cell>
          <cell r="E54" t="str">
            <v>cái</v>
          </cell>
          <cell r="F54">
            <v>3040000</v>
          </cell>
        </row>
        <row r="55">
          <cell r="A55" t="str">
            <v>GĐC4</v>
          </cell>
          <cell r="B55" t="str">
            <v>GĐC6</v>
          </cell>
          <cell r="C55" t="str">
            <v>Giếng ĐK ≤ 0,8 m, sâu ≤6 m, đất đào cổ xây gạch</v>
          </cell>
          <cell r="D55" t="str">
            <v>Giếng đất đào, cổ xây gạch sâu 4 m</v>
          </cell>
          <cell r="E55" t="str">
            <v>cái</v>
          </cell>
          <cell r="F55">
            <v>3040000</v>
          </cell>
        </row>
        <row r="56">
          <cell r="A56" t="str">
            <v>GĐC5</v>
          </cell>
          <cell r="B56" t="str">
            <v>GĐC6</v>
          </cell>
          <cell r="C56" t="str">
            <v>Giếng ĐK ≤ 0,8 m, sâu ≤6 m, đất đào cổ xây gạch</v>
          </cell>
          <cell r="D56" t="str">
            <v>Giếng đất đào, cổ xây gạch sâu 5 m</v>
          </cell>
          <cell r="E56" t="str">
            <v>cái</v>
          </cell>
          <cell r="F56">
            <v>3040000</v>
          </cell>
        </row>
        <row r="57">
          <cell r="A57" t="str">
            <v>GĐC6</v>
          </cell>
          <cell r="B57" t="str">
            <v>GĐC6</v>
          </cell>
          <cell r="C57" t="str">
            <v>Giếng ĐK ≤ 0,8 m, sâu ≤6 m, đất đào cổ xây gạch</v>
          </cell>
          <cell r="D57" t="str">
            <v>Giếng đất đào, cổ xây gạch sâu 6 m</v>
          </cell>
          <cell r="E57" t="str">
            <v>cái</v>
          </cell>
          <cell r="F57">
            <v>3040000</v>
          </cell>
        </row>
        <row r="58">
          <cell r="A58" t="str">
            <v>GCG1</v>
          </cell>
          <cell r="B58" t="str">
            <v>GCG6</v>
          </cell>
          <cell r="C58" t="str">
            <v>Giếng ĐK ≤ 0,8 m, sâu ≤6 m, cuốn gạch từ đáy lên</v>
          </cell>
          <cell r="D58" t="str">
            <v>Giếng cuốn gạch từ đáy lên sâu 1 m</v>
          </cell>
          <cell r="E58" t="str">
            <v>cái</v>
          </cell>
          <cell r="F58">
            <v>4270000</v>
          </cell>
        </row>
        <row r="59">
          <cell r="A59" t="str">
            <v>GCG2</v>
          </cell>
          <cell r="B59" t="str">
            <v>GCG6</v>
          </cell>
          <cell r="C59" t="str">
            <v>Giếng ĐK ≤ 0,8 m, sâu ≤6 m, cuốn gạch từ đáy lên</v>
          </cell>
          <cell r="D59" t="str">
            <v>Giếng cuốn gạch từ đáy lên sâu 2 m</v>
          </cell>
          <cell r="E59" t="str">
            <v>cái</v>
          </cell>
          <cell r="F59">
            <v>4270000</v>
          </cell>
        </row>
        <row r="60">
          <cell r="A60" t="str">
            <v>GCG3</v>
          </cell>
          <cell r="B60" t="str">
            <v>GCG6</v>
          </cell>
          <cell r="C60" t="str">
            <v>Giếng ĐK ≤ 0,8 m, sâu ≤6 m, cuốn gạch từ đáy lên</v>
          </cell>
          <cell r="D60" t="str">
            <v>Giếng cuốn gạch từ đáy lên sâu 3 m</v>
          </cell>
          <cell r="E60" t="str">
            <v>cái</v>
          </cell>
          <cell r="F60">
            <v>4270000</v>
          </cell>
        </row>
        <row r="61">
          <cell r="A61" t="str">
            <v>GCG4</v>
          </cell>
          <cell r="B61" t="str">
            <v>GCG6</v>
          </cell>
          <cell r="C61" t="str">
            <v>Giếng ĐK ≤ 0,8 m, sâu ≤6 m, cuốn gạch từ đáy lên</v>
          </cell>
          <cell r="D61" t="str">
            <v>Giếng cuốn gạch từ đáy lên sâu 4 m</v>
          </cell>
          <cell r="E61" t="str">
            <v>cái</v>
          </cell>
          <cell r="F61">
            <v>4270000</v>
          </cell>
        </row>
        <row r="62">
          <cell r="A62" t="str">
            <v>GCG5</v>
          </cell>
          <cell r="B62" t="str">
            <v>GCG6</v>
          </cell>
          <cell r="C62" t="str">
            <v>Giếng ĐK ≤ 0,8 m, sâu ≤6 m, cuốn gạch từ đáy lên</v>
          </cell>
          <cell r="D62" t="str">
            <v>Giếng cuốn gạch từ đáy lên sâu 5 m</v>
          </cell>
          <cell r="E62" t="str">
            <v>cái</v>
          </cell>
          <cell r="F62">
            <v>4270000</v>
          </cell>
        </row>
        <row r="63">
          <cell r="A63" t="str">
            <v>GCG6</v>
          </cell>
          <cell r="B63" t="str">
            <v>GCG6</v>
          </cell>
          <cell r="C63" t="str">
            <v>Giếng ĐK ≤ 0,8 m, sâu ≤6 m, cuốn gạch từ đáy lên</v>
          </cell>
          <cell r="D63" t="str">
            <v>Giếng cuốn gạch từ đáy lên sâu 6 m</v>
          </cell>
          <cell r="E63" t="str">
            <v>cái</v>
          </cell>
          <cell r="F63">
            <v>4270000</v>
          </cell>
        </row>
        <row r="64">
          <cell r="C64" t="str">
            <v>Giếng ĐK từ 0,9 -:- 1,0 m, sâu 7-:-10 m</v>
          </cell>
        </row>
        <row r="65">
          <cell r="A65" t="str">
            <v>GĐC7</v>
          </cell>
          <cell r="B65" t="str">
            <v>GĐC7</v>
          </cell>
          <cell r="C65" t="str">
            <v>Giếng ĐK từ 0,9 -:- 1,0 m, sâu 7-:-10 m, đất đào, cổ xây gạch</v>
          </cell>
          <cell r="D65" t="str">
            <v>Giếng đất đào, cổ xây gạch sâu 7 m</v>
          </cell>
          <cell r="E65" t="str">
            <v>cái</v>
          </cell>
          <cell r="F65">
            <v>4790000</v>
          </cell>
        </row>
        <row r="66">
          <cell r="A66" t="str">
            <v>GĐC8</v>
          </cell>
          <cell r="B66" t="str">
            <v>GĐC7</v>
          </cell>
          <cell r="C66" t="str">
            <v>Giếng ĐK từ 0,9 -:- 1,0 m, sâu 7-:-10 m, đất đào, cổ xây gạch</v>
          </cell>
          <cell r="D66" t="str">
            <v>Giếng đất đào, cổ xây gạch sâu 8 m</v>
          </cell>
          <cell r="E66" t="str">
            <v>cái</v>
          </cell>
          <cell r="F66">
            <v>4790000</v>
          </cell>
        </row>
        <row r="67">
          <cell r="A67" t="str">
            <v>GĐC9</v>
          </cell>
          <cell r="B67" t="str">
            <v>GĐC7</v>
          </cell>
          <cell r="C67" t="str">
            <v>Giếng ĐK từ 0,9 -:- 1,0 m, sâu 7-:-10 m, đất đào, cổ xây gạch</v>
          </cell>
          <cell r="D67" t="str">
            <v>Giếng đất đào, cổ xây gạch sâu 9 m</v>
          </cell>
          <cell r="E67" t="str">
            <v>cái</v>
          </cell>
          <cell r="F67">
            <v>4790000</v>
          </cell>
        </row>
        <row r="68">
          <cell r="A68" t="str">
            <v>GĐC10</v>
          </cell>
          <cell r="B68" t="str">
            <v>GĐC7</v>
          </cell>
          <cell r="C68" t="str">
            <v>Giếng ĐK từ 0,9 -:- 1,0 m, sâu 7-:-10 m, đất đào, cổ xây gạch</v>
          </cell>
          <cell r="D68" t="str">
            <v>Giếng đất đào, cổ xây gạch sâu 10 m</v>
          </cell>
          <cell r="E68" t="str">
            <v>cái</v>
          </cell>
          <cell r="F68">
            <v>4790000</v>
          </cell>
        </row>
        <row r="69">
          <cell r="A69" t="str">
            <v>GCG7</v>
          </cell>
          <cell r="B69" t="str">
            <v>GCG7</v>
          </cell>
          <cell r="C69" t="str">
            <v xml:space="preserve">Giếng ĐK từ 0,9 -:- 1,0 m, sâu 7-:-10 m, cuốn gạch từ đáy lên </v>
          </cell>
          <cell r="D69" t="str">
            <v xml:space="preserve">Giếng cuốn gạch từ đáy lên sâu 7 m </v>
          </cell>
          <cell r="E69" t="str">
            <v>cái</v>
          </cell>
          <cell r="F69">
            <v>6890000</v>
          </cell>
        </row>
        <row r="70">
          <cell r="A70" t="str">
            <v>GCG8</v>
          </cell>
          <cell r="B70" t="str">
            <v>GCG7</v>
          </cell>
          <cell r="C70" t="str">
            <v xml:space="preserve">Giếng ĐK từ 0,9 -:- 1,0 m, sâu 7-:-10 m, cuốn gạch từ đáy lên </v>
          </cell>
          <cell r="D70" t="str">
            <v xml:space="preserve">Giếng cuốn gạch từ đáy lên sâu 8 m </v>
          </cell>
          <cell r="E70" t="str">
            <v>cái</v>
          </cell>
          <cell r="F70">
            <v>6890000</v>
          </cell>
        </row>
        <row r="71">
          <cell r="A71" t="str">
            <v>GCG9</v>
          </cell>
          <cell r="B71" t="str">
            <v>GCG7</v>
          </cell>
          <cell r="C71" t="str">
            <v xml:space="preserve">Giếng ĐK từ 0,9 -:- 1,0 m, sâu 7-:-10 m, cuốn gạch từ đáy lên </v>
          </cell>
          <cell r="D71" t="str">
            <v xml:space="preserve">Giếng cuốn gạch từ đáy lên sâu 9 m </v>
          </cell>
          <cell r="E71" t="str">
            <v>cái</v>
          </cell>
          <cell r="F71">
            <v>6890000</v>
          </cell>
        </row>
        <row r="72">
          <cell r="A72" t="str">
            <v>GCG10</v>
          </cell>
          <cell r="B72" t="str">
            <v>GCG7</v>
          </cell>
          <cell r="C72" t="str">
            <v xml:space="preserve">Giếng ĐK từ 0,9 -:- 1,0 m, sâu 7-:-10 m, cuốn gạch từ đáy lên </v>
          </cell>
          <cell r="D72" t="str">
            <v xml:space="preserve">Giếng cuốn gạch từ đáy lên sâu 10 m </v>
          </cell>
          <cell r="E72" t="str">
            <v>cái</v>
          </cell>
          <cell r="F72">
            <v>6890000</v>
          </cell>
        </row>
        <row r="73">
          <cell r="C73" t="str">
            <v>Giếng ĐK từ 1-:-1,5  m, sâu &gt;10 m</v>
          </cell>
        </row>
        <row r="74">
          <cell r="A74" t="str">
            <v>GCG11</v>
          </cell>
          <cell r="B74" t="str">
            <v>CGC10</v>
          </cell>
          <cell r="C74" t="str">
            <v xml:space="preserve">Giếng ĐK từ 1-:-1,5  m, sâu &gt;10 m, đất đào, cổ xây gạch </v>
          </cell>
          <cell r="D74" t="str">
            <v>Giếng đất đào, cổ xây gạch sâu 11 m</v>
          </cell>
          <cell r="E74" t="str">
            <v>cái</v>
          </cell>
          <cell r="F74">
            <v>5360000</v>
          </cell>
        </row>
        <row r="75">
          <cell r="A75" t="str">
            <v>GCG12</v>
          </cell>
          <cell r="B75" t="str">
            <v>CGC10</v>
          </cell>
          <cell r="C75" t="str">
            <v xml:space="preserve">Giếng ĐK từ 1-:-1,5  m, sâu &gt;10 m, đất đào, cổ xây gạch </v>
          </cell>
          <cell r="D75" t="str">
            <v>Giếng đất đào, cổ xây gạch sâu 12 m</v>
          </cell>
          <cell r="E75" t="str">
            <v>cái</v>
          </cell>
          <cell r="F75">
            <v>5360000</v>
          </cell>
        </row>
        <row r="76">
          <cell r="A76" t="str">
            <v>GCG13</v>
          </cell>
          <cell r="B76" t="str">
            <v>CGC10</v>
          </cell>
          <cell r="C76" t="str">
            <v xml:space="preserve">Giếng ĐK từ 1-:-1,5  m, sâu &gt;10 m, đất đào, cổ xây gạch </v>
          </cell>
          <cell r="D76" t="str">
            <v>Giếng đất đào, cổ xây gạch sâu 13 m</v>
          </cell>
          <cell r="E76" t="str">
            <v>cái</v>
          </cell>
          <cell r="F76">
            <v>5360000</v>
          </cell>
        </row>
        <row r="77">
          <cell r="A77" t="str">
            <v>GCG14</v>
          </cell>
          <cell r="B77" t="str">
            <v>CGC10</v>
          </cell>
          <cell r="C77" t="str">
            <v xml:space="preserve">Giếng ĐK từ 1-:-1,5  m, sâu &gt;10 m, đất đào, cổ xây gạch </v>
          </cell>
          <cell r="D77" t="str">
            <v>Giếng đất đào, cổ xây gạch sâu 14 m</v>
          </cell>
          <cell r="E77" t="str">
            <v>cái</v>
          </cell>
          <cell r="F77">
            <v>5360000</v>
          </cell>
        </row>
        <row r="78">
          <cell r="A78" t="str">
            <v>GCG15</v>
          </cell>
          <cell r="B78" t="str">
            <v>CGC10</v>
          </cell>
          <cell r="C78" t="str">
            <v xml:space="preserve">Giếng ĐK từ 1-:-1,5  m, sâu &gt;10 m, đất đào, cổ xây gạch </v>
          </cell>
          <cell r="D78" t="str">
            <v>Giếng đất đào, cổ xây gạch sâu 15 m</v>
          </cell>
          <cell r="E78" t="str">
            <v>cái</v>
          </cell>
          <cell r="F78">
            <v>5360000</v>
          </cell>
        </row>
        <row r="79">
          <cell r="A79" t="str">
            <v>GCG 11</v>
          </cell>
          <cell r="B79" t="str">
            <v>GCG10</v>
          </cell>
          <cell r="C79" t="str">
            <v>Giếng ĐK từ 1-:-1,5  m, sâu &gt;10 m, cuốn gạch từ đáy lên</v>
          </cell>
          <cell r="D79" t="str">
            <v xml:space="preserve">Giếng cuốn gạch từ đáy lên sâu 11 m </v>
          </cell>
          <cell r="E79" t="str">
            <v>cái</v>
          </cell>
          <cell r="F79">
            <v>10360000</v>
          </cell>
        </row>
        <row r="80">
          <cell r="A80" t="str">
            <v>GCG 12</v>
          </cell>
          <cell r="B80" t="str">
            <v>GCG10</v>
          </cell>
          <cell r="C80" t="str">
            <v>Giếng ĐK từ 1-:-1,5  m, sâu &gt;10 m, cuốn gạch từ đáy lên</v>
          </cell>
          <cell r="D80" t="str">
            <v xml:space="preserve">Giếng cuốn gạch từ đáy lên sâu 12 m </v>
          </cell>
          <cell r="E80" t="str">
            <v>cái</v>
          </cell>
          <cell r="F80">
            <v>10360000</v>
          </cell>
        </row>
        <row r="81">
          <cell r="A81" t="str">
            <v>GCG 13</v>
          </cell>
          <cell r="B81" t="str">
            <v>GCG10</v>
          </cell>
          <cell r="C81" t="str">
            <v>Giếng ĐK từ 1-:-1,5  m, sâu &gt;10 m, cuốn gạch từ đáy lên</v>
          </cell>
          <cell r="D81" t="str">
            <v xml:space="preserve">Giếng cuốn gạch từ đáy lên sâu 13 m </v>
          </cell>
          <cell r="E81" t="str">
            <v>cái</v>
          </cell>
          <cell r="F81">
            <v>10360000</v>
          </cell>
        </row>
        <row r="82">
          <cell r="A82" t="str">
            <v>GCG 14</v>
          </cell>
          <cell r="B82" t="str">
            <v>GCG10</v>
          </cell>
          <cell r="C82" t="str">
            <v>Giếng ĐK từ 1-:-1,5  m, sâu &gt;10 m, cuốn gạch từ đáy lên</v>
          </cell>
          <cell r="D82" t="str">
            <v xml:space="preserve">Giếng cuốn gạch từ đáy lên sâu 14 m </v>
          </cell>
          <cell r="E82" t="str">
            <v>cái</v>
          </cell>
          <cell r="F82">
            <v>10360000</v>
          </cell>
        </row>
        <row r="83">
          <cell r="A83" t="str">
            <v>GCG 15</v>
          </cell>
          <cell r="B83" t="str">
            <v>GCG10</v>
          </cell>
          <cell r="C83" t="str">
            <v>Giếng ĐK từ 1-:-1,5  m, sâu &gt;10 m, cuốn gạch từ đáy lên</v>
          </cell>
          <cell r="D83" t="str">
            <v xml:space="preserve">Giếng cuốn gạch từ đáy lên sâu 15 m </v>
          </cell>
          <cell r="E83" t="str">
            <v>cái</v>
          </cell>
          <cell r="F83">
            <v>10360000</v>
          </cell>
        </row>
        <row r="84">
          <cell r="C84" t="str">
            <v>Mộ đã cải táng, diện tích chiếm đất (DTCĐ)</v>
          </cell>
        </row>
        <row r="85">
          <cell r="C85" t="str">
            <v>Mộ vô chủ khi đưa vào nghĩa trang</v>
          </cell>
        </row>
        <row r="86">
          <cell r="A86" t="str">
            <v>MD</v>
          </cell>
          <cell r="B86" t="str">
            <v>MD</v>
          </cell>
          <cell r="C86" t="str">
            <v>Mộ đất đã cải táng</v>
          </cell>
          <cell r="D86" t="str">
            <v>Mộ đất đã cải táng</v>
          </cell>
          <cell r="E86" t="str">
            <v>mộ</v>
          </cell>
          <cell r="I86">
            <v>2000000</v>
          </cell>
          <cell r="J86">
            <v>2000000</v>
          </cell>
          <cell r="K86">
            <v>1060000</v>
          </cell>
          <cell r="L86">
            <v>2000000</v>
          </cell>
          <cell r="M86">
            <v>1500000</v>
          </cell>
        </row>
        <row r="87">
          <cell r="A87" t="str">
            <v>MXĐVVC</v>
          </cell>
          <cell r="B87" t="str">
            <v>MXĐVVC</v>
          </cell>
          <cell r="C87" t="str">
            <v>Mộ xây gạch, trát xung quanh vữa mác 25 đến 50, quét vôi ve, xi măng hay sơn</v>
          </cell>
          <cell r="D87" t="str">
            <v>Mộ xây gạch, trát xung quanh vữa mác 25 đến 50, quét vôi ve, xi măng hay sơn</v>
          </cell>
          <cell r="E87" t="str">
            <v>mộ</v>
          </cell>
          <cell r="K87" t="str">
            <v>có cụ thể theo số lượng viên gạch và DTCĐ</v>
          </cell>
        </row>
        <row r="88">
          <cell r="A88" t="str">
            <v>MXĐV4VC</v>
          </cell>
          <cell r="B88" t="str">
            <v>MXĐV4VC</v>
          </cell>
          <cell r="C88" t="str">
            <v>Mộ xây gạch, trát xung quanh vữa mác 25 đến 50, quét vôi ve, xi măng hay sơn dưới 400 viên, DTCĐ ≤1,5 m2, đã cải táng</v>
          </cell>
          <cell r="D88" t="str">
            <v>Mộ xây gạch, trát vữa xi măng dưới 400 viên, đã cải táng</v>
          </cell>
          <cell r="E88" t="str">
            <v>mộ</v>
          </cell>
          <cell r="I88">
            <v>2000000</v>
          </cell>
          <cell r="J88">
            <v>2000000</v>
          </cell>
          <cell r="K88">
            <v>2370000</v>
          </cell>
          <cell r="L88">
            <v>2000000</v>
          </cell>
          <cell r="M88">
            <v>1500000</v>
          </cell>
        </row>
        <row r="89">
          <cell r="A89" t="str">
            <v>MXĐV45VC</v>
          </cell>
          <cell r="B89" t="str">
            <v>MXĐV45VC</v>
          </cell>
          <cell r="C89" t="str">
            <v>Mộ xây gạch, trát xung quanh vữa mác 25 đến 50, quét vôi ve, xi măng hay sơn từ 400 đến dưới 500 viên, DTCĐ  từ 1,5 m2 -:- 2 m2, đã cải táng</v>
          </cell>
          <cell r="D89" t="str">
            <v>Mộ xây gạch, trát vữa xi măng từ 400 đến dưới 500 viên, đã cải táng</v>
          </cell>
          <cell r="E89" t="str">
            <v>mộ</v>
          </cell>
          <cell r="I89">
            <v>2000000</v>
          </cell>
          <cell r="J89">
            <v>2000000</v>
          </cell>
          <cell r="K89">
            <v>3050000</v>
          </cell>
          <cell r="L89">
            <v>2000000</v>
          </cell>
          <cell r="M89">
            <v>1500000</v>
          </cell>
        </row>
        <row r="90">
          <cell r="A90" t="str">
            <v>MXĐV5VC</v>
          </cell>
          <cell r="B90" t="str">
            <v>MXĐV5VC</v>
          </cell>
          <cell r="C90" t="str">
            <v>Mộ xây gạch, trát xung quanh vữa mác 25 đến 50, quét vôi ve, xi măng hay sơn từ 500 đến dưới 800 viên, DTCĐ  từ 2 m2 -:- 2,5 m2, đã cải táng</v>
          </cell>
          <cell r="D90" t="str">
            <v>Mộ xây gạch, trát vữa xi măng từ 500 dưới 800 viên, đã cải táng</v>
          </cell>
          <cell r="E90" t="str">
            <v>mộ</v>
          </cell>
          <cell r="I90">
            <v>2000000</v>
          </cell>
          <cell r="J90">
            <v>2000000</v>
          </cell>
          <cell r="K90">
            <v>3330000</v>
          </cell>
          <cell r="L90">
            <v>2000000</v>
          </cell>
          <cell r="M90">
            <v>1500000</v>
          </cell>
        </row>
        <row r="91">
          <cell r="A91" t="str">
            <v>MXĐV8VC</v>
          </cell>
          <cell r="B91" t="str">
            <v>MXĐV8VC</v>
          </cell>
          <cell r="C91" t="str">
            <v>Mộ xây gạch, trát xung quanh vữa mác 25 đến 50, quét vôi ve, xi măng hay sơn trên 800 viên, DTCĐ  &gt;2,5 m2, đã cải táng</v>
          </cell>
          <cell r="D91" t="str">
            <v>Mộ xây gạch, trát vữa ximăng trên 800 viên, đã cải táng</v>
          </cell>
          <cell r="E91" t="str">
            <v>mộ</v>
          </cell>
          <cell r="I91">
            <v>2000000</v>
          </cell>
          <cell r="J91">
            <v>2000000</v>
          </cell>
          <cell r="K91">
            <v>4570000</v>
          </cell>
          <cell r="L91">
            <v>2000000</v>
          </cell>
          <cell r="M91">
            <v>1500000</v>
          </cell>
        </row>
        <row r="92">
          <cell r="A92" t="str">
            <v>MXĐOVC</v>
          </cell>
          <cell r="B92" t="str">
            <v>MXĐOVC</v>
          </cell>
          <cell r="C92" t="str">
            <v>Mộ xây gạch ốp xung quanh bằng gạch men sứ  các màu, vữa XM mác 50</v>
          </cell>
          <cell r="D92" t="str">
            <v>Mộ xây gạch ốp xung quanh bằng gạch men sứ  các màu, vữa mác 50</v>
          </cell>
          <cell r="E92" t="str">
            <v>mộ</v>
          </cell>
          <cell r="K92" t="str">
            <v>có cụ thể theo số lượng viên gạch và DTCĐ</v>
          </cell>
        </row>
        <row r="93">
          <cell r="A93" t="str">
            <v>MXĐO4VC</v>
          </cell>
          <cell r="B93" t="str">
            <v>MXĐO4VC</v>
          </cell>
          <cell r="C93" t="str">
            <v>Dưới 400 viên, DTCĐ ≤ 1,5 m2</v>
          </cell>
          <cell r="D93" t="str">
            <v>Mộ xây gạch, ốp xung quanh bằng gạch men sứ,  dưới 400 viên, đã cải táng</v>
          </cell>
          <cell r="E93" t="str">
            <v>mộ</v>
          </cell>
          <cell r="I93">
            <v>2000000</v>
          </cell>
          <cell r="J93">
            <v>2000000</v>
          </cell>
          <cell r="K93">
            <v>3700000</v>
          </cell>
          <cell r="L93">
            <v>2000000</v>
          </cell>
          <cell r="M93">
            <v>1500000</v>
          </cell>
        </row>
        <row r="94">
          <cell r="A94" t="str">
            <v>MXĐO45VC</v>
          </cell>
          <cell r="B94" t="str">
            <v>MXĐO45VC</v>
          </cell>
          <cell r="C94" t="str">
            <v>từ 400 - 500 viên, DTCĐ  từ 1,5 m2 -:- 2 m2</v>
          </cell>
          <cell r="D94" t="str">
            <v>Mộ xây gạch, ốp xung quanh bằng gạch men sứ,  từ 400 đến dưới 500 viên, đã cải táng</v>
          </cell>
          <cell r="E94" t="str">
            <v>mộ</v>
          </cell>
          <cell r="I94">
            <v>2000000</v>
          </cell>
          <cell r="J94">
            <v>2000000</v>
          </cell>
          <cell r="K94">
            <v>4500000</v>
          </cell>
          <cell r="L94">
            <v>2000000</v>
          </cell>
          <cell r="M94">
            <v>1500000</v>
          </cell>
        </row>
        <row r="95">
          <cell r="A95" t="str">
            <v>MXĐO5VC</v>
          </cell>
          <cell r="B95" t="str">
            <v>MXĐO5VC</v>
          </cell>
          <cell r="C95" t="str">
            <v>từ 500 - 800 viên, DTCĐ  từ 2 m2 -:- 2,5 m2</v>
          </cell>
          <cell r="D95" t="str">
            <v>Mộ xây gạch,ốp xung quanh bằng gạch men sứ, từ 500 dưới 800 viên, đã cải táng</v>
          </cell>
          <cell r="E95" t="str">
            <v>mộ</v>
          </cell>
          <cell r="I95">
            <v>2000000</v>
          </cell>
          <cell r="J95">
            <v>2000000</v>
          </cell>
          <cell r="K95">
            <v>5300000</v>
          </cell>
          <cell r="L95">
            <v>2000000</v>
          </cell>
          <cell r="M95">
            <v>1500000</v>
          </cell>
        </row>
        <row r="96">
          <cell r="A96" t="str">
            <v>MXĐO8VC</v>
          </cell>
          <cell r="B96" t="str">
            <v>MXĐO8VC</v>
          </cell>
          <cell r="C96" t="str">
            <v>trên 800 viên, DTCĐ  &gt;2,5 m2</v>
          </cell>
          <cell r="D96" t="str">
            <v>Mộ xây gạch, ốp xung quanh bằng gạch men sứ, trên 800 viên, đã cải táng</v>
          </cell>
          <cell r="E96" t="str">
            <v>mộ</v>
          </cell>
          <cell r="I96">
            <v>2000000</v>
          </cell>
          <cell r="J96">
            <v>2000000</v>
          </cell>
          <cell r="K96">
            <v>6300000</v>
          </cell>
          <cell r="L96">
            <v>2000000</v>
          </cell>
          <cell r="M96">
            <v>1500000</v>
          </cell>
        </row>
        <row r="97">
          <cell r="C97" t="str">
            <v>Mộ chưa cải táng</v>
          </cell>
        </row>
        <row r="98">
          <cell r="A98" t="str">
            <v>MCVC</v>
          </cell>
          <cell r="B98" t="str">
            <v>MCVC</v>
          </cell>
          <cell r="C98" t="str">
            <v>Mộ đến thời gian cải táng nhưng chưa cải táng trên 36 tháng tính từ ngày chôn)</v>
          </cell>
          <cell r="D98" t="str">
            <v>Mộ đến thời gian cải táng nhưng chưa cải táng trên 36 tháng tính từ ngày chôn)</v>
          </cell>
          <cell r="E98" t="str">
            <v>mộ</v>
          </cell>
          <cell r="I98">
            <v>5000000</v>
          </cell>
          <cell r="J98">
            <v>2000000</v>
          </cell>
          <cell r="K98">
            <v>6150000</v>
          </cell>
          <cell r="L98">
            <v>2000000</v>
          </cell>
          <cell r="M98">
            <v>1500000</v>
          </cell>
        </row>
        <row r="99">
          <cell r="C99" t="str">
            <v>Mộ chưa đến thời gian cải táng:</v>
          </cell>
          <cell r="E99" t="str">
            <v>mộ</v>
          </cell>
        </row>
        <row r="100">
          <cell r="A100" t="str">
            <v>MC1VC</v>
          </cell>
          <cell r="B100" t="str">
            <v>MC1VC</v>
          </cell>
          <cell r="C100" t="str">
            <v>Mộ chưa đến thời gian cải táng, đã chôn cất Dưới 1 năm</v>
          </cell>
          <cell r="D100" t="str">
            <v xml:space="preserve">Mộ chưa cải táng, chôn cất dưới 1 năm </v>
          </cell>
          <cell r="E100" t="str">
            <v>mộ</v>
          </cell>
          <cell r="I100">
            <v>5000000</v>
          </cell>
          <cell r="J100">
            <v>2000000</v>
          </cell>
          <cell r="K100">
            <v>6150000</v>
          </cell>
          <cell r="L100">
            <v>2000000</v>
          </cell>
          <cell r="M100">
            <v>1500000</v>
          </cell>
        </row>
        <row r="101">
          <cell r="A101" t="str">
            <v>MC2VC</v>
          </cell>
          <cell r="B101" t="str">
            <v>MC2VC</v>
          </cell>
          <cell r="C101" t="str">
            <v>Mộ chưa đến thời gian cải táng, đã chôn cất  từ 1 năm -:- 2 năm</v>
          </cell>
          <cell r="D101" t="str">
            <v>Mộ chưa cải táng, chôn cất từ 1 - 2 năm</v>
          </cell>
          <cell r="E101" t="str">
            <v>mộ</v>
          </cell>
          <cell r="I101">
            <v>5000000</v>
          </cell>
          <cell r="J101">
            <v>2000000</v>
          </cell>
          <cell r="K101">
            <v>6150000</v>
          </cell>
          <cell r="L101">
            <v>2000000</v>
          </cell>
          <cell r="M101">
            <v>1500000</v>
          </cell>
        </row>
        <row r="102">
          <cell r="A102" t="str">
            <v>MC3VC</v>
          </cell>
          <cell r="B102" t="str">
            <v>MC3VC</v>
          </cell>
          <cell r="C102" t="str">
            <v>Mộ chưa đến thời gian cải táng, đã chôn cất  từ 2 năm -:-  Dưới 3 năm</v>
          </cell>
          <cell r="D102" t="str">
            <v>Mộ chưa cải táng, chôn cất từ 2 - 3 năm</v>
          </cell>
          <cell r="E102" t="str">
            <v>mộ</v>
          </cell>
          <cell r="I102">
            <v>5000000</v>
          </cell>
          <cell r="J102">
            <v>2000000</v>
          </cell>
          <cell r="K102">
            <v>6150000</v>
          </cell>
          <cell r="L102">
            <v>2000000</v>
          </cell>
          <cell r="M102">
            <v>1500000</v>
          </cell>
        </row>
        <row r="103">
          <cell r="A103" t="str">
            <v>MCNVC</v>
          </cell>
          <cell r="B103" t="str">
            <v>MCNVC</v>
          </cell>
          <cell r="C103" t="str">
            <v>Mộ trẻ nhỏ (mới sinh đến 48 tháng )</v>
          </cell>
          <cell r="D103" t="str">
            <v xml:space="preserve">Mộ trẻ nhỏ </v>
          </cell>
          <cell r="E103" t="str">
            <v>mộ</v>
          </cell>
          <cell r="I103">
            <v>2000000</v>
          </cell>
          <cell r="J103">
            <v>2000000</v>
          </cell>
          <cell r="K103">
            <v>1070000</v>
          </cell>
          <cell r="L103">
            <v>2000000</v>
          </cell>
          <cell r="M103">
            <v>1500000</v>
          </cell>
        </row>
        <row r="104">
          <cell r="C104" t="str">
            <v>Mộ có chủ khi gia đình tự lo địa điểm di chuyển mộ(không vào nghĩa trang)</v>
          </cell>
        </row>
        <row r="105">
          <cell r="A105" t="str">
            <v>MDD</v>
          </cell>
          <cell r="B105" t="str">
            <v>MDD</v>
          </cell>
          <cell r="C105" t="str">
            <v>Mộ đất</v>
          </cell>
          <cell r="D105" t="str">
            <v>Mộ đất đã cải táng</v>
          </cell>
          <cell r="E105" t="str">
            <v>mộ</v>
          </cell>
          <cell r="H105">
            <v>1500000</v>
          </cell>
          <cell r="I105">
            <v>2000000</v>
          </cell>
          <cell r="J105">
            <v>2000000</v>
          </cell>
          <cell r="K105">
            <v>1060000</v>
          </cell>
          <cell r="L105">
            <v>2000000</v>
          </cell>
          <cell r="M105">
            <v>1500000</v>
          </cell>
        </row>
        <row r="106">
          <cell r="A106" t="str">
            <v>MXĐV</v>
          </cell>
          <cell r="B106" t="str">
            <v>MXĐV</v>
          </cell>
          <cell r="C106" t="str">
            <v>Mộ xây gạch, trát xung quanh vữa mác 25 đến 50, quét vôi ve, xi măng hay sơn</v>
          </cell>
          <cell r="D106" t="str">
            <v>Mộ xây gạch, trát xung quanh vữa mác 25 đến 50, quét vôi ve, xi măng hay sơn</v>
          </cell>
          <cell r="E106" t="str">
            <v>mộ</v>
          </cell>
          <cell r="K106" t="str">
            <v>có cụ thể theo số lượng viên gạch và DTCĐ</v>
          </cell>
        </row>
        <row r="107">
          <cell r="A107" t="str">
            <v>MXĐV4</v>
          </cell>
          <cell r="B107" t="str">
            <v>MXĐV4</v>
          </cell>
          <cell r="C107" t="str">
            <v>Mộ xây gạch, trát xung quanh vữa mác 25 đến 50, quét vôi ve, xi măng hay sơn dưới 400 viên, DTCĐ ≤1,5 m2, đã cải táng</v>
          </cell>
          <cell r="D107" t="str">
            <v>Mộ xây gạch, trát vữa xi măng dưới 400 viên, đã cải táng</v>
          </cell>
          <cell r="E107" t="str">
            <v>mộ</v>
          </cell>
          <cell r="H107">
            <v>1500000</v>
          </cell>
          <cell r="I107">
            <v>2000000</v>
          </cell>
          <cell r="J107">
            <v>2000000</v>
          </cell>
          <cell r="K107">
            <v>2370000</v>
          </cell>
          <cell r="L107">
            <v>2000000</v>
          </cell>
          <cell r="M107">
            <v>1500000</v>
          </cell>
        </row>
        <row r="108">
          <cell r="A108" t="str">
            <v>MXĐV45</v>
          </cell>
          <cell r="B108" t="str">
            <v>MXĐV45</v>
          </cell>
          <cell r="C108" t="str">
            <v>Mộ xây gạch, trát xung quanh vữa mác 25 đến 50, quét vôi ve, xi măng hay sơn từ 400 đến dưới 500 viên, DTCĐ  từ 1,5 m2 -:- 2 m2, đã cải táng</v>
          </cell>
          <cell r="D108" t="str">
            <v>Mộ xây gạch, trát vữa xi măng từ 400 đến dưới 500 viên, đã cải táng</v>
          </cell>
          <cell r="E108" t="str">
            <v>mộ</v>
          </cell>
          <cell r="H108">
            <v>1500000</v>
          </cell>
          <cell r="I108">
            <v>2000000</v>
          </cell>
          <cell r="J108">
            <v>2000000</v>
          </cell>
          <cell r="K108">
            <v>3050000</v>
          </cell>
          <cell r="L108">
            <v>2000000</v>
          </cell>
          <cell r="M108">
            <v>1500000</v>
          </cell>
        </row>
        <row r="109">
          <cell r="A109" t="str">
            <v>MXĐV5</v>
          </cell>
          <cell r="B109" t="str">
            <v>MXĐV5</v>
          </cell>
          <cell r="C109" t="str">
            <v>Mộ xây gạch, trát xung quanh vữa mác 25 đến 50, quét vôi ve, xi măng hay sơn từ 500 đến dưới 800 viên, DTCĐ  từ 2 m2 -:- 2,5 m2, đã cải táng</v>
          </cell>
          <cell r="D109" t="str">
            <v>Mộ xây gạch, trát vữa xi măng từ 500 dưới 800 viên, đã cải táng</v>
          </cell>
          <cell r="E109" t="str">
            <v>mộ</v>
          </cell>
          <cell r="H109">
            <v>1500000</v>
          </cell>
          <cell r="I109">
            <v>2000000</v>
          </cell>
          <cell r="J109">
            <v>2000000</v>
          </cell>
          <cell r="K109">
            <v>3330000</v>
          </cell>
          <cell r="L109">
            <v>2000000</v>
          </cell>
          <cell r="M109">
            <v>1500000</v>
          </cell>
        </row>
        <row r="110">
          <cell r="A110" t="str">
            <v>MXĐV8</v>
          </cell>
          <cell r="B110" t="str">
            <v>MXĐV8</v>
          </cell>
          <cell r="C110" t="str">
            <v>Mộ xây gạch, trát xung quanh vữa mác 25 đến 50, quét vôi ve, xi măng hay sơn trên 800 viên, DTCĐ  &gt;2,5 m2, đã cải táng</v>
          </cell>
          <cell r="D110" t="str">
            <v>Mộ xây gạch, trát vữa ximăng trên 800 viên, đã cải táng</v>
          </cell>
          <cell r="E110" t="str">
            <v>mộ</v>
          </cell>
          <cell r="H110">
            <v>1500000</v>
          </cell>
          <cell r="I110">
            <v>2000000</v>
          </cell>
          <cell r="J110">
            <v>2000000</v>
          </cell>
          <cell r="K110">
            <v>4570000</v>
          </cell>
          <cell r="L110">
            <v>2000000</v>
          </cell>
          <cell r="M110">
            <v>1500000</v>
          </cell>
        </row>
        <row r="111">
          <cell r="A111" t="str">
            <v>MXĐO</v>
          </cell>
          <cell r="B111" t="str">
            <v>MXĐO</v>
          </cell>
          <cell r="C111" t="str">
            <v>Mộ xây gạch ốp xung quanh bằng gạch men sứ  các màu, vữa mác 50</v>
          </cell>
          <cell r="D111" t="str">
            <v>Mộ xây gạch ốp xung quanh bằng gạch men sứ  các màu, vữa mác 50</v>
          </cell>
          <cell r="E111" t="str">
            <v>mộ</v>
          </cell>
          <cell r="J111">
            <v>2000000</v>
          </cell>
          <cell r="K111" t="str">
            <v>có cụ thể theo số lượng viên gạch và DTCĐ</v>
          </cell>
        </row>
        <row r="112">
          <cell r="A112" t="str">
            <v>MXĐO4</v>
          </cell>
          <cell r="B112" t="str">
            <v>MXĐO4</v>
          </cell>
          <cell r="C112" t="str">
            <v>Dưới 400 viên, DTCĐ ≤ 1,5 m2</v>
          </cell>
          <cell r="D112" t="str">
            <v>Mộ xây gạch, ốp xung quanh bằng gạch men sứ,  dưới 400 viên, đã cải táng</v>
          </cell>
          <cell r="E112" t="str">
            <v>mộ</v>
          </cell>
          <cell r="H112">
            <v>1500000</v>
          </cell>
          <cell r="I112">
            <v>2000000</v>
          </cell>
          <cell r="J112">
            <v>2000000</v>
          </cell>
          <cell r="K112">
            <v>3700000</v>
          </cell>
          <cell r="L112">
            <v>2000000</v>
          </cell>
          <cell r="M112">
            <v>1500000</v>
          </cell>
        </row>
        <row r="113">
          <cell r="A113" t="str">
            <v>MXĐO45</v>
          </cell>
          <cell r="B113" t="str">
            <v>MXĐO45</v>
          </cell>
          <cell r="C113" t="str">
            <v>từ 400 - 500 viên, DTCĐ  từ 1,5 m2 -:- 2 m2</v>
          </cell>
          <cell r="D113" t="str">
            <v>Mộ xây gạch, ốp xung quanh bằng gạch men sứ,  từ 400 đến dưới 500 viên, đã cải táng</v>
          </cell>
          <cell r="E113" t="str">
            <v>mộ</v>
          </cell>
          <cell r="H113">
            <v>1500000</v>
          </cell>
          <cell r="I113">
            <v>2000000</v>
          </cell>
          <cell r="J113">
            <v>2000000</v>
          </cell>
          <cell r="K113">
            <v>4500000</v>
          </cell>
          <cell r="L113">
            <v>2000000</v>
          </cell>
          <cell r="M113">
            <v>1500000</v>
          </cell>
        </row>
        <row r="114">
          <cell r="A114" t="str">
            <v>MXĐO5</v>
          </cell>
          <cell r="B114" t="str">
            <v>MXĐO5</v>
          </cell>
          <cell r="C114" t="str">
            <v>từ 500 - 800 viên, DTCĐ  từ 2 m2 -:- 2,5 m2</v>
          </cell>
          <cell r="D114" t="str">
            <v>Mộ xây gạch,ốp xung quanh bằng gạch men sứ, từ 500 dưới 800 viên, đã cải táng</v>
          </cell>
          <cell r="E114" t="str">
            <v>mộ</v>
          </cell>
          <cell r="H114">
            <v>1500000</v>
          </cell>
          <cell r="I114">
            <v>2000000</v>
          </cell>
          <cell r="J114">
            <v>2000000</v>
          </cell>
          <cell r="K114">
            <v>5300000</v>
          </cell>
          <cell r="L114">
            <v>2000000</v>
          </cell>
          <cell r="M114">
            <v>1500000</v>
          </cell>
        </row>
        <row r="115">
          <cell r="A115" t="str">
            <v>MXĐO8</v>
          </cell>
          <cell r="B115" t="str">
            <v>MXĐO8</v>
          </cell>
          <cell r="C115" t="str">
            <v>trên 800 viên, DTCĐ  &gt;2,5 m2</v>
          </cell>
          <cell r="D115" t="str">
            <v>Mộ xây gạch, ốp xung quanh bằng gạch men sứ, trên 800 viên, đã cải táng</v>
          </cell>
          <cell r="E115" t="str">
            <v>mộ</v>
          </cell>
          <cell r="H115">
            <v>1500000</v>
          </cell>
          <cell r="I115">
            <v>2000000</v>
          </cell>
          <cell r="J115">
            <v>2000000</v>
          </cell>
          <cell r="K115">
            <v>6300000</v>
          </cell>
          <cell r="L115">
            <v>2000000</v>
          </cell>
          <cell r="M115">
            <v>1500000</v>
          </cell>
        </row>
        <row r="116">
          <cell r="C116" t="str">
            <v>Mộ chưa cải táng</v>
          </cell>
        </row>
        <row r="117">
          <cell r="A117" t="str">
            <v>MC</v>
          </cell>
          <cell r="B117" t="str">
            <v>MC</v>
          </cell>
          <cell r="C117" t="str">
            <v>Mộ đến thời gian cải táng nhưng chưa cải táng trên 36 tháng tính từ ngày chôn)</v>
          </cell>
          <cell r="D117" t="str">
            <v>Mộ đến thời gian cải táng nhưng chưa cải táng trên 36 tháng tính từ ngày chôn)</v>
          </cell>
          <cell r="E117" t="str">
            <v>mộ</v>
          </cell>
          <cell r="H117">
            <v>1500000</v>
          </cell>
          <cell r="I117">
            <v>5000000</v>
          </cell>
          <cell r="J117">
            <v>2000000</v>
          </cell>
          <cell r="K117">
            <v>6150000</v>
          </cell>
          <cell r="L117">
            <v>2000000</v>
          </cell>
          <cell r="M117">
            <v>1500000</v>
          </cell>
        </row>
        <row r="118">
          <cell r="C118" t="str">
            <v>Mộ chưa đến thời gian cải táng:</v>
          </cell>
        </row>
        <row r="119">
          <cell r="A119" t="str">
            <v>MC1</v>
          </cell>
          <cell r="B119" t="str">
            <v>MC1</v>
          </cell>
          <cell r="C119" t="str">
            <v>Mộ chưa đến thời gian cải táng, đã chôn cất Dưới 1 năm</v>
          </cell>
          <cell r="D119" t="str">
            <v xml:space="preserve">Mộ chưa cải táng, chôn cất dưới 1 năm </v>
          </cell>
          <cell r="E119" t="str">
            <v>mộ</v>
          </cell>
          <cell r="H119">
            <v>1500000</v>
          </cell>
          <cell r="I119">
            <v>5000000</v>
          </cell>
          <cell r="J119">
            <v>2000000</v>
          </cell>
          <cell r="K119">
            <v>6150000</v>
          </cell>
          <cell r="L119">
            <v>2000000</v>
          </cell>
          <cell r="M119">
            <v>1500000</v>
          </cell>
        </row>
        <row r="120">
          <cell r="A120" t="str">
            <v>MC2</v>
          </cell>
          <cell r="B120" t="str">
            <v>MC2</v>
          </cell>
          <cell r="C120" t="str">
            <v>Mộ chưa đến thời gian cải táng, đã chôn cất  từ 1 năm -:- 2 năm</v>
          </cell>
          <cell r="D120" t="str">
            <v>Mộ chưa cải táng, chôn cất từ 1 - 2 năm</v>
          </cell>
          <cell r="E120" t="str">
            <v>mộ</v>
          </cell>
          <cell r="H120">
            <v>1500000</v>
          </cell>
          <cell r="I120">
            <v>5000000</v>
          </cell>
          <cell r="J120">
            <v>2000000</v>
          </cell>
          <cell r="K120">
            <v>6150000</v>
          </cell>
          <cell r="L120">
            <v>2000000</v>
          </cell>
          <cell r="M120">
            <v>1500000</v>
          </cell>
        </row>
        <row r="121">
          <cell r="A121" t="str">
            <v>MC3</v>
          </cell>
          <cell r="B121" t="str">
            <v>MC3</v>
          </cell>
          <cell r="C121" t="str">
            <v>Mộ chưa đến thời gian cải táng, đã chôn cất  từ 2 năm -:-  Dưới 3 năm</v>
          </cell>
          <cell r="D121" t="str">
            <v>Mộ chưa cải táng, chôn cất từ 2 - 3 năm</v>
          </cell>
          <cell r="E121" t="str">
            <v>mộ</v>
          </cell>
          <cell r="H121">
            <v>1500000</v>
          </cell>
          <cell r="I121">
            <v>5000000</v>
          </cell>
          <cell r="J121">
            <v>2000000</v>
          </cell>
          <cell r="K121">
            <v>6150000</v>
          </cell>
          <cell r="L121">
            <v>2000000</v>
          </cell>
          <cell r="M121">
            <v>1500000</v>
          </cell>
        </row>
        <row r="122">
          <cell r="A122" t="str">
            <v>MCN</v>
          </cell>
          <cell r="B122" t="str">
            <v>MCN</v>
          </cell>
          <cell r="C122" t="str">
            <v>Mộ trẻ nhỏ (mới sinh đến 48 tháng )</v>
          </cell>
          <cell r="D122" t="str">
            <v xml:space="preserve">Mộ trẻ nhỏ </v>
          </cell>
          <cell r="E122" t="str">
            <v>mộ</v>
          </cell>
          <cell r="H122">
            <v>1500000</v>
          </cell>
          <cell r="I122">
            <v>2000000</v>
          </cell>
          <cell r="J122">
            <v>2000000</v>
          </cell>
          <cell r="K122">
            <v>1070000</v>
          </cell>
          <cell r="L122">
            <v>2000000</v>
          </cell>
          <cell r="M122">
            <v>1500000</v>
          </cell>
        </row>
        <row r="123">
          <cell r="C123" t="str">
            <v>Ao thả cá (không tính xây bờ, cống)</v>
          </cell>
        </row>
        <row r="124">
          <cell r="A124" t="str">
            <v>AĐB11</v>
          </cell>
          <cell r="B124" t="str">
            <v>AĐB11</v>
          </cell>
          <cell r="C124" t="str">
            <v>Ao thả cá (không tính xây bờ, cống) đất đào 100 %</v>
          </cell>
          <cell r="D124" t="str">
            <v>Ao thả cá (không tính xây bờ, cống) đất đào 100 %</v>
          </cell>
          <cell r="E124" t="str">
            <v>m3</v>
          </cell>
          <cell r="F124">
            <v>20000</v>
          </cell>
          <cell r="I124" t="str">
            <v xml:space="preserve"> </v>
          </cell>
        </row>
        <row r="125">
          <cell r="A125" t="str">
            <v>AĐB55</v>
          </cell>
          <cell r="B125" t="str">
            <v>AĐB55</v>
          </cell>
          <cell r="C125" t="str">
            <v>Ao thả cá (không tính xây bờ, cống) đất đào 50 %, đắp 50%</v>
          </cell>
          <cell r="D125" t="str">
            <v>Ao thả cá (không tính xây bờ, cống) đất đào 50 %, đắp 50%</v>
          </cell>
          <cell r="E125" t="str">
            <v>m3</v>
          </cell>
          <cell r="F125">
            <v>12000</v>
          </cell>
        </row>
        <row r="126">
          <cell r="A126" t="str">
            <v>AĐB12</v>
          </cell>
          <cell r="B126" t="str">
            <v>AĐB12</v>
          </cell>
          <cell r="C126" t="str">
            <v>Ao thả cá (không tính xây bờ, cống) đắp bờ 100 %</v>
          </cell>
          <cell r="D126" t="str">
            <v>Ao thả cá (không tính xây bờ, cống) đắp bờ 100 %</v>
          </cell>
          <cell r="E126" t="str">
            <v>m3</v>
          </cell>
          <cell r="F126">
            <v>12000</v>
          </cell>
        </row>
        <row r="127">
          <cell r="A127" t="str">
            <v>CS</v>
          </cell>
          <cell r="B127" t="str">
            <v>CS</v>
          </cell>
          <cell r="C127" t="str">
            <v>Cổng sắt: khung làm bằng (ống kẽm, sắt góc, sắt hộp,..) phần dưới bịt tôn, phần trên chấn song bằng sắt hình, sắt tròn, hoa sắt, sơn màu.</v>
          </cell>
          <cell r="D127" t="str">
            <v>Cổng sắt</v>
          </cell>
          <cell r="E127" t="str">
            <v>m2</v>
          </cell>
          <cell r="F127">
            <v>920000</v>
          </cell>
        </row>
        <row r="128">
          <cell r="A128" t="str">
            <v>HRS</v>
          </cell>
          <cell r="B128" t="str">
            <v>HRS</v>
          </cell>
          <cell r="C128" t="str">
            <v>Hàng rào làm bằng sắt hình các loại, sắt tròn (từ Φ10 -:-Φ14) có điểm hoa sắt, sơn chống gỉ.</v>
          </cell>
          <cell r="D128" t="str">
            <v>Hàng rào sắt</v>
          </cell>
          <cell r="E128" t="str">
            <v>m2</v>
          </cell>
          <cell r="F128">
            <v>400000</v>
          </cell>
        </row>
        <row r="129">
          <cell r="A129" t="str">
            <v>CGA</v>
          </cell>
          <cell r="B129" t="str">
            <v>CGA</v>
          </cell>
          <cell r="C129" t="str">
            <v>Chuồng nuôi gà, vịt xây gạch, mái Fibrô ximăng, cao ≥1,5m (tính DTXD).</v>
          </cell>
          <cell r="D129" t="str">
            <v>Chuồng gà xây gạch, mái Fibro xi măng, cao &gt;1,5 m</v>
          </cell>
          <cell r="E129" t="str">
            <v>m2</v>
          </cell>
          <cell r="F129">
            <v>480000</v>
          </cell>
        </row>
        <row r="130">
          <cell r="A130" t="str">
            <v>CVI</v>
          </cell>
          <cell r="B130" t="str">
            <v>CVI</v>
          </cell>
          <cell r="C130" t="str">
            <v>Chuồng nuôi gà, vịt xây gạch, mái Fibrô ximăng, cao ≥1,5m (tính DTXD).</v>
          </cell>
          <cell r="D130" t="str">
            <v>Chuồng vịt xây gạch, mái Fibro xi măng, cao &gt;1,5 m</v>
          </cell>
          <cell r="E130" t="str">
            <v>m2</v>
          </cell>
          <cell r="F130">
            <v>439000</v>
          </cell>
        </row>
        <row r="131">
          <cell r="A131" t="str">
            <v>KXG</v>
          </cell>
          <cell r="B131" t="str">
            <v>KXG</v>
          </cell>
          <cell r="C131" t="str">
            <v xml:space="preserve">Khối xây gạch chỉ dày &gt; 330mm </v>
          </cell>
          <cell r="D131" t="str">
            <v>Khối xây gạch</v>
          </cell>
          <cell r="E131" t="str">
            <v>m3</v>
          </cell>
          <cell r="F131">
            <v>1130000</v>
          </cell>
        </row>
        <row r="132">
          <cell r="A132" t="str">
            <v>KXC</v>
          </cell>
          <cell r="B132" t="str">
            <v>KXC</v>
          </cell>
          <cell r="C132" t="str">
            <v>Khối xây cay bê tông ( gạch papanh) dày &gt;330mm</v>
          </cell>
          <cell r="D132" t="str">
            <v>Khối xây cay</v>
          </cell>
          <cell r="E132" t="str">
            <v>m3</v>
          </cell>
          <cell r="F132">
            <v>1050000</v>
          </cell>
        </row>
        <row r="133">
          <cell r="A133" t="str">
            <v>KXĐ</v>
          </cell>
          <cell r="B133" t="str">
            <v>KXĐ</v>
          </cell>
          <cell r="C133" t="str">
            <v>Khối xây đá hộc ( đá xanh)</v>
          </cell>
          <cell r="D133" t="str">
            <v>Khối xây đá</v>
          </cell>
          <cell r="E133" t="str">
            <v>m3</v>
          </cell>
          <cell r="F133">
            <v>980000</v>
          </cell>
        </row>
        <row r="134">
          <cell r="A134" t="str">
            <v>DTG</v>
          </cell>
          <cell r="B134" t="str">
            <v>DTG</v>
          </cell>
          <cell r="C134" t="str">
            <v>Dây thép gai</v>
          </cell>
          <cell r="D134" t="str">
            <v>Dây thép gai</v>
          </cell>
          <cell r="E134" t="str">
            <v>m</v>
          </cell>
          <cell r="F134">
            <v>7700</v>
          </cell>
        </row>
        <row r="135">
          <cell r="A135" t="str">
            <v>BRC</v>
          </cell>
          <cell r="B135" t="str">
            <v>BRC</v>
          </cell>
          <cell r="C135" t="str">
            <v>Bờ rào cắm bằng cây dóc, nứa khoảng cách 20cm/cây.</v>
          </cell>
          <cell r="D135" t="str">
            <v xml:space="preserve">Bờ rào cây </v>
          </cell>
          <cell r="E135" t="str">
            <v>m</v>
          </cell>
          <cell r="F135">
            <v>12000</v>
          </cell>
        </row>
        <row r="136">
          <cell r="A136" t="str">
            <v>KBT</v>
          </cell>
          <cell r="B136" t="str">
            <v>KBT</v>
          </cell>
          <cell r="C136" t="str">
            <v>Khối bê tông mác 200</v>
          </cell>
          <cell r="D136" t="str">
            <v>Khối bê tông mác 200</v>
          </cell>
          <cell r="E136" t="str">
            <v>m3</v>
          </cell>
          <cell r="F136">
            <v>1810000</v>
          </cell>
        </row>
        <row r="137">
          <cell r="A137" t="str">
            <v>KBTCT</v>
          </cell>
          <cell r="B137" t="str">
            <v>KBTCT</v>
          </cell>
          <cell r="C137" t="str">
            <v>Khối Bê tông cốt thép mác 200</v>
          </cell>
          <cell r="D137" t="str">
            <v>Khối Bê tông cốt thép mác 200</v>
          </cell>
          <cell r="E137" t="str">
            <v>m3</v>
          </cell>
          <cell r="F137">
            <v>3510000</v>
          </cell>
        </row>
        <row r="138">
          <cell r="A138" t="str">
            <v>NTA</v>
          </cell>
          <cell r="B138" t="str">
            <v>NTA</v>
          </cell>
          <cell r="C138" t="str">
            <v>Nhà tạm Loại A</v>
          </cell>
          <cell r="D138" t="str">
            <v>Nhà tạm Loại A</v>
          </cell>
          <cell r="E138" t="str">
            <v>m2</v>
          </cell>
          <cell r="F138">
            <v>1260000</v>
          </cell>
        </row>
        <row r="139">
          <cell r="A139" t="str">
            <v>NTB</v>
          </cell>
          <cell r="B139" t="str">
            <v>NTB</v>
          </cell>
          <cell r="C139" t="str">
            <v>Nhà tạm Loại B</v>
          </cell>
          <cell r="D139" t="str">
            <v>Nhà tạm Loại B</v>
          </cell>
          <cell r="E139" t="str">
            <v>m2</v>
          </cell>
          <cell r="F139">
            <v>1060000</v>
          </cell>
        </row>
        <row r="140">
          <cell r="A140" t="str">
            <v>NTC</v>
          </cell>
          <cell r="B140" t="str">
            <v>NTC</v>
          </cell>
          <cell r="C140" t="str">
            <v>Nhà tạm Loại C</v>
          </cell>
          <cell r="D140" t="str">
            <v>Nhà tạm Loại C</v>
          </cell>
          <cell r="E140" t="str">
            <v>m2</v>
          </cell>
          <cell r="F140">
            <v>910000</v>
          </cell>
        </row>
        <row r="141">
          <cell r="A141" t="str">
            <v>CHN</v>
          </cell>
          <cell r="B141" t="str">
            <v>CHN</v>
          </cell>
          <cell r="C141" t="str">
            <v>Cây hàng năm</v>
          </cell>
          <cell r="D141" t="str">
            <v xml:space="preserve">Cây hàng năm </v>
          </cell>
          <cell r="E141" t="str">
            <v>m2</v>
          </cell>
          <cell r="F141">
            <v>8800</v>
          </cell>
        </row>
        <row r="142">
          <cell r="A142" t="str">
            <v>TCC</v>
          </cell>
          <cell r="B142" t="str">
            <v>TCC</v>
          </cell>
          <cell r="C142" t="str">
            <v>Tôm, cá nuôi chuyên canh</v>
          </cell>
          <cell r="D142" t="str">
            <v>Tôm, cá nuôi chuyên canh</v>
          </cell>
          <cell r="E142" t="str">
            <v>m2</v>
          </cell>
          <cell r="F142">
            <v>12600</v>
          </cell>
        </row>
        <row r="143">
          <cell r="A143" t="str">
            <v>TCK</v>
          </cell>
          <cell r="B143" t="str">
            <v>TCK</v>
          </cell>
          <cell r="C143" t="str">
            <v>Tôm cá nuôi không chuyên canh</v>
          </cell>
          <cell r="D143" t="str">
            <v>Tôm cá nuôi không chuyên canh</v>
          </cell>
          <cell r="E143" t="str">
            <v>m2</v>
          </cell>
          <cell r="F143">
            <v>4500</v>
          </cell>
        </row>
        <row r="144">
          <cell r="A144" t="str">
            <v>TCTN</v>
          </cell>
          <cell r="B144" t="str">
            <v>TCTN</v>
          </cell>
          <cell r="C144" t="str">
            <v>Tôm cá, tận dụng mặt nước tự nhiên nuôi thuỷ sản</v>
          </cell>
          <cell r="D144" t="str">
            <v>Tôm cá, tận dụng mặt nước tự nhiên nuôi thuỷ sản</v>
          </cell>
          <cell r="E144" t="str">
            <v>m2</v>
          </cell>
          <cell r="F144">
            <v>3200</v>
          </cell>
        </row>
        <row r="145">
          <cell r="C145" t="str">
            <v xml:space="preserve"> Các loại hoa (trồng thành luống theo hàng) </v>
          </cell>
        </row>
        <row r="146">
          <cell r="A146" t="str">
            <v>H1ĐT</v>
          </cell>
          <cell r="B146" t="str">
            <v>H1</v>
          </cell>
          <cell r="C146" t="str">
            <v>Hoa Đồng tiền, Hà lan, Nụ Tầm xuân, Loa kèn, Hoa Hồng, trồng theo luống, hàng</v>
          </cell>
          <cell r="D146" t="str">
            <v>Hoa Đồng tiền, trồng theo luống, hàng</v>
          </cell>
          <cell r="E146" t="str">
            <v>m2</v>
          </cell>
          <cell r="F146">
            <v>36200</v>
          </cell>
        </row>
        <row r="147">
          <cell r="A147" t="str">
            <v>H1HL</v>
          </cell>
          <cell r="B147" t="str">
            <v>H1</v>
          </cell>
          <cell r="C147" t="str">
            <v>Hoa Đồng tiền, Hà lan, Nụ Tầm xuân, Loa kèn, Hoa Hồng, trồng theo luống, hàng</v>
          </cell>
          <cell r="D147" t="str">
            <v>Hoa Hà lan, trồng theo luống, hàng</v>
          </cell>
          <cell r="E147" t="str">
            <v>m2</v>
          </cell>
          <cell r="F147">
            <v>36200</v>
          </cell>
        </row>
        <row r="148">
          <cell r="A148" t="str">
            <v>H1NTX</v>
          </cell>
          <cell r="B148" t="str">
            <v>H1</v>
          </cell>
          <cell r="C148" t="str">
            <v>Hoa Đồng tiền, Hà lan, Nụ Tầm xuân, Loa kèn, Hoa Hồng, trồng theo luống, hàng</v>
          </cell>
          <cell r="D148" t="str">
            <v>Hoa Nụ Tầm xuân, trồng theo luống, hàng</v>
          </cell>
          <cell r="E148" t="str">
            <v>m2</v>
          </cell>
          <cell r="F148">
            <v>36200</v>
          </cell>
        </row>
        <row r="149">
          <cell r="A149" t="str">
            <v>H1LK</v>
          </cell>
          <cell r="B149" t="str">
            <v>H1</v>
          </cell>
          <cell r="C149" t="str">
            <v>Hoa Đồng tiền, Hà lan, Nụ Tầm xuân, Loa kèn, Hoa Hồng, trồng theo luống, hàng</v>
          </cell>
          <cell r="D149" t="str">
            <v>Hoa Loa kèn, trồng theo luống, hàng</v>
          </cell>
          <cell r="E149" t="str">
            <v>m2</v>
          </cell>
          <cell r="F149">
            <v>36200</v>
          </cell>
        </row>
        <row r="150">
          <cell r="A150" t="str">
            <v>H1H</v>
          </cell>
          <cell r="B150" t="str">
            <v>H1</v>
          </cell>
          <cell r="C150" t="str">
            <v>Hoa Đồng tiền, Hà lan, Nụ Tầm xuân, Loa kèn, Hoa Hồng, trồng theo luống, hàng</v>
          </cell>
          <cell r="D150" t="str">
            <v>Hoa Hoa Hồng, trồng theo luống, hàng</v>
          </cell>
          <cell r="E150" t="str">
            <v>m2</v>
          </cell>
          <cell r="F150">
            <v>36200</v>
          </cell>
        </row>
        <row r="151">
          <cell r="A151" t="str">
            <v>H1LO</v>
          </cell>
          <cell r="B151" t="str">
            <v>H1</v>
          </cell>
          <cell r="C151" t="str">
            <v>Hoa Lay ơn, Loa kèn trồng theo luống, hàng</v>
          </cell>
          <cell r="D151" t="str">
            <v>Hoa Lay ơn, trồng theo luống, hàng</v>
          </cell>
          <cell r="E151" t="str">
            <v>m2</v>
          </cell>
          <cell r="F151">
            <v>33900</v>
          </cell>
        </row>
        <row r="152">
          <cell r="A152" t="str">
            <v>H1LK</v>
          </cell>
          <cell r="B152" t="str">
            <v>H1</v>
          </cell>
          <cell r="C152" t="str">
            <v>Hoa Lay ơn, Loa kèn trồng theo luống, hàng</v>
          </cell>
          <cell r="D152" t="str">
            <v>Hoa Loa kèn, trồng theo luống, hàng</v>
          </cell>
          <cell r="E152" t="str">
            <v>m2</v>
          </cell>
          <cell r="F152">
            <v>33900</v>
          </cell>
        </row>
        <row r="153">
          <cell r="A153" t="str">
            <v>H2DC</v>
          </cell>
          <cell r="B153" t="str">
            <v>H1</v>
          </cell>
          <cell r="C153" t="str">
            <v xml:space="preserve"> Hoa Dương cát, Hoa huệ Hoa cúc, Ngọc trâm, Trồng theo luống, hàng</v>
          </cell>
          <cell r="D153" t="str">
            <v>Hoa Dương cát, trồng theo luống, hàng</v>
          </cell>
          <cell r="E153" t="str">
            <v>m2</v>
          </cell>
          <cell r="F153">
            <v>29000</v>
          </cell>
        </row>
        <row r="154">
          <cell r="A154" t="str">
            <v>H2H</v>
          </cell>
          <cell r="B154" t="str">
            <v>H1</v>
          </cell>
          <cell r="C154" t="str">
            <v xml:space="preserve"> Hoa Dương cát, Hoa huệ Hoa cúc, Ngọc trâm, Trồng theo luống, hàng</v>
          </cell>
          <cell r="D154" t="str">
            <v>Hoa Huệ, trồng theo luống, hàng</v>
          </cell>
          <cell r="E154" t="str">
            <v>m2</v>
          </cell>
          <cell r="F154">
            <v>29000</v>
          </cell>
        </row>
        <row r="155">
          <cell r="A155" t="str">
            <v>H2C</v>
          </cell>
          <cell r="B155" t="str">
            <v>H1</v>
          </cell>
          <cell r="C155" t="str">
            <v xml:space="preserve"> Hoa Dương cát, Hoa huệ Hoa cúc, Ngọc trâm, Trồng theo luống, hàng</v>
          </cell>
          <cell r="D155" t="str">
            <v>Hoa Cúc, trồng theo luống, hàng</v>
          </cell>
          <cell r="E155" t="str">
            <v>m2</v>
          </cell>
          <cell r="F155">
            <v>29000</v>
          </cell>
        </row>
        <row r="156">
          <cell r="A156" t="str">
            <v>H2NT</v>
          </cell>
          <cell r="B156" t="str">
            <v>H1</v>
          </cell>
          <cell r="C156" t="str">
            <v xml:space="preserve"> Hoa Dương cát, Hoa huệ Hoa cúc, Ngọc trâm, Trồng theo luống, hàng</v>
          </cell>
          <cell r="D156" t="str">
            <v>Hoa Ngọc Trâm trồng theo luống, hàng</v>
          </cell>
          <cell r="E156" t="str">
            <v>m2</v>
          </cell>
          <cell r="F156">
            <v>29000</v>
          </cell>
        </row>
        <row r="157">
          <cell r="A157" t="str">
            <v>H3LL</v>
          </cell>
          <cell r="B157" t="str">
            <v>H2</v>
          </cell>
          <cell r="C157" t="str">
            <v xml:space="preserve"> Hoa Lưu ly, Sen cạn, Thạch thảo, trồng theo luống, hàng</v>
          </cell>
          <cell r="D157" t="str">
            <v>Hoa Lưu Ly, trồng theo luống, hàng</v>
          </cell>
          <cell r="E157" t="str">
            <v>m2</v>
          </cell>
          <cell r="F157">
            <v>24800</v>
          </cell>
        </row>
        <row r="158">
          <cell r="A158" t="str">
            <v>H3SC</v>
          </cell>
          <cell r="B158" t="str">
            <v>H2</v>
          </cell>
          <cell r="C158" t="str">
            <v xml:space="preserve"> Hoa Lưu ly, Sen cạn, Thạch thảo, trồng theo luống, hàng</v>
          </cell>
          <cell r="D158" t="str">
            <v xml:space="preserve"> Sen Cạn, trồng theo luống, hàng</v>
          </cell>
          <cell r="E158" t="str">
            <v>m2</v>
          </cell>
          <cell r="F158">
            <v>24800</v>
          </cell>
        </row>
        <row r="159">
          <cell r="A159" t="str">
            <v>H3TT</v>
          </cell>
          <cell r="B159" t="str">
            <v>H2</v>
          </cell>
          <cell r="C159" t="str">
            <v xml:space="preserve"> Hoa Lưu ly, Sen cạn, Thạch thảo, trồng theo luống, hàng</v>
          </cell>
          <cell r="D159" t="str">
            <v>Thạch thảo trồng theo luống, hàng</v>
          </cell>
          <cell r="E159" t="str">
            <v>m2</v>
          </cell>
          <cell r="F159">
            <v>24800</v>
          </cell>
        </row>
        <row r="160">
          <cell r="A160" t="str">
            <v>HLL1</v>
          </cell>
          <cell r="B160" t="str">
            <v>H1</v>
          </cell>
          <cell r="C160" t="str">
            <v>Hoa lili dưới 20cm</v>
          </cell>
          <cell r="D160" t="str">
            <v>Hoa lili cây cao dưới 20cm</v>
          </cell>
          <cell r="E160" t="str">
            <v>m2</v>
          </cell>
          <cell r="F160">
            <v>17800</v>
          </cell>
        </row>
        <row r="161">
          <cell r="A161" t="str">
            <v>HLL2</v>
          </cell>
          <cell r="B161" t="str">
            <v>H2</v>
          </cell>
          <cell r="C161" t="str">
            <v>Hoa lili trên 20cm</v>
          </cell>
          <cell r="D161" t="str">
            <v>Hoa lili cây cao trên 20cm</v>
          </cell>
          <cell r="E161" t="str">
            <v>m2</v>
          </cell>
          <cell r="F161">
            <v>24200</v>
          </cell>
        </row>
        <row r="162">
          <cell r="A162" t="str">
            <v>HK</v>
          </cell>
          <cell r="B162" t="str">
            <v>HK</v>
          </cell>
          <cell r="C162" t="str">
            <v xml:space="preserve"> Các loại hoa khác</v>
          </cell>
          <cell r="D162" t="str">
            <v>Các loại hoa khác</v>
          </cell>
          <cell r="E162" t="str">
            <v>m2</v>
          </cell>
          <cell r="F162">
            <v>18600</v>
          </cell>
        </row>
        <row r="163">
          <cell r="A163" t="str">
            <v>CC</v>
          </cell>
          <cell r="B163" t="str">
            <v>CC</v>
          </cell>
          <cell r="C163" t="str">
            <v>Cây cảnh</v>
          </cell>
        </row>
        <row r="164">
          <cell r="A164" t="str">
            <v>CD</v>
          </cell>
          <cell r="B164" t="str">
            <v>CD</v>
          </cell>
          <cell r="C164" t="str">
            <v>Cây Đào (trồng thành luống, hàng)</v>
          </cell>
        </row>
        <row r="165">
          <cell r="A165" t="str">
            <v>CD1</v>
          </cell>
          <cell r="B165" t="str">
            <v>CD1</v>
          </cell>
          <cell r="C165" t="str">
            <v>Đào giống mật độ bình quân 20 cây/m2, trồng thành luống, theo hàng</v>
          </cell>
          <cell r="D165" t="str">
            <v>Đào giống mật độ bình quân 20 cây/m2, trồng thành luống, theo hàng</v>
          </cell>
          <cell r="E165" t="str">
            <v>m2</v>
          </cell>
          <cell r="F165">
            <v>42500</v>
          </cell>
        </row>
        <row r="166">
          <cell r="A166" t="str">
            <v>CD2</v>
          </cell>
          <cell r="B166" t="str">
            <v>CD2</v>
          </cell>
          <cell r="C166" t="str">
            <v>Đào tán cao &gt; 0,2 m, tán F ≤ 50cm, ĐK thân 2-4cm, mật độ BQ 0,5 cây/m2</v>
          </cell>
          <cell r="D166" t="str">
            <v>Đào tán cao &gt; 0,2 m, tán F ≤ 50cm, ĐK thân 2-4cm, mật độ BQ 0,5 cây/m2</v>
          </cell>
          <cell r="E166" t="str">
            <v>m2</v>
          </cell>
          <cell r="F166">
            <v>32900</v>
          </cell>
        </row>
        <row r="167">
          <cell r="A167" t="str">
            <v>CD3</v>
          </cell>
          <cell r="B167" t="str">
            <v>CD3</v>
          </cell>
          <cell r="C167" t="str">
            <v>Đào thế 1-3 thân chính, tán F ≤ 50cm, cao&gt;0,4 m, ĐK 3-5cm, MĐBQ 0,5c/m2</v>
          </cell>
          <cell r="D167" t="str">
            <v>Đào thế 1-3 thân chính, tán F ≤ 50cm, cao&gt;0,4 m, ĐK 3-5cm, MĐBQ 0,5c/m2</v>
          </cell>
          <cell r="E167" t="str">
            <v>m2</v>
          </cell>
          <cell r="F167">
            <v>41700</v>
          </cell>
        </row>
        <row r="168">
          <cell r="A168" t="str">
            <v>CD4</v>
          </cell>
          <cell r="B168" t="str">
            <v>CD4</v>
          </cell>
          <cell r="C168" t="str">
            <v>Đào thế ≥5 thân chính, tán&gt;50 cm, cao &gt;0,7 m, ĐK&gt;5 cm, MĐ BQ 0,5 cây/m2</v>
          </cell>
          <cell r="D168" t="str">
            <v>Đào thế ≥5 thân chính, tán&gt;50 cm, cao &gt;0,7 m, ĐK&gt;5 cm, MĐ BQ 0,5 cây/m2</v>
          </cell>
          <cell r="E168" t="str">
            <v>m2</v>
          </cell>
          <cell r="F168">
            <v>52000</v>
          </cell>
        </row>
        <row r="169">
          <cell r="A169" t="str">
            <v>CQ</v>
          </cell>
          <cell r="B169" t="str">
            <v>CQ</v>
          </cell>
          <cell r="C169" t="str">
            <v>Cây quất (trồng thành luống, hàng)</v>
          </cell>
          <cell r="D169" t="str">
            <v>Cây quất (trồng thành luống, hàng)</v>
          </cell>
        </row>
        <row r="170">
          <cell r="A170" t="str">
            <v>CQ1</v>
          </cell>
          <cell r="B170" t="str">
            <v>CQ1</v>
          </cell>
          <cell r="C170" t="str">
            <v>Cây&lt;1năm, cao 0,3-0,5m, thân 1-2cm, tán &lt; 0,4m, mật độ BQ 1cây/m2</v>
          </cell>
          <cell r="D170" t="str">
            <v>Cây&lt;1năm, cao 0,3-0,5m, thân 1-2cm, tán &lt; 0,4m, mật độ BQ 1cây/m2</v>
          </cell>
          <cell r="E170" t="str">
            <v>m2</v>
          </cell>
          <cell r="F170">
            <v>33000</v>
          </cell>
        </row>
        <row r="171">
          <cell r="A171" t="str">
            <v>CQ2</v>
          </cell>
          <cell r="B171" t="str">
            <v>CQ2</v>
          </cell>
          <cell r="C171" t="str">
            <v>Cây 1-2 năm, cao 0,5-1m, thân 1-3 cm, tán ≤ 0,8m, mật độ BQ 0,8 cây/m2</v>
          </cell>
          <cell r="D171" t="str">
            <v>Cây 1-2 năm, cao 0,5-1m, thân 1-3 cm, tán ≤ 0,8m, mật độ BQ 0,8 cây/m2</v>
          </cell>
          <cell r="E171" t="str">
            <v>m2</v>
          </cell>
          <cell r="F171">
            <v>38200</v>
          </cell>
        </row>
        <row r="172">
          <cell r="A172" t="str">
            <v>CQ3</v>
          </cell>
          <cell r="B172" t="str">
            <v>CQ3</v>
          </cell>
          <cell r="C172" t="str">
            <v>Cây trên 2 năm, cao trên 1m, ĐK thân, trên 3cm, tán &gt; 0,8m, MĐBQ 0,7c/m2</v>
          </cell>
          <cell r="D172" t="str">
            <v>Cây trên 2 năm, cao trên 1m, ĐK thân, trên 3cm, tán &gt; 0,8m, MĐBQ 0,7c/m2</v>
          </cell>
          <cell r="E172" t="str">
            <v>m2</v>
          </cell>
          <cell r="F172">
            <v>45100</v>
          </cell>
        </row>
        <row r="173">
          <cell r="A173" t="str">
            <v>CCN3</v>
          </cell>
          <cell r="B173" t="str">
            <v>CCN3</v>
          </cell>
          <cell r="C173" t="str">
            <v>Cây cảnh nhóm 3 (trồng thành vườn)</v>
          </cell>
          <cell r="D173" t="str">
            <v>Cây cảnh nhóm 3 (trồng thành vườn)</v>
          </cell>
          <cell r="E173" t="str">
            <v>m2</v>
          </cell>
          <cell r="F173">
            <v>37500</v>
          </cell>
        </row>
        <row r="174">
          <cell r="A174" t="str">
            <v>CCN4</v>
          </cell>
          <cell r="B174" t="str">
            <v>CCN4</v>
          </cell>
          <cell r="C174" t="str">
            <v>Cây cảnh nhóm 4 (trồng thành vườn)</v>
          </cell>
          <cell r="D174" t="str">
            <v>Cây cảnh nhóm 4 (trồng thành vườn)</v>
          </cell>
        </row>
        <row r="175">
          <cell r="A175" t="str">
            <v>CCN41</v>
          </cell>
          <cell r="B175" t="str">
            <v>CCN41</v>
          </cell>
          <cell r="C175" t="str">
            <v>Cây nhỏ hơn 1 năm, MĐBQ 1cây/m2</v>
          </cell>
          <cell r="D175" t="str">
            <v>Cây nhỏ hơn 1 năm, MĐBQ 1cây/m2</v>
          </cell>
          <cell r="E175" t="str">
            <v>m2</v>
          </cell>
          <cell r="F175">
            <v>44000</v>
          </cell>
        </row>
        <row r="176">
          <cell r="A176" t="str">
            <v>CCN42</v>
          </cell>
          <cell r="B176" t="str">
            <v>CCM42</v>
          </cell>
          <cell r="C176" t="str">
            <v>Cây 1- 2 năm, MĐBQ 0,7 cây/m2</v>
          </cell>
          <cell r="D176" t="str">
            <v>Cây 1- 2 năm, MĐBQ 0,7 cây/m2</v>
          </cell>
          <cell r="E176" t="str">
            <v>m2</v>
          </cell>
          <cell r="F176">
            <v>84500</v>
          </cell>
        </row>
        <row r="177">
          <cell r="A177" t="str">
            <v>CCN43</v>
          </cell>
          <cell r="B177" t="str">
            <v>CCN43</v>
          </cell>
          <cell r="C177" t="str">
            <v>Cây 2- 3 năm, MĐBQ 0,5 cây/m2</v>
          </cell>
          <cell r="D177" t="str">
            <v>Cây 2- 3 năm, MĐBQ 0,5 cây/m2</v>
          </cell>
          <cell r="E177" t="str">
            <v>m2</v>
          </cell>
          <cell r="F177">
            <v>135500</v>
          </cell>
        </row>
        <row r="178">
          <cell r="A178" t="str">
            <v>CAV</v>
          </cell>
          <cell r="B178" t="str">
            <v>CAV</v>
          </cell>
          <cell r="C178" t="str">
            <v>Cây cau vua (đường kính gốc đo cách mặt đất 30cm)</v>
          </cell>
        </row>
        <row r="179">
          <cell r="A179" t="str">
            <v>CAV1</v>
          </cell>
          <cell r="B179" t="str">
            <v>CAV1</v>
          </cell>
          <cell r="C179" t="str">
            <v>Cây giống trồng thành luống theo hàng; mật độ từ 10 cây trở xuống trên 1 m2</v>
          </cell>
          <cell r="D179" t="str">
            <v>Cau vua giống mật độc &lt;10 cây/m2</v>
          </cell>
          <cell r="E179" t="str">
            <v>cây</v>
          </cell>
          <cell r="F179">
            <v>22300</v>
          </cell>
        </row>
        <row r="180">
          <cell r="A180" t="str">
            <v>CAV2</v>
          </cell>
          <cell r="B180" t="str">
            <v>CAV26</v>
          </cell>
          <cell r="C180" t="str">
            <v>Cây cau vua cao từ 0,3 m đến 0,7 m, ĐK gốc từ 2-6 cm</v>
          </cell>
          <cell r="D180" t="str">
            <v>cau vua đường kính gốc bằng 2 cm</v>
          </cell>
          <cell r="E180" t="str">
            <v>cây</v>
          </cell>
          <cell r="F180">
            <v>57000</v>
          </cell>
        </row>
        <row r="181">
          <cell r="A181" t="str">
            <v>CAV3</v>
          </cell>
          <cell r="B181" t="str">
            <v>CAV26</v>
          </cell>
          <cell r="C181" t="str">
            <v>Cây cau vua cao từ 0,3 m đến 0,7 m, ĐK gốc từ 2-6 cm</v>
          </cell>
          <cell r="D181" t="str">
            <v>cau vua đường kính gốc bằng 3 cm</v>
          </cell>
          <cell r="E181" t="str">
            <v>cây</v>
          </cell>
          <cell r="F181">
            <v>57000</v>
          </cell>
        </row>
        <row r="182">
          <cell r="A182" t="str">
            <v>CAV4</v>
          </cell>
          <cell r="B182" t="str">
            <v>CAV26</v>
          </cell>
          <cell r="C182" t="str">
            <v>Cây cau vua cao từ 0,3 m đến 0,7 m, ĐK gốc từ 2-6 cm</v>
          </cell>
          <cell r="D182" t="str">
            <v>cau vua đường kính gốc bằng 4 cm</v>
          </cell>
          <cell r="E182" t="str">
            <v>cây</v>
          </cell>
          <cell r="F182">
            <v>57000</v>
          </cell>
        </row>
        <row r="183">
          <cell r="A183" t="str">
            <v>CAV5</v>
          </cell>
          <cell r="B183" t="str">
            <v>CAV26</v>
          </cell>
          <cell r="C183" t="str">
            <v>Cây cau vua cao từ 0,3 m đến 0,7 m, ĐK gốc từ 2-6 cm</v>
          </cell>
          <cell r="D183" t="str">
            <v>cau vua đường kính gốc bằng 5 cm</v>
          </cell>
          <cell r="E183" t="str">
            <v>cây</v>
          </cell>
          <cell r="F183">
            <v>57000</v>
          </cell>
        </row>
        <row r="184">
          <cell r="A184" t="str">
            <v>CAV6</v>
          </cell>
          <cell r="B184" t="str">
            <v>CAV26</v>
          </cell>
          <cell r="C184" t="str">
            <v>Cây cau vua cao từ 0,3 m đến 0,7 m, ĐK gốc từ 2-6 cm</v>
          </cell>
          <cell r="D184" t="str">
            <v>cau vua đường kính gốc bằng 6 cm</v>
          </cell>
          <cell r="E184" t="str">
            <v>cây</v>
          </cell>
          <cell r="F184">
            <v>57000</v>
          </cell>
        </row>
        <row r="185">
          <cell r="A185" t="str">
            <v>CAV7</v>
          </cell>
          <cell r="B185" t="str">
            <v>CAV715</v>
          </cell>
          <cell r="C185" t="str">
            <v>Cây cau vua cao từ 0,8 m đến 1,5 m, ĐK gốc từ 7-15 cm</v>
          </cell>
          <cell r="D185" t="str">
            <v>cau vua đường kính gốc bằng 7 cm</v>
          </cell>
          <cell r="E185" t="str">
            <v>cây</v>
          </cell>
          <cell r="F185">
            <v>114800</v>
          </cell>
        </row>
        <row r="186">
          <cell r="A186" t="str">
            <v>CAV8</v>
          </cell>
          <cell r="B186" t="str">
            <v>CAV715</v>
          </cell>
          <cell r="C186" t="str">
            <v>Cây cau vua cao từ 0,8 m đến 1,5 m, ĐK gốc từ 7-15 cm</v>
          </cell>
          <cell r="D186" t="str">
            <v>cau vua đường kính gốc bằng 8 cm</v>
          </cell>
          <cell r="E186" t="str">
            <v>cây</v>
          </cell>
          <cell r="F186">
            <v>114800</v>
          </cell>
        </row>
        <row r="187">
          <cell r="A187" t="str">
            <v>CAV9</v>
          </cell>
          <cell r="B187" t="str">
            <v>CAV715</v>
          </cell>
          <cell r="C187" t="str">
            <v>Cây cau vua cao từ 0,8 m đến 1,5 m, ĐK gốc từ 7-15 cm</v>
          </cell>
          <cell r="D187" t="str">
            <v>cau vua đường kính gốc bằng 9 cm</v>
          </cell>
          <cell r="E187" t="str">
            <v>cây</v>
          </cell>
          <cell r="F187">
            <v>114800</v>
          </cell>
        </row>
        <row r="188">
          <cell r="A188" t="str">
            <v>CAV10</v>
          </cell>
          <cell r="B188" t="str">
            <v>CAV715</v>
          </cell>
          <cell r="C188" t="str">
            <v>Cây cau vua cao từ 0,8 m đến 1,5 m, ĐK gốc từ 7-15 cm</v>
          </cell>
          <cell r="D188" t="str">
            <v>cau vua đường kính gốc bằng 10 cm</v>
          </cell>
          <cell r="E188" t="str">
            <v>cây</v>
          </cell>
          <cell r="F188">
            <v>114800</v>
          </cell>
        </row>
        <row r="189">
          <cell r="A189" t="str">
            <v>CAV11</v>
          </cell>
          <cell r="B189" t="str">
            <v>CAV715</v>
          </cell>
          <cell r="C189" t="str">
            <v>Cây cau vua cao từ 0,8 m đến 1,5 m, ĐK gốc từ 7-15 cm</v>
          </cell>
          <cell r="D189" t="str">
            <v>cau vua đường kính gốc bằng 11 cm</v>
          </cell>
          <cell r="E189" t="str">
            <v>cây</v>
          </cell>
          <cell r="F189">
            <v>114800</v>
          </cell>
        </row>
        <row r="190">
          <cell r="A190" t="str">
            <v>CAV12</v>
          </cell>
          <cell r="B190" t="str">
            <v>CAV715</v>
          </cell>
          <cell r="C190" t="str">
            <v>Cây cau vua cao từ 0,8 m đến 1,5 m, ĐK gốc từ 7-15 cm</v>
          </cell>
          <cell r="D190" t="str">
            <v>cau vua đường kính gốc bằng 12 cm</v>
          </cell>
          <cell r="E190" t="str">
            <v>cây</v>
          </cell>
          <cell r="F190">
            <v>114800</v>
          </cell>
        </row>
        <row r="191">
          <cell r="A191" t="str">
            <v>CAV13</v>
          </cell>
          <cell r="B191" t="str">
            <v>CAV715</v>
          </cell>
          <cell r="C191" t="str">
            <v>Cây cau vua cao từ 0,8 m đến 1,5 m, ĐK gốc từ 7-15 cm</v>
          </cell>
          <cell r="D191" t="str">
            <v>cau vua đường kính gốc bằng 13 cm</v>
          </cell>
          <cell r="E191" t="str">
            <v>cây</v>
          </cell>
          <cell r="F191">
            <v>114800</v>
          </cell>
        </row>
        <row r="192">
          <cell r="A192" t="str">
            <v>CAV14</v>
          </cell>
          <cell r="B192" t="str">
            <v>CAV715</v>
          </cell>
          <cell r="C192" t="str">
            <v>Cây cau vua cao từ 0,8 m đến 1,5 m, ĐK gốc từ 7-15 cm</v>
          </cell>
          <cell r="D192" t="str">
            <v>cau vua đường kính gốc bằng 14 cm</v>
          </cell>
          <cell r="E192" t="str">
            <v>cây</v>
          </cell>
          <cell r="F192">
            <v>114800</v>
          </cell>
        </row>
        <row r="193">
          <cell r="A193" t="str">
            <v>CAV15</v>
          </cell>
          <cell r="B193" t="str">
            <v>CAV715</v>
          </cell>
          <cell r="C193" t="str">
            <v>Cây cau vua cao từ 0,8 m đến 1,5 m, ĐK gốc từ 7-15 cm</v>
          </cell>
          <cell r="D193" t="str">
            <v>cau vua đường kính gốc bằng 15 cm</v>
          </cell>
          <cell r="E193" t="str">
            <v>cây</v>
          </cell>
          <cell r="F193">
            <v>114800</v>
          </cell>
        </row>
        <row r="194">
          <cell r="A194" t="str">
            <v>CAV16</v>
          </cell>
          <cell r="B194" t="str">
            <v>CAV1625</v>
          </cell>
          <cell r="C194" t="str">
            <v>Cây cau vua cao từ 1,6 m đến 3 m, ĐK gốc từ 16-25 cm</v>
          </cell>
          <cell r="D194" t="str">
            <v>cau vua đường kính gốc bằng 16 cm</v>
          </cell>
          <cell r="E194" t="str">
            <v>cây</v>
          </cell>
          <cell r="F194">
            <v>176400</v>
          </cell>
        </row>
        <row r="195">
          <cell r="A195" t="str">
            <v>CAV17</v>
          </cell>
          <cell r="B195" t="str">
            <v>CAV1625</v>
          </cell>
          <cell r="C195" t="str">
            <v>Cây cau vua cao từ 1,6 m đến 3 m, ĐK gốc từ 16-25 cm</v>
          </cell>
          <cell r="D195" t="str">
            <v>cau vua đường kính gốc bằng 17 cm</v>
          </cell>
          <cell r="E195" t="str">
            <v>cây</v>
          </cell>
          <cell r="F195">
            <v>176400</v>
          </cell>
        </row>
        <row r="196">
          <cell r="A196" t="str">
            <v>CAV18</v>
          </cell>
          <cell r="B196" t="str">
            <v>CAV1625</v>
          </cell>
          <cell r="C196" t="str">
            <v>Cây cau vua cao từ 1,6 m đến 3 m, ĐK gốc từ 16-25 cm</v>
          </cell>
          <cell r="D196" t="str">
            <v>cau vua đường kính gốc bằng 18 cm</v>
          </cell>
          <cell r="E196" t="str">
            <v>cây</v>
          </cell>
          <cell r="F196">
            <v>176400</v>
          </cell>
        </row>
        <row r="197">
          <cell r="A197" t="str">
            <v>CAV19</v>
          </cell>
          <cell r="B197" t="str">
            <v>CAV1625</v>
          </cell>
          <cell r="C197" t="str">
            <v>Cây cau vua cao từ 1,6 m đến 3 m, ĐK gốc từ 16-25 cm</v>
          </cell>
          <cell r="D197" t="str">
            <v>cau vua đường kính gốc bằng 19 cm</v>
          </cell>
          <cell r="E197" t="str">
            <v>cây</v>
          </cell>
          <cell r="F197">
            <v>176400</v>
          </cell>
        </row>
        <row r="198">
          <cell r="A198" t="str">
            <v>CAV20</v>
          </cell>
          <cell r="B198" t="str">
            <v>CAV1625</v>
          </cell>
          <cell r="C198" t="str">
            <v>Cây cau vua cao từ 1,6 m đến 3 m, ĐK gốc từ 16-25 cm</v>
          </cell>
          <cell r="D198" t="str">
            <v>cau vua đường kính gốc bằng 20cm</v>
          </cell>
          <cell r="E198" t="str">
            <v>cây</v>
          </cell>
          <cell r="F198">
            <v>176400</v>
          </cell>
        </row>
        <row r="199">
          <cell r="A199" t="str">
            <v>CAV21</v>
          </cell>
          <cell r="B199" t="str">
            <v>CAV1625</v>
          </cell>
          <cell r="C199" t="str">
            <v>Cây cau vua cao từ 1,6 m đến 3 m, ĐK gốc từ 16-25 cm</v>
          </cell>
          <cell r="D199" t="str">
            <v>cau vua đường kính gốc bằng 21 cm</v>
          </cell>
          <cell r="E199" t="str">
            <v>cây</v>
          </cell>
          <cell r="F199">
            <v>176400</v>
          </cell>
        </row>
        <row r="200">
          <cell r="A200" t="str">
            <v>CAV22</v>
          </cell>
          <cell r="B200" t="str">
            <v>CAV1625</v>
          </cell>
          <cell r="C200" t="str">
            <v>Cây cau vua cao từ 1,6 m đến 3 m, ĐK gốc từ 16-25 cm</v>
          </cell>
          <cell r="D200" t="str">
            <v>cau vua đường kính gốc bằng 22 cm</v>
          </cell>
          <cell r="E200" t="str">
            <v>cây</v>
          </cell>
          <cell r="F200">
            <v>176400</v>
          </cell>
        </row>
        <row r="201">
          <cell r="A201" t="str">
            <v>CAV23</v>
          </cell>
          <cell r="B201" t="str">
            <v>CAV1625</v>
          </cell>
          <cell r="C201" t="str">
            <v>Cây cau vua cao từ 1,6 m đến 3 m, ĐK gốc từ 16-25 cm</v>
          </cell>
          <cell r="D201" t="str">
            <v>cau vua đường kính gốc bằng 23 cm</v>
          </cell>
          <cell r="E201" t="str">
            <v>cây</v>
          </cell>
          <cell r="F201">
            <v>176400</v>
          </cell>
        </row>
        <row r="202">
          <cell r="A202" t="str">
            <v>CAV24</v>
          </cell>
          <cell r="B202" t="str">
            <v>CAV1625</v>
          </cell>
          <cell r="C202" t="str">
            <v>Cây cau vua cao từ 1,6 m đến 3 m, ĐK gốc từ 16-25 cm</v>
          </cell>
          <cell r="D202" t="str">
            <v>cau vua đường kính gốc bằng 24 cm</v>
          </cell>
          <cell r="E202" t="str">
            <v>cây</v>
          </cell>
          <cell r="F202">
            <v>176400</v>
          </cell>
        </row>
        <row r="203">
          <cell r="A203" t="str">
            <v>CAV25</v>
          </cell>
          <cell r="B203" t="str">
            <v>CAV1625</v>
          </cell>
          <cell r="C203" t="str">
            <v>Cây cau vua cao từ 1,6 m đến 3 m, ĐK gốc từ 16-25 cm</v>
          </cell>
          <cell r="D203" t="str">
            <v>cau vua đường kính gốc bằng 25 cm</v>
          </cell>
          <cell r="E203" t="str">
            <v>cây</v>
          </cell>
          <cell r="F203">
            <v>176400</v>
          </cell>
        </row>
        <row r="204">
          <cell r="A204" t="str">
            <v>CAV26</v>
          </cell>
          <cell r="B204" t="str">
            <v>CAV2635</v>
          </cell>
          <cell r="C204" t="str">
            <v>Cây cau vua cao từ 3,1 m đến 4 m, ĐK gốc từ 26-35 cm</v>
          </cell>
          <cell r="D204" t="str">
            <v>cau vua đường kính gốc bằng 26 cm</v>
          </cell>
          <cell r="E204" t="str">
            <v>cây</v>
          </cell>
          <cell r="F204">
            <v>252000</v>
          </cell>
        </row>
        <row r="205">
          <cell r="A205" t="str">
            <v>CAV27</v>
          </cell>
          <cell r="B205" t="str">
            <v>CAV2635</v>
          </cell>
          <cell r="C205" t="str">
            <v>Cây cau vua cao từ 3,1 m đến 4 m, ĐK gốc từ 26-35 cm</v>
          </cell>
          <cell r="D205" t="str">
            <v>cau vua đường kính gốc bằng 27 cm</v>
          </cell>
          <cell r="E205" t="str">
            <v>cây</v>
          </cell>
          <cell r="F205">
            <v>252000</v>
          </cell>
        </row>
        <row r="206">
          <cell r="A206" t="str">
            <v>CAV28</v>
          </cell>
          <cell r="B206" t="str">
            <v>CAV2635</v>
          </cell>
          <cell r="C206" t="str">
            <v>Cây cau vua cao từ 3,1 m đến 4 m, ĐK gốc từ 26-35 cm</v>
          </cell>
          <cell r="D206" t="str">
            <v>cau vua đường kính gốc bằng 28 cm</v>
          </cell>
          <cell r="E206" t="str">
            <v>cây</v>
          </cell>
          <cell r="F206">
            <v>252000</v>
          </cell>
        </row>
        <row r="207">
          <cell r="A207" t="str">
            <v>CAV29</v>
          </cell>
          <cell r="B207" t="str">
            <v>CAV2635</v>
          </cell>
          <cell r="C207" t="str">
            <v>Cây cau vua cao từ 3,1 m đến 4 m, ĐK gốc từ 26-35 cm</v>
          </cell>
          <cell r="D207" t="str">
            <v>cau vua đường kính gốc bằng 29 cm</v>
          </cell>
          <cell r="E207" t="str">
            <v>cây</v>
          </cell>
          <cell r="F207">
            <v>252000</v>
          </cell>
        </row>
        <row r="208">
          <cell r="A208" t="str">
            <v>CAV30</v>
          </cell>
          <cell r="B208" t="str">
            <v>CAV2635</v>
          </cell>
          <cell r="C208" t="str">
            <v>Cây cau vua cao từ 3,1 m đến 4 m, ĐK gốc từ 26-35 cm</v>
          </cell>
          <cell r="D208" t="str">
            <v>cau vua đường kính gốc bằng 30 cm</v>
          </cell>
          <cell r="E208" t="str">
            <v>cây</v>
          </cell>
          <cell r="F208">
            <v>252000</v>
          </cell>
        </row>
        <row r="209">
          <cell r="A209" t="str">
            <v>CAV31</v>
          </cell>
          <cell r="B209" t="str">
            <v>CAV2635</v>
          </cell>
          <cell r="C209" t="str">
            <v>Cây cau vua cao từ 3,1 m đến 4 m, ĐK gốc từ 26-35 cm</v>
          </cell>
          <cell r="D209" t="str">
            <v>cau vua đường kính gốc bằng 31 cm</v>
          </cell>
          <cell r="E209" t="str">
            <v>cây</v>
          </cell>
          <cell r="F209">
            <v>252000</v>
          </cell>
        </row>
        <row r="210">
          <cell r="A210" t="str">
            <v>CAV32</v>
          </cell>
          <cell r="B210" t="str">
            <v>CAV2635</v>
          </cell>
          <cell r="C210" t="str">
            <v>Cây cau vua cao từ 3,1 m đến 4 m, ĐK gốc từ 26-35 cm</v>
          </cell>
          <cell r="D210" t="str">
            <v>cau vua đường kính gốc bằng 32 cm</v>
          </cell>
          <cell r="E210" t="str">
            <v>cây</v>
          </cell>
          <cell r="F210">
            <v>252000</v>
          </cell>
        </row>
        <row r="211">
          <cell r="A211" t="str">
            <v>CAV33</v>
          </cell>
          <cell r="B211" t="str">
            <v>CAV2635</v>
          </cell>
          <cell r="C211" t="str">
            <v>Cây cau vua cao từ 3,1 m đến 4 m, ĐK gốc từ 26-35 cm</v>
          </cell>
          <cell r="D211" t="str">
            <v>cau vua đường kính gốc bằng 33 cm</v>
          </cell>
          <cell r="E211" t="str">
            <v>cây</v>
          </cell>
          <cell r="F211">
            <v>252000</v>
          </cell>
        </row>
        <row r="212">
          <cell r="A212" t="str">
            <v>CAV34</v>
          </cell>
          <cell r="B212" t="str">
            <v>CAV2635</v>
          </cell>
          <cell r="C212" t="str">
            <v>Cây cau vua cao từ 3,1 m đến 4 m, ĐK gốc từ 26-35 cm</v>
          </cell>
          <cell r="D212" t="str">
            <v>cau vua đường kính gốc bằng 34 cm</v>
          </cell>
          <cell r="E212" t="str">
            <v>cây</v>
          </cell>
          <cell r="F212">
            <v>252000</v>
          </cell>
        </row>
        <row r="213">
          <cell r="A213" t="str">
            <v>CAV35</v>
          </cell>
          <cell r="B213" t="str">
            <v>CAV2635</v>
          </cell>
          <cell r="C213" t="str">
            <v>Cây cau vua cao từ 3,1 m đến 4 m, ĐK gốc từ 26-35 cm</v>
          </cell>
          <cell r="D213" t="str">
            <v>cau vua đường kính gốc bằng 35 cm</v>
          </cell>
          <cell r="E213" t="str">
            <v>cây</v>
          </cell>
          <cell r="F213">
            <v>252000</v>
          </cell>
        </row>
        <row r="214">
          <cell r="A214" t="str">
            <v>CAV36</v>
          </cell>
          <cell r="B214" t="str">
            <v>CAV36</v>
          </cell>
          <cell r="C214" t="str">
            <v>Cây cau vua cao trên 4 m, ĐK gốc từ  36 cm trở lên</v>
          </cell>
          <cell r="D214" t="str">
            <v>cau vua đường kính gốc bằng 36 cm</v>
          </cell>
          <cell r="E214" t="str">
            <v>cây</v>
          </cell>
          <cell r="F214">
            <v>321600</v>
          </cell>
        </row>
        <row r="215">
          <cell r="A215" t="str">
            <v>CAV37</v>
          </cell>
          <cell r="B215" t="str">
            <v>CAV36</v>
          </cell>
          <cell r="C215" t="str">
            <v>Cây cau vua cao trên 4 m, ĐK gốc từ  36 cm trở lên</v>
          </cell>
          <cell r="D215" t="str">
            <v>cau vua đường kính gốc bằng 37 cm</v>
          </cell>
          <cell r="E215" t="str">
            <v>cây</v>
          </cell>
          <cell r="F215">
            <v>321600</v>
          </cell>
        </row>
        <row r="216">
          <cell r="A216" t="str">
            <v>CAV38</v>
          </cell>
          <cell r="B216" t="str">
            <v>CAV36</v>
          </cell>
          <cell r="C216" t="str">
            <v>Cây cau vua cao trên 4 m, ĐK gốc từ  36 cm trở lên</v>
          </cell>
          <cell r="D216" t="str">
            <v>cau vua đường kính gốc bằng 38 cm</v>
          </cell>
          <cell r="E216" t="str">
            <v>cây</v>
          </cell>
          <cell r="F216">
            <v>321600</v>
          </cell>
        </row>
        <row r="217">
          <cell r="A217" t="str">
            <v>CAV39</v>
          </cell>
          <cell r="B217" t="str">
            <v>CAV36</v>
          </cell>
          <cell r="C217" t="str">
            <v>Cây cau vua cao trên 4 m, ĐK gốc từ  36 cm trở lên</v>
          </cell>
          <cell r="D217" t="str">
            <v>cau vua đường kính gốc bằng 39 cm</v>
          </cell>
          <cell r="E217" t="str">
            <v>cây</v>
          </cell>
          <cell r="F217">
            <v>321600</v>
          </cell>
        </row>
        <row r="218">
          <cell r="A218" t="str">
            <v>CAV40</v>
          </cell>
          <cell r="B218" t="str">
            <v>CAV36</v>
          </cell>
          <cell r="C218" t="str">
            <v>Cây cau vua cao trên 4 m, ĐK gốc từ  36 cm trở lên</v>
          </cell>
          <cell r="D218" t="str">
            <v>cau vua đường kính gốc bằng 40 cm</v>
          </cell>
          <cell r="E218" t="str">
            <v>cây</v>
          </cell>
          <cell r="F218">
            <v>321600</v>
          </cell>
        </row>
        <row r="219">
          <cell r="A219" t="str">
            <v>CAV41</v>
          </cell>
          <cell r="B219" t="str">
            <v>CAV36</v>
          </cell>
          <cell r="C219" t="str">
            <v>Cây cau vua cao trên 4 m, ĐK gốc từ  36 cm trở lên</v>
          </cell>
          <cell r="D219" t="str">
            <v>cau vua đường kính gốc bằng 41 cm</v>
          </cell>
          <cell r="E219" t="str">
            <v>cây</v>
          </cell>
          <cell r="F219">
            <v>321600</v>
          </cell>
        </row>
        <row r="220">
          <cell r="A220" t="str">
            <v>CAV42</v>
          </cell>
          <cell r="B220" t="str">
            <v>CAV36</v>
          </cell>
          <cell r="C220" t="str">
            <v>Cây cau vua cao trên 4 m, ĐK gốc từ  36 cm trở lên</v>
          </cell>
          <cell r="D220" t="str">
            <v>cau vua đường kính gốc bằng 42 cm</v>
          </cell>
          <cell r="E220" t="str">
            <v>cây</v>
          </cell>
          <cell r="F220">
            <v>321600</v>
          </cell>
        </row>
        <row r="221">
          <cell r="A221" t="str">
            <v>CAV43</v>
          </cell>
          <cell r="B221" t="str">
            <v>CAV36</v>
          </cell>
          <cell r="C221" t="str">
            <v>Cây cau vua cao trên 4 m, ĐK gốc từ  36 cm trở lên</v>
          </cell>
          <cell r="D221" t="str">
            <v>cau vua đường kính gốc bằng 43 cm</v>
          </cell>
          <cell r="E221" t="str">
            <v>cây</v>
          </cell>
          <cell r="F221">
            <v>321600</v>
          </cell>
        </row>
        <row r="222">
          <cell r="A222" t="str">
            <v>CAV44</v>
          </cell>
          <cell r="B222" t="str">
            <v>CAV36</v>
          </cell>
          <cell r="C222" t="str">
            <v>Cây cau vua cao trên 4 m, ĐK gốc từ  36 cm trở lên</v>
          </cell>
          <cell r="D222" t="str">
            <v>cau vua đường kính gốc bằng 44 cm</v>
          </cell>
          <cell r="E222" t="str">
            <v>cây</v>
          </cell>
          <cell r="F222">
            <v>321600</v>
          </cell>
        </row>
        <row r="223">
          <cell r="A223" t="str">
            <v>CAV45</v>
          </cell>
          <cell r="B223" t="str">
            <v>CAV36</v>
          </cell>
          <cell r="C223" t="str">
            <v>Cây cau vua cao trên 4 m, ĐK gốc từ  36 cm trở lên</v>
          </cell>
          <cell r="D223" t="str">
            <v>cau vua đường kính gốc bằng 45 cm</v>
          </cell>
          <cell r="E223" t="str">
            <v>cây</v>
          </cell>
          <cell r="F223">
            <v>321600</v>
          </cell>
        </row>
        <row r="224">
          <cell r="C224" t="str">
            <v>Cây ăn quả, đường kính gốc (ĐK) là Φ, ĐK tán là Φ, chiều cao cây là H</v>
          </cell>
          <cell r="E224" t="str">
            <v>cây</v>
          </cell>
        </row>
        <row r="225">
          <cell r="C225" t="str">
            <v xml:space="preserve"> Vải thiều, Hồng (theo ĐK gốc và ĐK tán lá của cây, đo ĐK gốc cách mặt đất 20 cm)</v>
          </cell>
          <cell r="E225" t="str">
            <v>cây</v>
          </cell>
        </row>
        <row r="226">
          <cell r="A226" t="str">
            <v>VTM</v>
          </cell>
          <cell r="B226" t="str">
            <v>VTM</v>
          </cell>
          <cell r="C226" t="str">
            <v xml:space="preserve"> Vải thiều mới trồng đến dưới 1 năm</v>
          </cell>
          <cell r="D226" t="str">
            <v>Cây vải thiều  mới trồng</v>
          </cell>
          <cell r="E226" t="str">
            <v>cây</v>
          </cell>
          <cell r="F226">
            <v>47000</v>
          </cell>
        </row>
        <row r="227">
          <cell r="A227" t="str">
            <v>VT05</v>
          </cell>
          <cell r="B227" t="str">
            <v>VT05</v>
          </cell>
          <cell r="C227" t="str">
            <v xml:space="preserve"> Vải thiều đường kính tán F  ≥ 0,5m</v>
          </cell>
          <cell r="D227" t="str">
            <v xml:space="preserve"> Vải thiều đường kính tán F  ≥ 0,5m</v>
          </cell>
          <cell r="E227" t="str">
            <v>cây</v>
          </cell>
          <cell r="F227">
            <v>74000</v>
          </cell>
        </row>
        <row r="228">
          <cell r="A228" t="str">
            <v>VT06</v>
          </cell>
          <cell r="B228" t="str">
            <v>VT0610</v>
          </cell>
          <cell r="C228" t="str">
            <v xml:space="preserve"> Vải thiều đường kính tán 0,6 ≤ F   &lt; 1m</v>
          </cell>
          <cell r="D228" t="str">
            <v xml:space="preserve"> Vải thiều đường kính tán F =0,6m</v>
          </cell>
          <cell r="E228" t="str">
            <v>cây</v>
          </cell>
          <cell r="F228">
            <v>101000</v>
          </cell>
        </row>
        <row r="229">
          <cell r="A229" t="str">
            <v>VT07</v>
          </cell>
          <cell r="B229" t="str">
            <v>VT0610</v>
          </cell>
          <cell r="C229" t="str">
            <v xml:space="preserve"> Vải thiều đường kính tán 0,6 ≤ F   &lt; 1m</v>
          </cell>
          <cell r="D229" t="str">
            <v xml:space="preserve"> Vải thiều đường kính tán F =0,7m</v>
          </cell>
          <cell r="E229" t="str">
            <v>cây</v>
          </cell>
          <cell r="F229">
            <v>101000</v>
          </cell>
        </row>
        <row r="230">
          <cell r="A230" t="str">
            <v>VT08</v>
          </cell>
          <cell r="B230" t="str">
            <v>VT0610</v>
          </cell>
          <cell r="C230" t="str">
            <v xml:space="preserve"> Vải thiều đường kính tán 0,6 ≤ F   &lt; 1m</v>
          </cell>
          <cell r="D230" t="str">
            <v xml:space="preserve"> Vải thiều đường kính tán F =0,8m</v>
          </cell>
          <cell r="E230" t="str">
            <v>cây</v>
          </cell>
          <cell r="F230">
            <v>101000</v>
          </cell>
        </row>
        <row r="231">
          <cell r="A231" t="str">
            <v>VT09</v>
          </cell>
          <cell r="B231" t="str">
            <v>VT0610</v>
          </cell>
          <cell r="C231" t="str">
            <v xml:space="preserve"> Vải thiều đường kính tán 0,6 ≤ F   &lt; 1m</v>
          </cell>
          <cell r="D231" t="str">
            <v xml:space="preserve"> Vải thiều đường kính tán F =0,9m</v>
          </cell>
          <cell r="E231" t="str">
            <v>cây</v>
          </cell>
          <cell r="F231">
            <v>101000</v>
          </cell>
        </row>
        <row r="232">
          <cell r="A232" t="str">
            <v>VT10</v>
          </cell>
          <cell r="B232" t="str">
            <v>VT1015</v>
          </cell>
          <cell r="C232" t="str">
            <v xml:space="preserve"> Vải thiều đường kính tán 1m ≤ F   &lt; 1,5m</v>
          </cell>
          <cell r="D232" t="str">
            <v xml:space="preserve"> Vải thiều đường kính tán F =1m</v>
          </cell>
          <cell r="E232" t="str">
            <v>cây</v>
          </cell>
          <cell r="F232">
            <v>161000</v>
          </cell>
        </row>
        <row r="233">
          <cell r="A233" t="str">
            <v>VT11</v>
          </cell>
          <cell r="B233" t="str">
            <v>VT1015</v>
          </cell>
          <cell r="C233" t="str">
            <v xml:space="preserve"> Vải thiều đường kính tán 1m ≤ F   &lt; 1,5m</v>
          </cell>
          <cell r="D233" t="str">
            <v xml:space="preserve"> Vải thiều đường kính tán F =1,1m</v>
          </cell>
          <cell r="E233" t="str">
            <v>cây</v>
          </cell>
          <cell r="F233">
            <v>161000</v>
          </cell>
        </row>
        <row r="234">
          <cell r="A234" t="str">
            <v>VT12</v>
          </cell>
          <cell r="B234" t="str">
            <v>VT1015</v>
          </cell>
          <cell r="C234" t="str">
            <v xml:space="preserve"> Vải thiều đường kính tán 1m ≤ F   &lt; 1,5m</v>
          </cell>
          <cell r="D234" t="str">
            <v xml:space="preserve"> Vải thiều đường kính tán F =1,2m</v>
          </cell>
          <cell r="E234" t="str">
            <v>cây</v>
          </cell>
          <cell r="F234">
            <v>161000</v>
          </cell>
        </row>
        <row r="235">
          <cell r="A235" t="str">
            <v>VT13</v>
          </cell>
          <cell r="B235" t="str">
            <v>VT1015</v>
          </cell>
          <cell r="C235" t="str">
            <v xml:space="preserve"> Vải thiều đường kính tán 1m ≤ F   &lt; 1,5m</v>
          </cell>
          <cell r="D235" t="str">
            <v xml:space="preserve"> Vải thiều đường kính tán F =1,3m</v>
          </cell>
          <cell r="E235" t="str">
            <v>cây</v>
          </cell>
          <cell r="F235">
            <v>161000</v>
          </cell>
        </row>
        <row r="236">
          <cell r="A236" t="str">
            <v>VT14</v>
          </cell>
          <cell r="B236" t="str">
            <v>VT1015</v>
          </cell>
          <cell r="C236" t="str">
            <v xml:space="preserve"> Vải thiều đường kính tán 1m ≤ F   &lt; 1,5m</v>
          </cell>
          <cell r="D236" t="str">
            <v xml:space="preserve"> Vải thiều đường kính tán F =1,4m</v>
          </cell>
          <cell r="E236" t="str">
            <v>cây</v>
          </cell>
          <cell r="F236">
            <v>161000</v>
          </cell>
        </row>
        <row r="237">
          <cell r="A237" t="str">
            <v>VT15</v>
          </cell>
          <cell r="B237" t="str">
            <v>VT1520</v>
          </cell>
          <cell r="C237" t="str">
            <v xml:space="preserve"> Vải thiều đường kính tán 1,5m ≤ F   &lt; 2m</v>
          </cell>
          <cell r="D237" t="str">
            <v xml:space="preserve"> Vải thiều đường kính tán F =1,5m</v>
          </cell>
          <cell r="E237" t="str">
            <v>cây</v>
          </cell>
          <cell r="F237">
            <v>304500</v>
          </cell>
        </row>
        <row r="238">
          <cell r="A238" t="str">
            <v>VT16</v>
          </cell>
          <cell r="B238" t="str">
            <v>VT1520</v>
          </cell>
          <cell r="C238" t="str">
            <v xml:space="preserve"> Vải thiều đường kính tán 1,5m ≤ F   &lt; 2m</v>
          </cell>
          <cell r="D238" t="str">
            <v xml:space="preserve"> Vải thiều đường kính tán F =1,6m</v>
          </cell>
          <cell r="E238" t="str">
            <v>cây</v>
          </cell>
          <cell r="F238">
            <v>304500</v>
          </cell>
        </row>
        <row r="239">
          <cell r="A239" t="str">
            <v>VT17</v>
          </cell>
          <cell r="B239" t="str">
            <v>VT1520</v>
          </cell>
          <cell r="C239" t="str">
            <v xml:space="preserve"> Vải thiều đường kính tán 1,5m ≤ F   &lt; 2m</v>
          </cell>
          <cell r="D239" t="str">
            <v xml:space="preserve"> Vải thiều đường kính tán F =1,7m</v>
          </cell>
          <cell r="E239" t="str">
            <v>cây</v>
          </cell>
          <cell r="F239">
            <v>304500</v>
          </cell>
        </row>
        <row r="240">
          <cell r="A240" t="str">
            <v>VT18</v>
          </cell>
          <cell r="B240" t="str">
            <v>VT1520</v>
          </cell>
          <cell r="C240" t="str">
            <v xml:space="preserve"> Vải thiều đường kính tán 1,5m ≤ F   &lt; 2m</v>
          </cell>
          <cell r="D240" t="str">
            <v xml:space="preserve"> Vải thiều đường kính tán F =1,8m</v>
          </cell>
          <cell r="E240" t="str">
            <v>cây</v>
          </cell>
          <cell r="F240">
            <v>304500</v>
          </cell>
        </row>
        <row r="241">
          <cell r="A241" t="str">
            <v>VT19</v>
          </cell>
          <cell r="B241" t="str">
            <v>VT1520</v>
          </cell>
          <cell r="C241" t="str">
            <v xml:space="preserve"> Vải thiều đường kính tán 1,5m ≤ F   &lt; 2m</v>
          </cell>
          <cell r="D241" t="str">
            <v xml:space="preserve"> Vải thiều đường kính tán F =1,9m</v>
          </cell>
          <cell r="E241" t="str">
            <v>cây</v>
          </cell>
          <cell r="F241">
            <v>304500</v>
          </cell>
        </row>
        <row r="242">
          <cell r="A242" t="str">
            <v>VT20</v>
          </cell>
          <cell r="B242" t="str">
            <v>VT2025</v>
          </cell>
          <cell r="C242" t="str">
            <v xml:space="preserve"> Vải thiều đường kính tán 2m ≤ F  &lt; 2,5m</v>
          </cell>
          <cell r="D242" t="str">
            <v xml:space="preserve"> Vải thiều đường kính tán F = 2m</v>
          </cell>
          <cell r="E242" t="str">
            <v>cây</v>
          </cell>
          <cell r="F242">
            <v>416000</v>
          </cell>
        </row>
        <row r="243">
          <cell r="A243" t="str">
            <v>VT21</v>
          </cell>
          <cell r="B243" t="str">
            <v>VT2025</v>
          </cell>
          <cell r="C243" t="str">
            <v xml:space="preserve"> Vải thiều đường kính tán 2m ≤ F  &lt; 2,5m</v>
          </cell>
          <cell r="D243" t="str">
            <v xml:space="preserve"> Vải thiều đường kính tán F = 2,1m</v>
          </cell>
          <cell r="E243" t="str">
            <v>cây</v>
          </cell>
          <cell r="F243">
            <v>416000</v>
          </cell>
        </row>
        <row r="244">
          <cell r="A244" t="str">
            <v>VT22</v>
          </cell>
          <cell r="B244" t="str">
            <v>VT2025</v>
          </cell>
          <cell r="C244" t="str">
            <v xml:space="preserve"> Vải thiều đường kính tán 2m ≤ F  &lt; 2,5m</v>
          </cell>
          <cell r="D244" t="str">
            <v xml:space="preserve"> Vải thiều đường kính tán F = 2,2m</v>
          </cell>
          <cell r="E244" t="str">
            <v>cây</v>
          </cell>
          <cell r="F244">
            <v>416000</v>
          </cell>
        </row>
        <row r="245">
          <cell r="A245" t="str">
            <v>VT23</v>
          </cell>
          <cell r="B245" t="str">
            <v>VT2025</v>
          </cell>
          <cell r="C245" t="str">
            <v xml:space="preserve"> Vải thiều đường kính tán 2m ≤ F  &lt; 2,5m</v>
          </cell>
          <cell r="D245" t="str">
            <v xml:space="preserve"> Vải thiều đường kính tán F = 2,3m</v>
          </cell>
          <cell r="E245" t="str">
            <v>cây</v>
          </cell>
          <cell r="F245">
            <v>416000</v>
          </cell>
        </row>
        <row r="246">
          <cell r="A246" t="str">
            <v>VT24</v>
          </cell>
          <cell r="B246" t="str">
            <v>VT2025</v>
          </cell>
          <cell r="C246" t="str">
            <v xml:space="preserve"> Vải thiều đường kính tán 2m ≤ F  &lt; 2,5m</v>
          </cell>
          <cell r="D246" t="str">
            <v xml:space="preserve"> Vải thiều đường kính tán F = 2,4m</v>
          </cell>
          <cell r="E246" t="str">
            <v>cây</v>
          </cell>
          <cell r="F246">
            <v>416000</v>
          </cell>
        </row>
        <row r="247">
          <cell r="A247" t="str">
            <v>VT25</v>
          </cell>
          <cell r="B247" t="str">
            <v>VT2530</v>
          </cell>
          <cell r="C247" t="str">
            <v xml:space="preserve"> Vải thiều đường kính tán 2,5m ≤ F  &lt; 3m</v>
          </cell>
          <cell r="D247" t="str">
            <v xml:space="preserve"> Vải thiều đường kính tán F = 2,5m</v>
          </cell>
          <cell r="E247" t="str">
            <v>cây</v>
          </cell>
          <cell r="F247">
            <v>527500</v>
          </cell>
        </row>
        <row r="248">
          <cell r="A248" t="str">
            <v>VT26</v>
          </cell>
          <cell r="B248" t="str">
            <v>VT2530</v>
          </cell>
          <cell r="C248" t="str">
            <v xml:space="preserve"> Vải thiều đường kính tán 2,5m ≤ F  &lt; 3m</v>
          </cell>
          <cell r="D248" t="str">
            <v xml:space="preserve"> Vải thiều đường kính tán F = 2,6m</v>
          </cell>
          <cell r="E248" t="str">
            <v>cây</v>
          </cell>
          <cell r="F248">
            <v>527500</v>
          </cell>
        </row>
        <row r="249">
          <cell r="A249" t="str">
            <v>VT27</v>
          </cell>
          <cell r="B249" t="str">
            <v>VT2530</v>
          </cell>
          <cell r="C249" t="str">
            <v xml:space="preserve"> Vải thiều đường kính tán 2,5m ≤ F  &lt; 3m</v>
          </cell>
          <cell r="D249" t="str">
            <v xml:space="preserve"> Vải thiều đường kính tán F = 2,7m</v>
          </cell>
          <cell r="E249" t="str">
            <v>cây</v>
          </cell>
          <cell r="F249">
            <v>527500</v>
          </cell>
        </row>
        <row r="250">
          <cell r="A250" t="str">
            <v>VT28</v>
          </cell>
          <cell r="B250" t="str">
            <v>VT2530</v>
          </cell>
          <cell r="C250" t="str">
            <v xml:space="preserve"> Vải thiều đường kính tán 2,5m ≤ F  &lt; 3m</v>
          </cell>
          <cell r="D250" t="str">
            <v xml:space="preserve"> Vải thiều đường kính tán F = 2,8m</v>
          </cell>
          <cell r="E250" t="str">
            <v>cây</v>
          </cell>
          <cell r="F250">
            <v>527500</v>
          </cell>
        </row>
        <row r="251">
          <cell r="A251" t="str">
            <v>VT29</v>
          </cell>
          <cell r="B251" t="str">
            <v>VT2530</v>
          </cell>
          <cell r="C251" t="str">
            <v xml:space="preserve"> Vải thiều đường kính tán 2,5m ≤ F  &lt; 3m</v>
          </cell>
          <cell r="D251" t="str">
            <v xml:space="preserve"> Vải thiều đường kính tán F = 2,9m</v>
          </cell>
          <cell r="E251" t="str">
            <v>cây</v>
          </cell>
          <cell r="F251">
            <v>527500</v>
          </cell>
        </row>
        <row r="252">
          <cell r="A252" t="str">
            <v>VT30</v>
          </cell>
          <cell r="B252" t="str">
            <v>VT3035</v>
          </cell>
          <cell r="C252" t="str">
            <v xml:space="preserve"> Vải thiều đường kính tán 3m≤ F  &lt; 3,5m</v>
          </cell>
          <cell r="D252" t="str">
            <v xml:space="preserve"> Vải thiều đường kính tán F = 3m</v>
          </cell>
          <cell r="E252" t="str">
            <v>cây</v>
          </cell>
          <cell r="F252">
            <v>639000</v>
          </cell>
        </row>
        <row r="253">
          <cell r="A253" t="str">
            <v>VT31</v>
          </cell>
          <cell r="B253" t="str">
            <v>VT3035</v>
          </cell>
          <cell r="C253" t="str">
            <v xml:space="preserve"> Vải thiều đường kính tán 3m≤ F  &lt; 3,5m</v>
          </cell>
          <cell r="D253" t="str">
            <v xml:space="preserve"> Vải thiều đường kính tán F = 3,1m</v>
          </cell>
          <cell r="E253" t="str">
            <v>cây</v>
          </cell>
          <cell r="F253">
            <v>639000</v>
          </cell>
        </row>
        <row r="254">
          <cell r="A254" t="str">
            <v>VT32</v>
          </cell>
          <cell r="B254" t="str">
            <v>VT3035</v>
          </cell>
          <cell r="C254" t="str">
            <v xml:space="preserve"> Vải thiều đường kính tán 3m≤ F  &lt; 3,5m</v>
          </cell>
          <cell r="D254" t="str">
            <v xml:space="preserve"> Vải thiều đường kính tán F = 3,2m</v>
          </cell>
          <cell r="E254" t="str">
            <v>cây</v>
          </cell>
          <cell r="F254">
            <v>639000</v>
          </cell>
        </row>
        <row r="255">
          <cell r="A255" t="str">
            <v>VT33</v>
          </cell>
          <cell r="B255" t="str">
            <v>VT3035</v>
          </cell>
          <cell r="C255" t="str">
            <v xml:space="preserve"> Vải thiều đường kính tán 3m≤ F  &lt; 3,5m</v>
          </cell>
          <cell r="D255" t="str">
            <v xml:space="preserve"> Vải thiều đường kính tán F = 3,3m</v>
          </cell>
          <cell r="E255" t="str">
            <v>cây</v>
          </cell>
          <cell r="F255">
            <v>639000</v>
          </cell>
        </row>
        <row r="257">
          <cell r="A257" t="str">
            <v>VT35</v>
          </cell>
          <cell r="B257" t="str">
            <v>VT3540</v>
          </cell>
          <cell r="C257" t="str">
            <v xml:space="preserve"> Vải thiều đường kính tán 3,5m ≤ F  &lt; 4m</v>
          </cell>
          <cell r="D257" t="str">
            <v xml:space="preserve"> Vải thiều đường kính tán F = 3,5m</v>
          </cell>
          <cell r="E257" t="str">
            <v>cây</v>
          </cell>
          <cell r="F257">
            <v>750500</v>
          </cell>
        </row>
        <row r="258">
          <cell r="A258" t="str">
            <v>VT36</v>
          </cell>
          <cell r="B258" t="str">
            <v>VT3540</v>
          </cell>
          <cell r="C258" t="str">
            <v xml:space="preserve"> Vải thiều đường kính tán 3,5m ≤ F  &lt; 4m</v>
          </cell>
          <cell r="D258" t="str">
            <v xml:space="preserve"> Vải thiều đường kính tán F = 3,6m</v>
          </cell>
          <cell r="E258" t="str">
            <v>cây</v>
          </cell>
          <cell r="F258">
            <v>750500</v>
          </cell>
        </row>
        <row r="259">
          <cell r="A259" t="str">
            <v>VT37</v>
          </cell>
          <cell r="B259" t="str">
            <v>VT3540</v>
          </cell>
          <cell r="C259" t="str">
            <v xml:space="preserve"> Vải thiều đường kính tán 3,5m ≤ F  &lt; 4m</v>
          </cell>
          <cell r="D259" t="str">
            <v xml:space="preserve"> Vải thiều đường kính tán F = 3,7m</v>
          </cell>
          <cell r="E259" t="str">
            <v>cây</v>
          </cell>
          <cell r="F259">
            <v>750500</v>
          </cell>
        </row>
        <row r="260">
          <cell r="A260" t="str">
            <v>VT38</v>
          </cell>
          <cell r="B260" t="str">
            <v>VT3540</v>
          </cell>
          <cell r="C260" t="str">
            <v xml:space="preserve"> Vải thiều đường kính tán 3,5m ≤ F  &lt; 4m</v>
          </cell>
          <cell r="D260" t="str">
            <v xml:space="preserve"> Vải thiều đường kính tán F = 3,8m</v>
          </cell>
          <cell r="E260" t="str">
            <v>cây</v>
          </cell>
          <cell r="F260">
            <v>750500</v>
          </cell>
        </row>
        <row r="261">
          <cell r="A261" t="str">
            <v>VT39</v>
          </cell>
          <cell r="B261" t="str">
            <v>VT3540</v>
          </cell>
          <cell r="C261" t="str">
            <v xml:space="preserve"> Vải thiều đường kính tán 3,5m ≤ F  &lt; 4m</v>
          </cell>
          <cell r="D261" t="str">
            <v xml:space="preserve"> Vải thiều đường kính tán F = 3,9m</v>
          </cell>
          <cell r="E261" t="str">
            <v>cây</v>
          </cell>
          <cell r="F261">
            <v>750500</v>
          </cell>
        </row>
        <row r="262">
          <cell r="A262" t="str">
            <v>VT40</v>
          </cell>
          <cell r="B262" t="str">
            <v>VT4045</v>
          </cell>
          <cell r="C262" t="str">
            <v xml:space="preserve"> Vải thiều đường kính tán 4m ≤ F  &lt; 4,5m</v>
          </cell>
          <cell r="D262" t="str">
            <v xml:space="preserve"> Vải thiều đường kính tán F = 4m</v>
          </cell>
          <cell r="E262" t="str">
            <v>cây</v>
          </cell>
          <cell r="F262">
            <v>862000</v>
          </cell>
        </row>
        <row r="263">
          <cell r="A263" t="str">
            <v>VT41</v>
          </cell>
          <cell r="B263" t="str">
            <v>VT4045</v>
          </cell>
          <cell r="C263" t="str">
            <v xml:space="preserve"> Vải thiều đường kính tán 4m ≤ F  &lt; 4,5m</v>
          </cell>
          <cell r="D263" t="str">
            <v xml:space="preserve"> Vải thiều đường kính tán F = 4,1m</v>
          </cell>
          <cell r="E263" t="str">
            <v>cây</v>
          </cell>
          <cell r="F263">
            <v>862000</v>
          </cell>
        </row>
        <row r="264">
          <cell r="A264" t="str">
            <v>VT42</v>
          </cell>
          <cell r="B264" t="str">
            <v>VT4045</v>
          </cell>
          <cell r="C264" t="str">
            <v xml:space="preserve"> Vải thiều đường kính tán 4m ≤ F  &lt; 4,5m</v>
          </cell>
          <cell r="D264" t="str">
            <v xml:space="preserve"> Vải thiều đường kính tán F = 4,2m</v>
          </cell>
          <cell r="E264" t="str">
            <v>cây</v>
          </cell>
          <cell r="F264">
            <v>862000</v>
          </cell>
        </row>
        <row r="265">
          <cell r="A265" t="str">
            <v>VT43</v>
          </cell>
          <cell r="B265" t="str">
            <v>VT4045</v>
          </cell>
          <cell r="C265" t="str">
            <v xml:space="preserve"> Vải thiều đường kính tán 4m ≤ F  &lt; 4,5m</v>
          </cell>
          <cell r="D265" t="str">
            <v xml:space="preserve"> Vải thiều đường kính tán F = 4,3m</v>
          </cell>
          <cell r="E265" t="str">
            <v>cây</v>
          </cell>
          <cell r="F265">
            <v>862000</v>
          </cell>
        </row>
        <row r="266">
          <cell r="A266" t="str">
            <v>VT44</v>
          </cell>
          <cell r="B266" t="str">
            <v>VT4045</v>
          </cell>
          <cell r="C266" t="str">
            <v xml:space="preserve"> Vải thiều đường kính tán 4m ≤ F  &lt; 4,5m</v>
          </cell>
          <cell r="D266" t="str">
            <v xml:space="preserve"> Vải thiều đường kính tán F = 4,4m</v>
          </cell>
          <cell r="E266" t="str">
            <v>cây</v>
          </cell>
          <cell r="F266">
            <v>862000</v>
          </cell>
        </row>
        <row r="267">
          <cell r="A267" t="str">
            <v>VT45</v>
          </cell>
          <cell r="B267" t="str">
            <v>VT4555</v>
          </cell>
          <cell r="C267" t="str">
            <v xml:space="preserve"> Vải thiều đường kính tán 4,5 m≤ F  &lt; 5,5m</v>
          </cell>
          <cell r="D267" t="str">
            <v xml:space="preserve"> Vải thiều đường kính tán F = 4,5m</v>
          </cell>
          <cell r="E267" t="str">
            <v>cây</v>
          </cell>
          <cell r="F267">
            <v>973500</v>
          </cell>
        </row>
        <row r="268">
          <cell r="A268" t="str">
            <v>VT46</v>
          </cell>
          <cell r="B268" t="str">
            <v>VT4555</v>
          </cell>
          <cell r="C268" t="str">
            <v xml:space="preserve"> Vải thiều đường kính tán 4,5 m≤ F  &lt; 5,5m</v>
          </cell>
          <cell r="D268" t="str">
            <v xml:space="preserve"> Vải thiều đường kính tán F = 4,6m</v>
          </cell>
          <cell r="E268" t="str">
            <v>cây</v>
          </cell>
          <cell r="F268">
            <v>973500</v>
          </cell>
        </row>
        <row r="269">
          <cell r="A269" t="str">
            <v>VT47</v>
          </cell>
          <cell r="B269" t="str">
            <v>VT4555</v>
          </cell>
          <cell r="C269" t="str">
            <v xml:space="preserve"> Vải thiều đường kính tán 4,5 m≤ F  &lt; 5,5m</v>
          </cell>
          <cell r="D269" t="str">
            <v xml:space="preserve"> Vải thiều đường kính tán F = 4,7m</v>
          </cell>
          <cell r="E269" t="str">
            <v>cây</v>
          </cell>
          <cell r="F269">
            <v>973500</v>
          </cell>
        </row>
        <row r="270">
          <cell r="A270" t="str">
            <v>VT48</v>
          </cell>
          <cell r="B270" t="str">
            <v>VT4555</v>
          </cell>
          <cell r="C270" t="str">
            <v xml:space="preserve"> Vải thiều đường kính tán 4,5 m≤ F  &lt; 5,5m</v>
          </cell>
          <cell r="D270" t="str">
            <v xml:space="preserve"> Vải thiều đường kính tán F = 4,8m</v>
          </cell>
          <cell r="E270" t="str">
            <v>cây</v>
          </cell>
          <cell r="F270">
            <v>973500</v>
          </cell>
        </row>
        <row r="271">
          <cell r="A271" t="str">
            <v>VT49</v>
          </cell>
          <cell r="B271" t="str">
            <v>VT4555</v>
          </cell>
          <cell r="C271" t="str">
            <v xml:space="preserve"> Vải thiều đường kính tán 4,5 m≤ F  &lt; 5,5m</v>
          </cell>
          <cell r="D271" t="str">
            <v xml:space="preserve"> Vải thiều đường kính tán F = 4,9m</v>
          </cell>
          <cell r="E271" t="str">
            <v>cây</v>
          </cell>
          <cell r="F271">
            <v>973500</v>
          </cell>
        </row>
        <row r="272">
          <cell r="A272" t="str">
            <v>VT50</v>
          </cell>
          <cell r="B272" t="str">
            <v>VT4555</v>
          </cell>
          <cell r="C272" t="str">
            <v xml:space="preserve"> Vải thiều đường kính tán 4,5 m≤ F  &lt; 5,5m</v>
          </cell>
          <cell r="D272" t="str">
            <v xml:space="preserve"> Vải thiều đường kính tán F = 5m</v>
          </cell>
          <cell r="E272" t="str">
            <v>cây</v>
          </cell>
          <cell r="F272">
            <v>973500</v>
          </cell>
        </row>
        <row r="273">
          <cell r="A273" t="str">
            <v>VT51</v>
          </cell>
          <cell r="B273" t="str">
            <v>VT4555</v>
          </cell>
          <cell r="C273" t="str">
            <v xml:space="preserve"> Vải thiều đường kính tán 4,5 m≤ F  &lt; 5,5m</v>
          </cell>
          <cell r="D273" t="str">
            <v xml:space="preserve"> Vải thiều đường kính tán F = 5,1m</v>
          </cell>
          <cell r="E273" t="str">
            <v>cây</v>
          </cell>
          <cell r="F273">
            <v>973500</v>
          </cell>
        </row>
        <row r="274">
          <cell r="A274" t="str">
            <v>VT52</v>
          </cell>
          <cell r="B274" t="str">
            <v>VT4555</v>
          </cell>
          <cell r="C274" t="str">
            <v xml:space="preserve"> Vải thiều đường kính tán 4,5 m≤ F  &lt; 5,5m</v>
          </cell>
          <cell r="D274" t="str">
            <v xml:space="preserve"> Vải thiều đường kính tán F = 5,2m</v>
          </cell>
          <cell r="E274" t="str">
            <v>cây</v>
          </cell>
          <cell r="F274">
            <v>973500</v>
          </cell>
        </row>
        <row r="275">
          <cell r="A275" t="str">
            <v>VT53</v>
          </cell>
          <cell r="B275" t="str">
            <v>VT4555</v>
          </cell>
          <cell r="C275" t="str">
            <v xml:space="preserve"> Vải thiều đường kính tán 4,5 m≤ F  &lt; 5,5m</v>
          </cell>
          <cell r="D275" t="str">
            <v xml:space="preserve"> Vải thiều đường kính tán F = 5,3m</v>
          </cell>
          <cell r="E275" t="str">
            <v>cây</v>
          </cell>
          <cell r="F275">
            <v>973500</v>
          </cell>
        </row>
        <row r="276">
          <cell r="A276" t="str">
            <v>VT54</v>
          </cell>
          <cell r="B276" t="str">
            <v>VT4555</v>
          </cell>
          <cell r="C276" t="str">
            <v xml:space="preserve"> Vải thiều đường kính tán 4,5 m≤ F  &lt; 5,5m</v>
          </cell>
          <cell r="D276" t="str">
            <v xml:space="preserve"> Vải thiều đường kính tán F = 5,4m</v>
          </cell>
          <cell r="E276" t="str">
            <v>cây</v>
          </cell>
          <cell r="F276">
            <v>973500</v>
          </cell>
        </row>
        <row r="277">
          <cell r="A277" t="str">
            <v>VT55</v>
          </cell>
          <cell r="B277" t="str">
            <v>VT5565</v>
          </cell>
          <cell r="C277" t="str">
            <v xml:space="preserve"> Vải thiều đường kính tán 5,5 m≤ F  &lt; 6,5m</v>
          </cell>
          <cell r="D277" t="str">
            <v xml:space="preserve"> Vải thiều đường kính tán F = 5,5m</v>
          </cell>
          <cell r="E277" t="str">
            <v>cây</v>
          </cell>
          <cell r="F277">
            <v>1085000</v>
          </cell>
        </row>
        <row r="278">
          <cell r="A278" t="str">
            <v>VT56</v>
          </cell>
          <cell r="B278" t="str">
            <v>VT5565</v>
          </cell>
          <cell r="C278" t="str">
            <v xml:space="preserve"> Vải thiều đường kính tán 5,5 m≤ F  &lt; 6,5m</v>
          </cell>
          <cell r="D278" t="str">
            <v xml:space="preserve"> Vải thiều đường kính tán F = 5,6m</v>
          </cell>
          <cell r="E278" t="str">
            <v>cây</v>
          </cell>
          <cell r="F278">
            <v>1085000</v>
          </cell>
        </row>
        <row r="279">
          <cell r="A279" t="str">
            <v>VT57</v>
          </cell>
          <cell r="B279" t="str">
            <v>VT5565</v>
          </cell>
          <cell r="C279" t="str">
            <v xml:space="preserve"> Vải thiều đường kính tán 5,5 m≤ F  &lt; 6,5m</v>
          </cell>
          <cell r="D279" t="str">
            <v xml:space="preserve"> Vải thiều đường kính tán F = 5,7m</v>
          </cell>
          <cell r="E279" t="str">
            <v>cây</v>
          </cell>
          <cell r="F279">
            <v>1085000</v>
          </cell>
        </row>
        <row r="280">
          <cell r="A280" t="str">
            <v>VT58</v>
          </cell>
          <cell r="B280" t="str">
            <v>VT5565</v>
          </cell>
          <cell r="C280" t="str">
            <v xml:space="preserve"> Vải thiều đường kính tán 5,5 m≤ F  &lt; 6,5m</v>
          </cell>
          <cell r="D280" t="str">
            <v xml:space="preserve"> Vải thiều đường kính tán F = 5,8m</v>
          </cell>
          <cell r="E280" t="str">
            <v>cây</v>
          </cell>
          <cell r="F280">
            <v>1085000</v>
          </cell>
        </row>
        <row r="281">
          <cell r="A281" t="str">
            <v>VT59</v>
          </cell>
          <cell r="B281" t="str">
            <v>VT5565</v>
          </cell>
          <cell r="C281" t="str">
            <v xml:space="preserve"> Vải thiều đường kính tán 5,5 m≤ F  &lt; 6,5m</v>
          </cell>
          <cell r="D281" t="str">
            <v xml:space="preserve"> Vải thiều đường kính tán F = 5,9m</v>
          </cell>
          <cell r="E281" t="str">
            <v>cây</v>
          </cell>
          <cell r="F281">
            <v>1085000</v>
          </cell>
        </row>
        <row r="282">
          <cell r="A282" t="str">
            <v>VT60</v>
          </cell>
          <cell r="B282" t="str">
            <v>VT5565</v>
          </cell>
          <cell r="C282" t="str">
            <v xml:space="preserve"> Vải thiều đường kính tán 5,5 m≤ F  &lt; 6,5m</v>
          </cell>
          <cell r="D282" t="str">
            <v xml:space="preserve"> Vải thiều đường kính tán F = 6m</v>
          </cell>
          <cell r="E282" t="str">
            <v>cây</v>
          </cell>
          <cell r="F282">
            <v>1085000</v>
          </cell>
        </row>
        <row r="283">
          <cell r="A283" t="str">
            <v>VT61</v>
          </cell>
          <cell r="B283" t="str">
            <v>VT5565</v>
          </cell>
          <cell r="C283" t="str">
            <v xml:space="preserve"> Vải thiều đường kính tán 5,5 m≤ F  &lt; 6,5m</v>
          </cell>
          <cell r="D283" t="str">
            <v xml:space="preserve"> Vải thiều đường kính tán F = 6,1m</v>
          </cell>
          <cell r="E283" t="str">
            <v>cây</v>
          </cell>
          <cell r="F283">
            <v>1085000</v>
          </cell>
        </row>
        <row r="284">
          <cell r="A284" t="str">
            <v>VT62</v>
          </cell>
          <cell r="B284" t="str">
            <v>VT5565</v>
          </cell>
          <cell r="C284" t="str">
            <v xml:space="preserve"> Vải thiều đường kính tán 5,5 m≤ F  &lt; 6,5m</v>
          </cell>
          <cell r="D284" t="str">
            <v xml:space="preserve"> Vải thiều đường kính tán F = 6,2m</v>
          </cell>
          <cell r="E284" t="str">
            <v>cây</v>
          </cell>
          <cell r="F284">
            <v>1085000</v>
          </cell>
        </row>
        <row r="285">
          <cell r="A285" t="str">
            <v>VT63</v>
          </cell>
          <cell r="B285" t="str">
            <v>VT5565</v>
          </cell>
          <cell r="C285" t="str">
            <v xml:space="preserve"> Vải thiều đường kính tán 5,5 m≤ F  &lt; 6,5m</v>
          </cell>
          <cell r="D285" t="str">
            <v xml:space="preserve"> Vải thiều đường kính tán F = 6,3m</v>
          </cell>
          <cell r="E285" t="str">
            <v>cây</v>
          </cell>
          <cell r="F285">
            <v>1085000</v>
          </cell>
        </row>
        <row r="286">
          <cell r="A286" t="str">
            <v>VT64</v>
          </cell>
          <cell r="B286" t="str">
            <v>VT5565</v>
          </cell>
          <cell r="C286" t="str">
            <v xml:space="preserve"> Vải thiều đường kính tán 5,5 m≤ F  &lt; 6,5m</v>
          </cell>
          <cell r="D286" t="str">
            <v xml:space="preserve"> Vải thiều đường kính tán F = 6,4m</v>
          </cell>
          <cell r="E286" t="str">
            <v>cây</v>
          </cell>
          <cell r="F286">
            <v>1085000</v>
          </cell>
        </row>
        <row r="287">
          <cell r="A287" t="str">
            <v>VT65</v>
          </cell>
          <cell r="B287" t="str">
            <v>VT6575</v>
          </cell>
          <cell r="C287" t="str">
            <v xml:space="preserve"> Vải thiều đường kính tán 6,5 m≤ F  &lt; 7,5m</v>
          </cell>
          <cell r="D287" t="str">
            <v xml:space="preserve"> Vải thiều đường kính tán F = 6,5m</v>
          </cell>
          <cell r="E287" t="str">
            <v>cây</v>
          </cell>
          <cell r="F287">
            <v>1606000</v>
          </cell>
        </row>
        <row r="288">
          <cell r="A288" t="str">
            <v>VT66</v>
          </cell>
          <cell r="B288" t="str">
            <v>VT6575</v>
          </cell>
          <cell r="C288" t="str">
            <v xml:space="preserve"> Vải thiều đường kính tán 6,5 m≤ F  &lt; 7,5m</v>
          </cell>
          <cell r="D288" t="str">
            <v xml:space="preserve"> Vải thiều đường kính tán F = 6,6m</v>
          </cell>
          <cell r="E288" t="str">
            <v>cây</v>
          </cell>
          <cell r="F288">
            <v>1606000</v>
          </cell>
        </row>
        <row r="289">
          <cell r="A289" t="str">
            <v>VT67</v>
          </cell>
          <cell r="B289" t="str">
            <v>VT6575</v>
          </cell>
          <cell r="C289" t="str">
            <v xml:space="preserve"> Vải thiều đường kính tán 6,5 m≤ F  &lt; 7,5m</v>
          </cell>
          <cell r="D289" t="str">
            <v xml:space="preserve"> Vải thiều đường kính tán F = 6,7m</v>
          </cell>
          <cell r="E289" t="str">
            <v>cây</v>
          </cell>
          <cell r="F289">
            <v>1606000</v>
          </cell>
        </row>
        <row r="290">
          <cell r="A290" t="str">
            <v>VT68</v>
          </cell>
          <cell r="B290" t="str">
            <v>VT6575</v>
          </cell>
          <cell r="C290" t="str">
            <v xml:space="preserve"> Vải thiều đường kính tán 6,5 m≤ F  &lt; 7,5m</v>
          </cell>
          <cell r="D290" t="str">
            <v xml:space="preserve"> Vải thiều đường kính tán F = 6,8m</v>
          </cell>
          <cell r="E290" t="str">
            <v>cây</v>
          </cell>
          <cell r="F290">
            <v>1606000</v>
          </cell>
        </row>
        <row r="291">
          <cell r="A291" t="str">
            <v>VT69</v>
          </cell>
          <cell r="B291" t="str">
            <v>VT6575</v>
          </cell>
          <cell r="C291" t="str">
            <v xml:space="preserve"> Vải thiều đường kính tán 6,5 m≤ F  &lt; 7,5m</v>
          </cell>
          <cell r="D291" t="str">
            <v xml:space="preserve"> Vải thiều đường kính tán F = 6,9m</v>
          </cell>
          <cell r="E291" t="str">
            <v>cây</v>
          </cell>
          <cell r="F291">
            <v>1606000</v>
          </cell>
        </row>
        <row r="292">
          <cell r="A292" t="str">
            <v>VT70</v>
          </cell>
          <cell r="B292" t="str">
            <v>VT6575</v>
          </cell>
          <cell r="C292" t="str">
            <v xml:space="preserve"> Vải thiều đường kính tán 6,5 m≤ F  &lt; 7,5m</v>
          </cell>
          <cell r="D292" t="str">
            <v xml:space="preserve"> Vải thiều đường kính tán F = 7m</v>
          </cell>
          <cell r="E292" t="str">
            <v>cây</v>
          </cell>
          <cell r="F292">
            <v>1606000</v>
          </cell>
        </row>
        <row r="293">
          <cell r="A293" t="str">
            <v>VT71</v>
          </cell>
          <cell r="B293" t="str">
            <v>VT6575</v>
          </cell>
          <cell r="C293" t="str">
            <v xml:space="preserve"> Vải thiều đường kính tán 6,5 m≤ F  &lt; 7,5m</v>
          </cell>
          <cell r="D293" t="str">
            <v xml:space="preserve"> Vải thiều đường kính tán F = 7,1m</v>
          </cell>
          <cell r="E293" t="str">
            <v>cây</v>
          </cell>
          <cell r="F293">
            <v>1606000</v>
          </cell>
        </row>
        <row r="294">
          <cell r="A294" t="str">
            <v>VT72</v>
          </cell>
          <cell r="B294" t="str">
            <v>VT6575</v>
          </cell>
          <cell r="C294" t="str">
            <v xml:space="preserve"> Vải thiều đường kính tán 6,5 m≤ F  &lt; 7,5m</v>
          </cell>
          <cell r="D294" t="str">
            <v xml:space="preserve"> Vải thiều đường kính tán F = 7,2m</v>
          </cell>
          <cell r="E294" t="str">
            <v>cây</v>
          </cell>
          <cell r="F294">
            <v>1606000</v>
          </cell>
        </row>
        <row r="295">
          <cell r="A295" t="str">
            <v>VT73</v>
          </cell>
          <cell r="B295" t="str">
            <v>VT6575</v>
          </cell>
          <cell r="C295" t="str">
            <v xml:space="preserve"> Vải thiều đường kính tán 6,5 m≤ F  &lt; 7,5m</v>
          </cell>
          <cell r="D295" t="str">
            <v xml:space="preserve"> Vải thiều đường kính tán F = 7,3m</v>
          </cell>
          <cell r="E295" t="str">
            <v>cây</v>
          </cell>
          <cell r="F295">
            <v>1606000</v>
          </cell>
        </row>
        <row r="296">
          <cell r="A296" t="str">
            <v>VT74</v>
          </cell>
          <cell r="B296" t="str">
            <v>VT6575</v>
          </cell>
          <cell r="C296" t="str">
            <v xml:space="preserve"> Vải thiều đường kính tán 6,5 m≤ F  &lt; 7,5m</v>
          </cell>
          <cell r="D296" t="str">
            <v xml:space="preserve"> Vải thiều đường kính tán F = 7,4m</v>
          </cell>
          <cell r="E296" t="str">
            <v>cây</v>
          </cell>
          <cell r="F296">
            <v>1606000</v>
          </cell>
        </row>
        <row r="297">
          <cell r="A297" t="str">
            <v>VT75</v>
          </cell>
          <cell r="B297" t="str">
            <v>VT7585</v>
          </cell>
          <cell r="C297" t="str">
            <v xml:space="preserve"> Vải thiều đường kính tán 7,5 m≤ F  &lt; 8,5m</v>
          </cell>
          <cell r="D297" t="str">
            <v xml:space="preserve"> Vải thiều đường kính tán F = 7,5m</v>
          </cell>
          <cell r="E297" t="str">
            <v>cây</v>
          </cell>
          <cell r="F297">
            <v>1932000</v>
          </cell>
        </row>
        <row r="298">
          <cell r="A298" t="str">
            <v>VT76</v>
          </cell>
          <cell r="B298" t="str">
            <v>VT7585</v>
          </cell>
          <cell r="C298" t="str">
            <v xml:space="preserve"> Vải thiều đường kính tán 7,5 m≤ F  &lt; 8,5m</v>
          </cell>
          <cell r="D298" t="str">
            <v xml:space="preserve"> Vải thiều đường kính tán F = 7,6m</v>
          </cell>
          <cell r="E298" t="str">
            <v>cây</v>
          </cell>
          <cell r="F298">
            <v>1932000</v>
          </cell>
        </row>
        <row r="299">
          <cell r="A299" t="str">
            <v>VT77</v>
          </cell>
          <cell r="B299" t="str">
            <v>VT7585</v>
          </cell>
          <cell r="C299" t="str">
            <v xml:space="preserve"> Vải thiều đường kính tán 7,5 m≤ F  &lt; 8,5m</v>
          </cell>
          <cell r="D299" t="str">
            <v xml:space="preserve"> Vải thiều đường kính tán F = 7,7m</v>
          </cell>
          <cell r="E299" t="str">
            <v>cây</v>
          </cell>
          <cell r="F299">
            <v>1932000</v>
          </cell>
        </row>
        <row r="300">
          <cell r="A300" t="str">
            <v>VT78</v>
          </cell>
          <cell r="B300" t="str">
            <v>VT7585</v>
          </cell>
          <cell r="C300" t="str">
            <v xml:space="preserve"> Vải thiều đường kính tán 7,5 m≤ F  &lt; 8,5m</v>
          </cell>
          <cell r="D300" t="str">
            <v xml:space="preserve"> Vải thiều đường kính tán F = 7,8m</v>
          </cell>
          <cell r="E300" t="str">
            <v>cây</v>
          </cell>
          <cell r="F300">
            <v>1932000</v>
          </cell>
        </row>
        <row r="301">
          <cell r="A301" t="str">
            <v>VT79</v>
          </cell>
          <cell r="B301" t="str">
            <v>VT7585</v>
          </cell>
          <cell r="C301" t="str">
            <v xml:space="preserve"> Vải thiều đường kính tán 7,5 m≤ F  &lt; 8,5m</v>
          </cell>
          <cell r="D301" t="str">
            <v xml:space="preserve"> Vải thiều đường kính tán F = 7,9m</v>
          </cell>
          <cell r="E301" t="str">
            <v>cây</v>
          </cell>
          <cell r="F301">
            <v>1932000</v>
          </cell>
        </row>
        <row r="302">
          <cell r="A302" t="str">
            <v>VT80</v>
          </cell>
          <cell r="B302" t="str">
            <v>VT7585</v>
          </cell>
          <cell r="C302" t="str">
            <v xml:space="preserve"> Vải thiều đường kính tán 7,5 m≤ F  &lt; 8,5m</v>
          </cell>
          <cell r="D302" t="str">
            <v xml:space="preserve"> Vải thiều đường kính tán F = 8m</v>
          </cell>
          <cell r="E302" t="str">
            <v>cây</v>
          </cell>
          <cell r="F302">
            <v>1932000</v>
          </cell>
        </row>
        <row r="303">
          <cell r="A303" t="str">
            <v>VT81</v>
          </cell>
          <cell r="B303" t="str">
            <v>VT7585</v>
          </cell>
          <cell r="C303" t="str">
            <v xml:space="preserve"> Vải thiều đường kính tán 7,5 m≤ F  &lt; 8,5m</v>
          </cell>
          <cell r="D303" t="str">
            <v xml:space="preserve"> Vải thiều đường kính tán F = 8,1m</v>
          </cell>
          <cell r="E303" t="str">
            <v>cây</v>
          </cell>
          <cell r="F303">
            <v>1932000</v>
          </cell>
        </row>
        <row r="304">
          <cell r="A304" t="str">
            <v>VT82</v>
          </cell>
          <cell r="B304" t="str">
            <v>VT7585</v>
          </cell>
          <cell r="C304" t="str">
            <v xml:space="preserve"> Vải thiều đường kính tán 7,5 m≤ F  &lt; 8,5m</v>
          </cell>
          <cell r="D304" t="str">
            <v xml:space="preserve"> Vải thiều đường kính tán F = 8,2m</v>
          </cell>
          <cell r="E304" t="str">
            <v>cây</v>
          </cell>
          <cell r="F304">
            <v>1932000</v>
          </cell>
        </row>
        <row r="305">
          <cell r="A305" t="str">
            <v>VT83</v>
          </cell>
          <cell r="B305" t="str">
            <v>VT7585</v>
          </cell>
          <cell r="C305" t="str">
            <v xml:space="preserve"> Vải thiều đường kính tán 7,5 m≤ F  &lt; 8,5m</v>
          </cell>
          <cell r="D305" t="str">
            <v xml:space="preserve"> Vải thiều đường kính tán F = 8,3m</v>
          </cell>
          <cell r="E305" t="str">
            <v>cây</v>
          </cell>
          <cell r="F305">
            <v>1932000</v>
          </cell>
        </row>
        <row r="306">
          <cell r="A306" t="str">
            <v>VT84</v>
          </cell>
          <cell r="B306" t="str">
            <v>VT7585</v>
          </cell>
          <cell r="C306" t="str">
            <v xml:space="preserve"> Vải thiều đường kính tán 7,5 m≤ F  &lt; 8,5m</v>
          </cell>
          <cell r="D306" t="str">
            <v xml:space="preserve"> Vải thiều đường kính tán F = 8,4m</v>
          </cell>
          <cell r="E306" t="str">
            <v>cây</v>
          </cell>
          <cell r="F306">
            <v>1932000</v>
          </cell>
        </row>
        <row r="307">
          <cell r="A307" t="str">
            <v>VT85</v>
          </cell>
          <cell r="B307" t="str">
            <v>VT8595</v>
          </cell>
          <cell r="C307" t="str">
            <v xml:space="preserve"> Vải thiều đường kính tán 8,5 m≤ F  &lt; 9,5m</v>
          </cell>
          <cell r="D307" t="str">
            <v xml:space="preserve"> Vải thiều đường kính tán F = 8,5m</v>
          </cell>
          <cell r="E307" t="str">
            <v>cây</v>
          </cell>
          <cell r="F307">
            <v>2518000</v>
          </cell>
        </row>
        <row r="308">
          <cell r="A308" t="str">
            <v>VT86</v>
          </cell>
          <cell r="B308" t="str">
            <v>VT8595</v>
          </cell>
          <cell r="C308" t="str">
            <v xml:space="preserve"> Vải thiều đường kính tán 8,5 m≤ F  &lt; 9,5m</v>
          </cell>
          <cell r="D308" t="str">
            <v xml:space="preserve"> Vải thiều đường kính tán F = 8,6m</v>
          </cell>
          <cell r="E308" t="str">
            <v>cây</v>
          </cell>
          <cell r="F308">
            <v>2518000</v>
          </cell>
        </row>
        <row r="309">
          <cell r="A309" t="str">
            <v>VT87</v>
          </cell>
          <cell r="B309" t="str">
            <v>VT8595</v>
          </cell>
          <cell r="C309" t="str">
            <v xml:space="preserve"> Vải thiều đường kính tán 8,5 m≤ F  &lt; 9,5m</v>
          </cell>
          <cell r="D309" t="str">
            <v xml:space="preserve"> Vải thiều đường kính tán F = 8,7m</v>
          </cell>
          <cell r="E309" t="str">
            <v>cây</v>
          </cell>
          <cell r="F309">
            <v>2518000</v>
          </cell>
        </row>
        <row r="310">
          <cell r="A310" t="str">
            <v>VT88</v>
          </cell>
          <cell r="B310" t="str">
            <v>VT8595</v>
          </cell>
          <cell r="C310" t="str">
            <v xml:space="preserve"> Vải thiều đường kính tán 8,5 m≤ F  &lt; 9,5m</v>
          </cell>
          <cell r="D310" t="str">
            <v xml:space="preserve"> Vải thiều đường kính tán F = 8,8m</v>
          </cell>
          <cell r="E310" t="str">
            <v>cây</v>
          </cell>
          <cell r="F310">
            <v>2518000</v>
          </cell>
        </row>
        <row r="311">
          <cell r="A311" t="str">
            <v>VT89</v>
          </cell>
          <cell r="B311" t="str">
            <v>VT8595</v>
          </cell>
          <cell r="C311" t="str">
            <v xml:space="preserve"> Vải thiều đường kính tán 8,5 m≤ F  &lt; 9,5m</v>
          </cell>
          <cell r="D311" t="str">
            <v xml:space="preserve"> Vải thiều đường kính tán F = 8,9m</v>
          </cell>
          <cell r="E311" t="str">
            <v>cây</v>
          </cell>
          <cell r="F311">
            <v>2518000</v>
          </cell>
        </row>
        <row r="312">
          <cell r="A312" t="str">
            <v>VT90</v>
          </cell>
          <cell r="B312" t="str">
            <v>VT8595</v>
          </cell>
          <cell r="C312" t="str">
            <v xml:space="preserve"> Vải thiều đường kính tán 8,5 m≤ F  &lt; 9,5m</v>
          </cell>
          <cell r="D312" t="str">
            <v xml:space="preserve"> Vải thiều đường kính tán F = 9m</v>
          </cell>
          <cell r="E312" t="str">
            <v>cây</v>
          </cell>
          <cell r="F312">
            <v>2518000</v>
          </cell>
        </row>
        <row r="313">
          <cell r="A313" t="str">
            <v>VT91</v>
          </cell>
          <cell r="B313" t="str">
            <v>VT8595</v>
          </cell>
          <cell r="C313" t="str">
            <v xml:space="preserve"> Vải thiều đường kính tán 8,5 m≤ F  &lt; 9,5m</v>
          </cell>
          <cell r="D313" t="str">
            <v xml:space="preserve"> Vải thiều đường kính tán F = 9,1m</v>
          </cell>
          <cell r="E313" t="str">
            <v>cây</v>
          </cell>
          <cell r="F313">
            <v>2518000</v>
          </cell>
        </row>
        <row r="314">
          <cell r="A314" t="str">
            <v>VT92</v>
          </cell>
          <cell r="B314" t="str">
            <v>VT8595</v>
          </cell>
          <cell r="C314" t="str">
            <v xml:space="preserve"> Vải thiều đường kính tán 8,5 m≤ F  &lt; 9,5m</v>
          </cell>
          <cell r="D314" t="str">
            <v xml:space="preserve"> Vải thiều đường kính tán F = 9,2m</v>
          </cell>
          <cell r="E314" t="str">
            <v>cây</v>
          </cell>
          <cell r="F314">
            <v>2518000</v>
          </cell>
        </row>
        <row r="315">
          <cell r="A315" t="str">
            <v>VT93</v>
          </cell>
          <cell r="B315" t="str">
            <v>VT8595</v>
          </cell>
          <cell r="C315" t="str">
            <v xml:space="preserve"> Vải thiều đường kính tán 8,5 m≤ F  &lt; 9,5m</v>
          </cell>
          <cell r="D315" t="str">
            <v xml:space="preserve"> Vải thiều đường kính tán F = 9,3m</v>
          </cell>
          <cell r="E315" t="str">
            <v>cây</v>
          </cell>
          <cell r="F315">
            <v>2518000</v>
          </cell>
        </row>
        <row r="316">
          <cell r="A316" t="str">
            <v>VT94</v>
          </cell>
          <cell r="B316" t="str">
            <v>VT8595</v>
          </cell>
          <cell r="C316" t="str">
            <v xml:space="preserve"> Vải thiều đường kính tán 8,5 m≤ F  &lt; 9,5m</v>
          </cell>
          <cell r="D316" t="str">
            <v xml:space="preserve"> Vải thiều đường kính tán F = 9,4m</v>
          </cell>
          <cell r="E316" t="str">
            <v>cây</v>
          </cell>
          <cell r="F316">
            <v>2518000</v>
          </cell>
        </row>
        <row r="317">
          <cell r="A317" t="str">
            <v>VT95</v>
          </cell>
          <cell r="B317" t="str">
            <v>VT95100</v>
          </cell>
          <cell r="C317" t="str">
            <v xml:space="preserve"> Vải thiều đường kính tán 9,5 m≤ F  &lt; 10m</v>
          </cell>
          <cell r="D317" t="str">
            <v xml:space="preserve"> Vải thiều đường kính tán F = 9,5m</v>
          </cell>
          <cell r="E317" t="str">
            <v>cây</v>
          </cell>
          <cell r="F317">
            <v>2844000</v>
          </cell>
        </row>
        <row r="318">
          <cell r="A318" t="str">
            <v>VT96</v>
          </cell>
          <cell r="B318" t="str">
            <v>VT95100</v>
          </cell>
          <cell r="C318" t="str">
            <v xml:space="preserve"> Vải thiều đường kính tán 9,5 m≤ F  &lt; 10m</v>
          </cell>
          <cell r="D318" t="str">
            <v xml:space="preserve"> Vải thiều đường kính tán F = 9,6m</v>
          </cell>
          <cell r="E318" t="str">
            <v>cây</v>
          </cell>
          <cell r="F318">
            <v>2844000</v>
          </cell>
        </row>
        <row r="319">
          <cell r="A319" t="str">
            <v>VT97</v>
          </cell>
          <cell r="B319" t="str">
            <v>VT95100</v>
          </cell>
          <cell r="C319" t="str">
            <v xml:space="preserve"> Vải thiều đường kính tán 9,5 m≤ F  &lt; 10m</v>
          </cell>
          <cell r="D319" t="str">
            <v xml:space="preserve"> Vải thiều đường kính tán F = 9,7m</v>
          </cell>
          <cell r="E319" t="str">
            <v>cây</v>
          </cell>
          <cell r="F319">
            <v>2844000</v>
          </cell>
        </row>
        <row r="320">
          <cell r="A320" t="str">
            <v>VT98</v>
          </cell>
          <cell r="B320" t="str">
            <v>VT95100</v>
          </cell>
          <cell r="C320" t="str">
            <v xml:space="preserve"> Vải thiều đường kính tán 9,5 m≤ F  &lt; 10m</v>
          </cell>
          <cell r="D320" t="str">
            <v xml:space="preserve"> Vải thiều đường kính tán F = 9,8m</v>
          </cell>
          <cell r="E320" t="str">
            <v>cây</v>
          </cell>
          <cell r="F320">
            <v>2844000</v>
          </cell>
        </row>
        <row r="321">
          <cell r="A321" t="str">
            <v>VT99</v>
          </cell>
          <cell r="B321" t="str">
            <v>VT95100</v>
          </cell>
          <cell r="C321" t="str">
            <v xml:space="preserve"> Vải thiều đường kính tán 9,5 m≤ F  &lt; 10m</v>
          </cell>
          <cell r="D321" t="str">
            <v xml:space="preserve"> Vải thiều đường kính tán F = 9,9m</v>
          </cell>
          <cell r="E321" t="str">
            <v>cây</v>
          </cell>
          <cell r="F321">
            <v>2844000</v>
          </cell>
        </row>
        <row r="322">
          <cell r="A322" t="str">
            <v>VT100</v>
          </cell>
          <cell r="B322" t="str">
            <v>VT100150</v>
          </cell>
          <cell r="C322" t="str">
            <v xml:space="preserve"> Vải thiều đường kính tán 10≤ F  &lt; 15m</v>
          </cell>
          <cell r="D322" t="str">
            <v xml:space="preserve"> Vải thiều đường kính tán 10≤ F  &lt; 15m</v>
          </cell>
          <cell r="E322" t="str">
            <v>cây</v>
          </cell>
          <cell r="F322">
            <v>3170000</v>
          </cell>
        </row>
        <row r="323">
          <cell r="A323" t="str">
            <v>VT150</v>
          </cell>
          <cell r="B323" t="str">
            <v>VT150150</v>
          </cell>
          <cell r="C323" t="str">
            <v xml:space="preserve"> Vải thiều đường kính tán F  &gt; 15m</v>
          </cell>
          <cell r="D323" t="str">
            <v xml:space="preserve"> Vải thiều đường kính tán F  &gt; 15m</v>
          </cell>
          <cell r="E323" t="str">
            <v>cây</v>
          </cell>
          <cell r="F323">
            <v>3496000</v>
          </cell>
        </row>
        <row r="324">
          <cell r="A324" t="str">
            <v>HOM</v>
          </cell>
          <cell r="B324" t="str">
            <v>HOM</v>
          </cell>
          <cell r="C324" t="str">
            <v>Hồng mới trồng đến dưới 1 năm</v>
          </cell>
          <cell r="D324" t="str">
            <v>Cây hồng mới trồng</v>
          </cell>
          <cell r="E324" t="str">
            <v>cây</v>
          </cell>
          <cell r="F324">
            <v>34000</v>
          </cell>
        </row>
        <row r="325">
          <cell r="A325" t="str">
            <v>HO1</v>
          </cell>
          <cell r="B325" t="str">
            <v>HO12</v>
          </cell>
          <cell r="C325" t="str">
            <v>Hồng ĐK gốc từ 1-2 cm,</v>
          </cell>
          <cell r="D325" t="str">
            <v>Hồng ĐK gốc từ 1-2 cm,</v>
          </cell>
          <cell r="E325" t="str">
            <v>cây</v>
          </cell>
          <cell r="F325">
            <v>58000</v>
          </cell>
        </row>
        <row r="326">
          <cell r="A326" t="str">
            <v>HO2</v>
          </cell>
          <cell r="B326" t="str">
            <v>HO25</v>
          </cell>
          <cell r="C326" t="str">
            <v>Hồng ĐK gốc từ 2-5 cm</v>
          </cell>
          <cell r="D326" t="str">
            <v xml:space="preserve">Hồng đường kính gốc 2 cm </v>
          </cell>
          <cell r="E326" t="str">
            <v>cây</v>
          </cell>
          <cell r="F326">
            <v>122000</v>
          </cell>
        </row>
        <row r="327">
          <cell r="A327" t="str">
            <v>HO3</v>
          </cell>
          <cell r="B327" t="str">
            <v>HO25</v>
          </cell>
          <cell r="C327" t="str">
            <v>Hồng ĐK gốc từ 2-5 cm</v>
          </cell>
          <cell r="D327" t="str">
            <v xml:space="preserve">Hồng đường kính gốc 3 cm </v>
          </cell>
          <cell r="E327" t="str">
            <v>cây</v>
          </cell>
          <cell r="F327">
            <v>122000</v>
          </cell>
        </row>
        <row r="328">
          <cell r="A328" t="str">
            <v>HO4</v>
          </cell>
          <cell r="B328" t="str">
            <v>HO25</v>
          </cell>
          <cell r="C328" t="str">
            <v>Hồng ĐK gốc từ 2-5 cm</v>
          </cell>
          <cell r="D328" t="str">
            <v xml:space="preserve">Hồng đường kính gốc 4 cm </v>
          </cell>
          <cell r="E328" t="str">
            <v>cây</v>
          </cell>
          <cell r="F328">
            <v>122000</v>
          </cell>
        </row>
        <row r="329">
          <cell r="A329" t="str">
            <v>HO5</v>
          </cell>
          <cell r="B329" t="str">
            <v>HO57</v>
          </cell>
          <cell r="C329" t="str">
            <v>Hồng ĐK gốc từ 5-7 cm</v>
          </cell>
          <cell r="D329" t="str">
            <v xml:space="preserve">Hồng đường kính gốc 5 cm </v>
          </cell>
          <cell r="E329" t="str">
            <v>cây</v>
          </cell>
          <cell r="F329">
            <v>186000</v>
          </cell>
        </row>
        <row r="330">
          <cell r="A330" t="str">
            <v>HO6</v>
          </cell>
          <cell r="B330" t="str">
            <v>HO57</v>
          </cell>
          <cell r="C330" t="str">
            <v>Hồng ĐK gốc từ 5-7 cm</v>
          </cell>
          <cell r="D330" t="str">
            <v xml:space="preserve">Hồng đường kính gốc 6 cm </v>
          </cell>
          <cell r="E330" t="str">
            <v>cây</v>
          </cell>
          <cell r="F330">
            <v>186000</v>
          </cell>
        </row>
        <row r="331">
          <cell r="A331" t="str">
            <v>HO7</v>
          </cell>
          <cell r="B331" t="str">
            <v>HO79</v>
          </cell>
          <cell r="C331" t="str">
            <v xml:space="preserve">Hồng ĐK gốc từ trên 7-9 cm, </v>
          </cell>
          <cell r="D331" t="str">
            <v xml:space="preserve">Hồng đường kính gốc 7 cm </v>
          </cell>
          <cell r="E331" t="str">
            <v>cây</v>
          </cell>
          <cell r="F331">
            <v>250000</v>
          </cell>
        </row>
        <row r="332">
          <cell r="A332" t="str">
            <v>HO8</v>
          </cell>
          <cell r="B332" t="str">
            <v>HO79</v>
          </cell>
          <cell r="C332" t="str">
            <v xml:space="preserve">Hồng ĐK gốc từ trên 7-9 cm, </v>
          </cell>
          <cell r="D332" t="str">
            <v xml:space="preserve">Hồng đường kính gốc 8 cm </v>
          </cell>
          <cell r="E332" t="str">
            <v>cây</v>
          </cell>
          <cell r="F332">
            <v>250000</v>
          </cell>
        </row>
        <row r="333">
          <cell r="A333" t="str">
            <v>HO9</v>
          </cell>
          <cell r="B333" t="str">
            <v>HO912</v>
          </cell>
          <cell r="C333" t="str">
            <v xml:space="preserve">Hồng ĐK gốc từ trên 9-12 cm, </v>
          </cell>
          <cell r="D333" t="str">
            <v xml:space="preserve">Hồng đường kính gốc 9 cm </v>
          </cell>
          <cell r="E333" t="str">
            <v>cây</v>
          </cell>
          <cell r="F333">
            <v>314000</v>
          </cell>
        </row>
        <row r="334">
          <cell r="A334" t="str">
            <v>HO10</v>
          </cell>
          <cell r="B334" t="str">
            <v>HO912</v>
          </cell>
          <cell r="C334" t="str">
            <v xml:space="preserve">Hồng ĐK gốc từ trên 9-12 cm, </v>
          </cell>
          <cell r="D334" t="str">
            <v xml:space="preserve">Hồng đường kính gốc 10 cm </v>
          </cell>
          <cell r="E334" t="str">
            <v>cây</v>
          </cell>
          <cell r="F334">
            <v>314000</v>
          </cell>
        </row>
        <row r="335">
          <cell r="A335" t="str">
            <v>HO11</v>
          </cell>
          <cell r="B335" t="str">
            <v>HO912</v>
          </cell>
          <cell r="C335" t="str">
            <v xml:space="preserve">Hồng ĐK gốc từ trên 9-12 cm, </v>
          </cell>
          <cell r="D335" t="str">
            <v xml:space="preserve">Hồng đường kính gốc 11 cm </v>
          </cell>
          <cell r="E335" t="str">
            <v>cây</v>
          </cell>
          <cell r="F335">
            <v>314000</v>
          </cell>
        </row>
        <row r="336">
          <cell r="A336" t="str">
            <v>HO12</v>
          </cell>
          <cell r="B336" t="str">
            <v>HO1215</v>
          </cell>
          <cell r="C336" t="str">
            <v>Hồng ĐK gốc từ trên 12-15cm</v>
          </cell>
          <cell r="D336" t="str">
            <v xml:space="preserve">Hồng đường kính gốc 12 cm </v>
          </cell>
          <cell r="E336" t="str">
            <v>cây</v>
          </cell>
          <cell r="F336">
            <v>510000</v>
          </cell>
        </row>
        <row r="337">
          <cell r="A337" t="str">
            <v>HO13</v>
          </cell>
          <cell r="B337" t="str">
            <v>HO1215</v>
          </cell>
          <cell r="C337" t="str">
            <v>Hồng ĐK gốc từ trên 12-15cm</v>
          </cell>
          <cell r="D337" t="str">
            <v xml:space="preserve">Hồng đường kính gốc 13 cm </v>
          </cell>
          <cell r="E337" t="str">
            <v>cây</v>
          </cell>
          <cell r="F337">
            <v>510000</v>
          </cell>
        </row>
        <row r="338">
          <cell r="A338" t="str">
            <v>HO14</v>
          </cell>
          <cell r="B338" t="str">
            <v>HO1215</v>
          </cell>
          <cell r="C338" t="str">
            <v>Hồng ĐK gốc từ trên 12-15cm</v>
          </cell>
          <cell r="D338" t="str">
            <v xml:space="preserve">Hồng đường kính gốc 14 cm </v>
          </cell>
          <cell r="E338" t="str">
            <v>cây</v>
          </cell>
          <cell r="F338">
            <v>510000</v>
          </cell>
        </row>
        <row r="339">
          <cell r="A339" t="str">
            <v>HO15</v>
          </cell>
          <cell r="B339" t="str">
            <v>HO1520</v>
          </cell>
          <cell r="C339" t="str">
            <v>Hồng ĐK gốc từ trên 15-20cm</v>
          </cell>
          <cell r="D339" t="str">
            <v xml:space="preserve">Hồng đường kính gốc 15 cm </v>
          </cell>
          <cell r="E339" t="str">
            <v>cây</v>
          </cell>
          <cell r="F339">
            <v>682000</v>
          </cell>
        </row>
        <row r="340">
          <cell r="A340" t="str">
            <v>HO16</v>
          </cell>
          <cell r="B340" t="str">
            <v>HO1520</v>
          </cell>
          <cell r="C340" t="str">
            <v>Hồng ĐK gốc từ trên 15-20cm</v>
          </cell>
          <cell r="D340" t="str">
            <v xml:space="preserve">Hồng đường kính gốc 16 cm </v>
          </cell>
          <cell r="E340" t="str">
            <v>cây</v>
          </cell>
          <cell r="F340">
            <v>682000</v>
          </cell>
        </row>
        <row r="341">
          <cell r="A341" t="str">
            <v>HO17</v>
          </cell>
          <cell r="B341" t="str">
            <v>HO1520</v>
          </cell>
          <cell r="C341" t="str">
            <v>Hồng ĐK gốc từ trên 15-20cm</v>
          </cell>
          <cell r="D341" t="str">
            <v xml:space="preserve">Hồng đường kính gốc 17 cm </v>
          </cell>
          <cell r="E341" t="str">
            <v>cây</v>
          </cell>
          <cell r="F341">
            <v>682000</v>
          </cell>
        </row>
        <row r="342">
          <cell r="A342" t="str">
            <v>HO18</v>
          </cell>
          <cell r="B342" t="str">
            <v>HO1520</v>
          </cell>
          <cell r="C342" t="str">
            <v>Hồng ĐK gốc từ trên 15-20cm</v>
          </cell>
          <cell r="D342" t="str">
            <v xml:space="preserve">Hồng đường kính gốc 18 cm </v>
          </cell>
          <cell r="E342" t="str">
            <v>cây</v>
          </cell>
          <cell r="F342">
            <v>682000</v>
          </cell>
        </row>
        <row r="343">
          <cell r="A343" t="str">
            <v>HO19</v>
          </cell>
          <cell r="B343" t="str">
            <v>HO1520</v>
          </cell>
          <cell r="C343" t="str">
            <v>Hồng ĐK gốc từ trên 15-20cm</v>
          </cell>
          <cell r="D343" t="str">
            <v xml:space="preserve">Hồng đường kính gốc 19 cm </v>
          </cell>
          <cell r="E343" t="str">
            <v>cây</v>
          </cell>
          <cell r="F343">
            <v>682000</v>
          </cell>
        </row>
        <row r="344">
          <cell r="A344" t="str">
            <v>HO20</v>
          </cell>
          <cell r="B344" t="str">
            <v>HO2025</v>
          </cell>
          <cell r="C344" t="str">
            <v>Hồng ĐK gốc từ trên 20-25cm,</v>
          </cell>
          <cell r="D344" t="str">
            <v xml:space="preserve">Hồng đường kính gốc 20 cm </v>
          </cell>
          <cell r="E344" t="str">
            <v>cây</v>
          </cell>
          <cell r="F344">
            <v>902000</v>
          </cell>
        </row>
        <row r="345">
          <cell r="A345" t="str">
            <v>HO21</v>
          </cell>
          <cell r="B345" t="str">
            <v>HO2025</v>
          </cell>
          <cell r="C345" t="str">
            <v>Hồng ĐK gốc từ trên 20-25cm,</v>
          </cell>
          <cell r="D345" t="str">
            <v xml:space="preserve">Hồng đường kính gốc 21 cm </v>
          </cell>
          <cell r="E345" t="str">
            <v>cây</v>
          </cell>
          <cell r="F345">
            <v>902000</v>
          </cell>
        </row>
        <row r="346">
          <cell r="A346" t="str">
            <v>HO22</v>
          </cell>
          <cell r="B346" t="str">
            <v>HO2025</v>
          </cell>
          <cell r="C346" t="str">
            <v>Hồng ĐK gốc từ trên 20-25cm,</v>
          </cell>
          <cell r="D346" t="str">
            <v xml:space="preserve">Hồng đường kính gốc 22 cm </v>
          </cell>
          <cell r="E346" t="str">
            <v>cây</v>
          </cell>
          <cell r="F346">
            <v>902000</v>
          </cell>
        </row>
        <row r="347">
          <cell r="A347" t="str">
            <v>HO23</v>
          </cell>
          <cell r="B347" t="str">
            <v>HO2025</v>
          </cell>
          <cell r="C347" t="str">
            <v>Hồng ĐK gốc từ trên 20-25cm,</v>
          </cell>
          <cell r="D347" t="str">
            <v xml:space="preserve">Hồng đường kính gốc 23 cm </v>
          </cell>
          <cell r="E347" t="str">
            <v>cây</v>
          </cell>
          <cell r="F347">
            <v>902000</v>
          </cell>
        </row>
        <row r="348">
          <cell r="A348" t="str">
            <v>HO24</v>
          </cell>
          <cell r="B348" t="str">
            <v>HO2025</v>
          </cell>
          <cell r="C348" t="str">
            <v>Hồng ĐK gốc từ trên 20-25cm,</v>
          </cell>
          <cell r="D348" t="str">
            <v xml:space="preserve">Hồng đường kính gốc 24 cm </v>
          </cell>
          <cell r="E348" t="str">
            <v>cây</v>
          </cell>
          <cell r="F348">
            <v>902000</v>
          </cell>
        </row>
        <row r="349">
          <cell r="A349" t="str">
            <v>HO25</v>
          </cell>
          <cell r="B349" t="str">
            <v>HO2530</v>
          </cell>
          <cell r="C349" t="str">
            <v>Hồng ĐK gốc từ trên 25-30cm,</v>
          </cell>
          <cell r="D349" t="str">
            <v xml:space="preserve">Hồng đường kính gốc 25cm </v>
          </cell>
          <cell r="E349" t="str">
            <v>cây</v>
          </cell>
          <cell r="F349">
            <v>1098000</v>
          </cell>
        </row>
        <row r="350">
          <cell r="A350" t="str">
            <v>HO26</v>
          </cell>
          <cell r="B350" t="str">
            <v>HO2530</v>
          </cell>
          <cell r="C350" t="str">
            <v>Hồng ĐK gốc từ trên 25-30cm,</v>
          </cell>
          <cell r="D350" t="str">
            <v xml:space="preserve">Hồng đường kính gốc 26 cm </v>
          </cell>
          <cell r="E350" t="str">
            <v>cây</v>
          </cell>
          <cell r="F350">
            <v>1098000</v>
          </cell>
        </row>
        <row r="351">
          <cell r="A351" t="str">
            <v>HO27</v>
          </cell>
          <cell r="B351" t="str">
            <v>HO2530</v>
          </cell>
          <cell r="C351" t="str">
            <v>Hồng ĐK gốc từ trên 25-30cm,</v>
          </cell>
          <cell r="D351" t="str">
            <v xml:space="preserve">Hồng đường kính gốc 27 cm </v>
          </cell>
          <cell r="E351" t="str">
            <v>cây</v>
          </cell>
          <cell r="F351">
            <v>1098000</v>
          </cell>
        </row>
        <row r="352">
          <cell r="A352" t="str">
            <v>HO28</v>
          </cell>
          <cell r="B352" t="str">
            <v>HO2530</v>
          </cell>
          <cell r="C352" t="str">
            <v>Hồng ĐK gốc từ trên 25-30cm,</v>
          </cell>
          <cell r="D352" t="str">
            <v xml:space="preserve">Hồng đường kính gốc 28 cm </v>
          </cell>
          <cell r="E352" t="str">
            <v>cây</v>
          </cell>
          <cell r="F352">
            <v>1098000</v>
          </cell>
        </row>
        <row r="353">
          <cell r="A353" t="str">
            <v>HO29</v>
          </cell>
          <cell r="B353" t="str">
            <v>HO2530</v>
          </cell>
          <cell r="C353" t="str">
            <v>Hồng ĐK gốc từ trên 25-30cm,</v>
          </cell>
          <cell r="D353" t="str">
            <v xml:space="preserve">Hồng đường kính gốc 29 cm </v>
          </cell>
          <cell r="E353" t="str">
            <v>cây</v>
          </cell>
          <cell r="F353">
            <v>1098000</v>
          </cell>
        </row>
        <row r="354">
          <cell r="A354" t="str">
            <v>HO30</v>
          </cell>
          <cell r="B354" t="str">
            <v>HO3035</v>
          </cell>
          <cell r="C354" t="str">
            <v xml:space="preserve">Hồng ĐK gốc từ trên 30-35cm, </v>
          </cell>
          <cell r="D354" t="str">
            <v xml:space="preserve">Hồng đường kính gốc 30 cm </v>
          </cell>
          <cell r="E354" t="str">
            <v>cây</v>
          </cell>
          <cell r="F354">
            <v>1294000</v>
          </cell>
        </row>
        <row r="355">
          <cell r="A355" t="str">
            <v>HO31</v>
          </cell>
          <cell r="B355" t="str">
            <v>HO3035</v>
          </cell>
          <cell r="C355" t="str">
            <v xml:space="preserve">Hồng ĐK gốc từ trên 30-35cm, </v>
          </cell>
          <cell r="D355" t="str">
            <v xml:space="preserve">Hồng đường kính gốc 31 cm </v>
          </cell>
          <cell r="E355" t="str">
            <v>cây</v>
          </cell>
          <cell r="F355">
            <v>1294000</v>
          </cell>
        </row>
        <row r="356">
          <cell r="A356" t="str">
            <v>HO32</v>
          </cell>
          <cell r="B356" t="str">
            <v>HO3035</v>
          </cell>
          <cell r="C356" t="str">
            <v xml:space="preserve">Hồng ĐK gốc từ trên 30-35cm, </v>
          </cell>
          <cell r="D356" t="str">
            <v xml:space="preserve">Hồng đường kính gốc 32 cm </v>
          </cell>
          <cell r="E356" t="str">
            <v>cây</v>
          </cell>
          <cell r="F356">
            <v>1294000</v>
          </cell>
        </row>
        <row r="357">
          <cell r="A357" t="str">
            <v>HO33</v>
          </cell>
          <cell r="B357" t="str">
            <v>HO3035</v>
          </cell>
          <cell r="C357" t="str">
            <v xml:space="preserve">Hồng ĐK gốc từ trên 30-35cm, </v>
          </cell>
          <cell r="D357" t="str">
            <v xml:space="preserve">Hồng đường kính gốc 33 cm </v>
          </cell>
          <cell r="E357" t="str">
            <v>cây</v>
          </cell>
          <cell r="F357">
            <v>1294000</v>
          </cell>
        </row>
        <row r="358">
          <cell r="A358" t="str">
            <v>HO34</v>
          </cell>
          <cell r="B358" t="str">
            <v>HO3035</v>
          </cell>
          <cell r="C358" t="str">
            <v xml:space="preserve">Hồng ĐK gốc từ trên 30-35cm, </v>
          </cell>
          <cell r="D358" t="str">
            <v xml:space="preserve">Hồng đường kính gốc 34 cm </v>
          </cell>
          <cell r="E358" t="str">
            <v>cây</v>
          </cell>
          <cell r="F358">
            <v>1294000</v>
          </cell>
        </row>
        <row r="359">
          <cell r="A359" t="str">
            <v>HO35</v>
          </cell>
          <cell r="B359" t="str">
            <v>HO3535</v>
          </cell>
          <cell r="C359" t="str">
            <v>Hồng ĐK gốc từ trên 35cm trở lên</v>
          </cell>
          <cell r="D359" t="str">
            <v xml:space="preserve">Hồng đường kính gốc 35 cm </v>
          </cell>
          <cell r="E359" t="str">
            <v>cây</v>
          </cell>
          <cell r="F359">
            <v>1490000</v>
          </cell>
        </row>
        <row r="360">
          <cell r="A360" t="str">
            <v>HO36</v>
          </cell>
          <cell r="B360" t="str">
            <v>HO3535</v>
          </cell>
          <cell r="C360" t="str">
            <v>Hồng ĐK gốc từ trên 35cm trở lên</v>
          </cell>
          <cell r="D360" t="str">
            <v xml:space="preserve">Hồng đường kính gốc 36 cm </v>
          </cell>
          <cell r="E360" t="str">
            <v>cây</v>
          </cell>
          <cell r="F360">
            <v>1490000</v>
          </cell>
        </row>
        <row r="361">
          <cell r="A361" t="str">
            <v>HO37</v>
          </cell>
          <cell r="B361" t="str">
            <v>HO3535</v>
          </cell>
          <cell r="C361" t="str">
            <v>Hồng ĐK gốc từ trên 35cm trở lên</v>
          </cell>
          <cell r="D361" t="str">
            <v xml:space="preserve">Hồngđường kính gốc 37 cm </v>
          </cell>
          <cell r="E361" t="str">
            <v>cây</v>
          </cell>
          <cell r="F361">
            <v>1490000</v>
          </cell>
        </row>
        <row r="362">
          <cell r="A362" t="str">
            <v>HO38</v>
          </cell>
          <cell r="B362" t="str">
            <v>HO3535</v>
          </cell>
          <cell r="C362" t="str">
            <v>Hồng ĐK gốc từ trên 35cm trở lên</v>
          </cell>
          <cell r="D362" t="str">
            <v xml:space="preserve">Hồng đường kính gốc 38 cm </v>
          </cell>
          <cell r="E362" t="str">
            <v>cây</v>
          </cell>
          <cell r="F362">
            <v>1490000</v>
          </cell>
        </row>
        <row r="363">
          <cell r="A363" t="str">
            <v>HO39</v>
          </cell>
          <cell r="B363" t="str">
            <v>HO3535</v>
          </cell>
          <cell r="C363" t="str">
            <v>Hồng ĐK gốc từ trên 35cm trở lên</v>
          </cell>
          <cell r="D363" t="str">
            <v xml:space="preserve">Hồng đường kính gốc 39 cm </v>
          </cell>
          <cell r="E363" t="str">
            <v>cây</v>
          </cell>
          <cell r="F363">
            <v>1490000</v>
          </cell>
        </row>
        <row r="364">
          <cell r="A364" t="str">
            <v>HO40</v>
          </cell>
          <cell r="B364" t="str">
            <v>HO3535</v>
          </cell>
          <cell r="C364" t="str">
            <v>Hồng ĐK gốc từ trên 35cm trở lên</v>
          </cell>
          <cell r="D364" t="str">
            <v xml:space="preserve">Hồng đường kính gốc 40 cm </v>
          </cell>
          <cell r="E364" t="str">
            <v>cây</v>
          </cell>
          <cell r="F364">
            <v>1490000</v>
          </cell>
        </row>
        <row r="365">
          <cell r="C365" t="str">
            <v xml:space="preserve">Nhãn (Tính theo đường kính tán lá - F) </v>
          </cell>
          <cell r="E365" t="str">
            <v>cây</v>
          </cell>
        </row>
        <row r="366">
          <cell r="A366" t="str">
            <v>NHAM</v>
          </cell>
          <cell r="B366" t="str">
            <v>NHAM</v>
          </cell>
          <cell r="C366" t="str">
            <v>Nhãn mới trồng (3 tháng đến dưới 1 năm)</v>
          </cell>
          <cell r="D366" t="str">
            <v>Nhãn mới trồng nhỏ hơn 1 năm tuổi</v>
          </cell>
          <cell r="E366" t="str">
            <v>cây</v>
          </cell>
          <cell r="F366">
            <v>47000</v>
          </cell>
        </row>
        <row r="367">
          <cell r="A367" t="str">
            <v>NHAM1</v>
          </cell>
          <cell r="B367" t="str">
            <v>NHAM1</v>
          </cell>
          <cell r="C367" t="str">
            <v>Nhãn trồng từ 1đến 2 năm, 0,7m ≤ F &lt;1m(cây cách cây &gt;3m)</v>
          </cell>
          <cell r="D367" t="str">
            <v>Nhãn trồng từ 1 đến 2 năm tuổi</v>
          </cell>
          <cell r="E367" t="str">
            <v>cây</v>
          </cell>
          <cell r="F367">
            <v>74000</v>
          </cell>
        </row>
        <row r="368">
          <cell r="A368" t="str">
            <v>NHA1015</v>
          </cell>
          <cell r="B368" t="str">
            <v>NHA1</v>
          </cell>
          <cell r="C368" t="str">
            <v xml:space="preserve"> Nhãn ĐK tán 1m ≤ F &lt;1,5m (cây cách cây &gt;3m)</v>
          </cell>
          <cell r="D368" t="str">
            <v xml:space="preserve"> Nhãn ĐK tán 1m ≤ F &lt;1,5m (cây cách cây &gt;3m)</v>
          </cell>
          <cell r="E368" t="str">
            <v>cây</v>
          </cell>
          <cell r="F368">
            <v>191000</v>
          </cell>
        </row>
        <row r="369">
          <cell r="A369" t="str">
            <v>NHA1520</v>
          </cell>
          <cell r="B369" t="str">
            <v>NHA2</v>
          </cell>
          <cell r="C369" t="str">
            <v xml:space="preserve"> Nhãn ĐK tán 1,5m ≤ F &lt;2m (cây cách cây &gt;3m)</v>
          </cell>
          <cell r="D369" t="str">
            <v xml:space="preserve"> Nhãn ĐK tán 1,5m ≤ F &lt;2m (cây cách cây &gt;3m)</v>
          </cell>
          <cell r="E369" t="str">
            <v>cây</v>
          </cell>
          <cell r="F369">
            <v>308000</v>
          </cell>
        </row>
        <row r="370">
          <cell r="A370" t="str">
            <v>NHA23</v>
          </cell>
          <cell r="B370" t="str">
            <v>NHA3</v>
          </cell>
          <cell r="C370" t="str">
            <v>Nhãn ĐK tán 2m ≤ F &lt;3m (cây cách cây &gt;3m)</v>
          </cell>
          <cell r="D370" t="str">
            <v>Nhãn ĐK tán 2m ≤ F &lt;3m (cây cách cây &gt;3m)</v>
          </cell>
          <cell r="E370" t="str">
            <v>cây</v>
          </cell>
          <cell r="F370">
            <v>437000</v>
          </cell>
        </row>
        <row r="371">
          <cell r="A371" t="str">
            <v>NHA34</v>
          </cell>
          <cell r="B371" t="str">
            <v>NHA4</v>
          </cell>
          <cell r="C371" t="str">
            <v>Nhãn ĐK tán 3m ≤ F &lt;4m (cây cách cây &gt;3m)</v>
          </cell>
          <cell r="D371" t="str">
            <v>Nhãn ĐK tán 3m ≤ F &lt;4m (cây cách cây &gt;3m)</v>
          </cell>
          <cell r="E371" t="str">
            <v>cây</v>
          </cell>
          <cell r="F371">
            <v>758000</v>
          </cell>
        </row>
        <row r="372">
          <cell r="A372" t="str">
            <v>NHA45</v>
          </cell>
          <cell r="B372" t="str">
            <v>NHA5</v>
          </cell>
          <cell r="C372" t="str">
            <v>Nhãn ĐK tán 4m ≤ F &lt;5m (cây cách cây &gt;3m)</v>
          </cell>
          <cell r="D372" t="str">
            <v>Nhãn ĐK tán 4m ≤ F &lt;5m (cây cách cây &gt;3m)</v>
          </cell>
          <cell r="E372" t="str">
            <v>cây</v>
          </cell>
          <cell r="F372">
            <v>1364000</v>
          </cell>
        </row>
        <row r="373">
          <cell r="A373" t="str">
            <v>NHA56</v>
          </cell>
          <cell r="B373" t="str">
            <v>NHA6</v>
          </cell>
          <cell r="C373" t="str">
            <v>Nhãn ĐK tán 5m ≤ F &lt;6m (cây cách cây &gt;3m)</v>
          </cell>
          <cell r="D373" t="str">
            <v>Nhãn ĐK tán 5m ≤ F &lt;6m (cây cách cây &gt;3m)</v>
          </cell>
          <cell r="E373" t="str">
            <v>cây</v>
          </cell>
          <cell r="F373">
            <v>1790000</v>
          </cell>
        </row>
        <row r="374">
          <cell r="A374" t="str">
            <v>NHA67</v>
          </cell>
          <cell r="B374" t="str">
            <v>NHA7</v>
          </cell>
          <cell r="C374" t="str">
            <v>Nhãn ĐK tán 6m ≤ F &lt;7m (cây cách cây &gt;3m)</v>
          </cell>
          <cell r="D374" t="str">
            <v>Nhãn ĐK tán 6m ≤ F &lt;7m (cây cách cây &gt;3m)</v>
          </cell>
          <cell r="E374" t="str">
            <v>cây</v>
          </cell>
          <cell r="F374">
            <v>2216000</v>
          </cell>
        </row>
        <row r="375">
          <cell r="A375" t="str">
            <v>NHA78</v>
          </cell>
          <cell r="B375" t="str">
            <v>NHA8</v>
          </cell>
          <cell r="C375" t="str">
            <v>Nhãn ĐK tán 7m ≤ F &lt;8m (cây cách cây &gt;3m)</v>
          </cell>
          <cell r="D375" t="str">
            <v>Nhãn ĐK tán 7m ≤ F &lt;8m (cây cách cây &gt;3m)</v>
          </cell>
          <cell r="E375" t="str">
            <v>cây</v>
          </cell>
          <cell r="F375">
            <v>2642000</v>
          </cell>
        </row>
        <row r="376">
          <cell r="A376" t="str">
            <v>NHA89</v>
          </cell>
          <cell r="B376" t="str">
            <v>NHA9</v>
          </cell>
          <cell r="C376" t="str">
            <v>Nhãn ĐK tán 8m ≤ F &lt;9m (cây cách cây &gt;3m)</v>
          </cell>
          <cell r="D376" t="str">
            <v>Nhãn ĐK tán 8m ≤ F &lt;9m (cây cách cây &gt;3m)</v>
          </cell>
          <cell r="E376" t="str">
            <v>cây</v>
          </cell>
          <cell r="F376">
            <v>3068000</v>
          </cell>
        </row>
        <row r="377">
          <cell r="A377" t="str">
            <v>NHA910</v>
          </cell>
          <cell r="B377" t="str">
            <v>NHA10</v>
          </cell>
          <cell r="C377" t="str">
            <v>Nhãn ĐK tán 9m ≤ F &lt;10m (cây cách cây &gt;3m)</v>
          </cell>
          <cell r="D377" t="str">
            <v>Nhãn ĐK tán 9m ≤ F &lt;10m (cây cách cây &gt;3m)</v>
          </cell>
          <cell r="E377" t="str">
            <v>cây</v>
          </cell>
          <cell r="F377">
            <v>3494000</v>
          </cell>
        </row>
        <row r="378">
          <cell r="A378" t="str">
            <v>NHA1011</v>
          </cell>
          <cell r="B378" t="str">
            <v>NHA11</v>
          </cell>
          <cell r="C378" t="str">
            <v>Nhãn ĐK tán 10m ≤ F &lt;12m (cây cách cây &gt;3m)</v>
          </cell>
          <cell r="D378" t="str">
            <v>Nhãn ĐK tán 10m ≤ F &lt;12m (cây cách cây &gt;3m)</v>
          </cell>
          <cell r="E378" t="str">
            <v>cây</v>
          </cell>
          <cell r="F378">
            <v>3920000</v>
          </cell>
        </row>
        <row r="379">
          <cell r="A379" t="str">
            <v>NHA1212</v>
          </cell>
          <cell r="B379" t="str">
            <v>NHA12</v>
          </cell>
          <cell r="C379" t="str">
            <v>Nhãn ĐK tán F&gt;12m (cây cách cây &gt;3m)</v>
          </cell>
          <cell r="D379" t="str">
            <v>Nhãn ĐK tán F&gt;12m (cây cách cây &gt;3m)</v>
          </cell>
          <cell r="E379" t="str">
            <v>cây</v>
          </cell>
          <cell r="F379">
            <v>4346000</v>
          </cell>
        </row>
        <row r="380">
          <cell r="C380" t="str">
            <v xml:space="preserve"> Mít, Sấu  Xoài, Muỗm, Quéo (theo ĐK gốc của cây, đo ĐK gốc cách mặt đất 30cm)</v>
          </cell>
          <cell r="E380" t="str">
            <v>cây</v>
          </cell>
        </row>
        <row r="381">
          <cell r="A381" t="str">
            <v>MITM</v>
          </cell>
          <cell r="B381" t="str">
            <v>MITM</v>
          </cell>
          <cell r="C381" t="str">
            <v xml:space="preserve"> Mít, mới trồng (3 tháng đến dưới 1 năm)</v>
          </cell>
          <cell r="D381" t="str">
            <v>Mít mới trồng dưới 1 năm tuổi</v>
          </cell>
          <cell r="E381" t="str">
            <v>cây</v>
          </cell>
          <cell r="F381">
            <v>32000</v>
          </cell>
        </row>
        <row r="382">
          <cell r="A382" t="str">
            <v>MITM1</v>
          </cell>
          <cell r="B382" t="str">
            <v>MITM1</v>
          </cell>
          <cell r="C382" t="str">
            <v xml:space="preserve"> Mít, Trồng từ 1đến 2 năm, 0,4m ≤ H &lt;1m</v>
          </cell>
          <cell r="D382" t="str">
            <v>Mít mới trồng từ 1 đến 2 năm tuổi</v>
          </cell>
          <cell r="E382" t="str">
            <v>cây</v>
          </cell>
          <cell r="F382">
            <v>54000</v>
          </cell>
        </row>
        <row r="383">
          <cell r="A383" t="str">
            <v>MITM2</v>
          </cell>
          <cell r="B383" t="str">
            <v>MITM2</v>
          </cell>
          <cell r="C383" t="str">
            <v xml:space="preserve"> Mít, Trồng từ 2 năm, chiều cao H ≥ 1m</v>
          </cell>
          <cell r="D383" t="str">
            <v>Mít mới trồng trên 2 năm tuổi</v>
          </cell>
          <cell r="E383" t="str">
            <v>cây</v>
          </cell>
          <cell r="F383">
            <v>76000</v>
          </cell>
        </row>
        <row r="384">
          <cell r="A384" t="str">
            <v>MIT1</v>
          </cell>
          <cell r="B384" t="str">
            <v>MIT1</v>
          </cell>
          <cell r="C384" t="str">
            <v xml:space="preserve"> Mít, ĐK gốc 1cm ≤ Φ &lt;1,5cm</v>
          </cell>
          <cell r="D384" t="str">
            <v xml:space="preserve">Mít đường kính gốc 1 cm </v>
          </cell>
          <cell r="E384" t="str">
            <v>cây</v>
          </cell>
          <cell r="F384">
            <v>138000</v>
          </cell>
        </row>
        <row r="385">
          <cell r="A385" t="str">
            <v>MIT2</v>
          </cell>
          <cell r="B385" t="str">
            <v>MIT2</v>
          </cell>
          <cell r="C385" t="str">
            <v xml:space="preserve"> Mít, ĐK gốc 1,5 cm ≤ Φ &lt;3cm</v>
          </cell>
          <cell r="D385" t="str">
            <v xml:space="preserve">Mít đường kính gốc 2 cm </v>
          </cell>
          <cell r="E385" t="str">
            <v>cây</v>
          </cell>
          <cell r="F385">
            <v>200000</v>
          </cell>
        </row>
        <row r="386">
          <cell r="A386" t="str">
            <v>MIT3</v>
          </cell>
          <cell r="B386" t="str">
            <v>M IT37</v>
          </cell>
          <cell r="C386" t="str">
            <v xml:space="preserve"> Mít, ĐK gốc 3cm ≤ Φ &lt;7cm</v>
          </cell>
          <cell r="D386" t="str">
            <v>Mít đường kính gốc 3 cm</v>
          </cell>
          <cell r="E386" t="str">
            <v>cây</v>
          </cell>
          <cell r="F386">
            <v>302000</v>
          </cell>
        </row>
        <row r="387">
          <cell r="A387" t="str">
            <v>MIT4</v>
          </cell>
          <cell r="B387" t="str">
            <v>M IT37</v>
          </cell>
          <cell r="C387" t="str">
            <v xml:space="preserve"> Mít, ĐK gốc 3cm ≤ Φ &lt;7cm</v>
          </cell>
          <cell r="D387" t="str">
            <v>Mít đường kính gốc 4 cm</v>
          </cell>
          <cell r="E387" t="str">
            <v>cây</v>
          </cell>
          <cell r="F387">
            <v>404000</v>
          </cell>
        </row>
        <row r="388">
          <cell r="A388" t="str">
            <v>MIT5</v>
          </cell>
          <cell r="B388" t="str">
            <v>M IT37</v>
          </cell>
          <cell r="C388" t="str">
            <v xml:space="preserve"> Mít, ĐK gốc 3cm ≤ Φ &lt;7cm</v>
          </cell>
          <cell r="D388" t="str">
            <v>Mít đường kính gốc 5 cm</v>
          </cell>
          <cell r="E388" t="str">
            <v>cây</v>
          </cell>
          <cell r="F388">
            <v>302000</v>
          </cell>
        </row>
        <row r="389">
          <cell r="A389" t="str">
            <v>MIT6</v>
          </cell>
          <cell r="B389" t="str">
            <v>M IT37</v>
          </cell>
          <cell r="C389" t="str">
            <v xml:space="preserve"> Mít, ĐK gốc 3cm ≤ Φ &lt;7cm</v>
          </cell>
          <cell r="D389" t="str">
            <v>Mít đường kính gốc 6 cm</v>
          </cell>
          <cell r="E389" t="str">
            <v>cây</v>
          </cell>
          <cell r="F389">
            <v>302000</v>
          </cell>
        </row>
        <row r="390">
          <cell r="A390" t="str">
            <v>MIT9</v>
          </cell>
          <cell r="B390" t="str">
            <v>MIT912</v>
          </cell>
          <cell r="C390" t="str">
            <v xml:space="preserve"> Mít, ĐK gốc 9cm ≤ Φ &lt;12cm</v>
          </cell>
          <cell r="D390" t="str">
            <v>Mít đường kính gốc 9 cm</v>
          </cell>
          <cell r="E390" t="str">
            <v>cây</v>
          </cell>
          <cell r="F390">
            <v>404000</v>
          </cell>
        </row>
        <row r="391">
          <cell r="A391" t="str">
            <v>MIT10</v>
          </cell>
          <cell r="B391" t="str">
            <v>MIT912</v>
          </cell>
          <cell r="C391" t="str">
            <v xml:space="preserve"> Mít, ĐK gốc 9cm ≤ Φ &lt;12cm</v>
          </cell>
          <cell r="D391" t="str">
            <v>Mít đường kính gốc 10 cm</v>
          </cell>
          <cell r="E391" t="str">
            <v>cây</v>
          </cell>
          <cell r="F391">
            <v>404000</v>
          </cell>
        </row>
        <row r="392">
          <cell r="A392" t="str">
            <v>MIT11</v>
          </cell>
          <cell r="B392" t="str">
            <v>MIT912</v>
          </cell>
          <cell r="C392" t="str">
            <v xml:space="preserve"> Mít, ĐK gốc 9cm ≤ Φ &lt;12cm</v>
          </cell>
          <cell r="D392" t="str">
            <v>Mít đường kính gốc 11cm</v>
          </cell>
          <cell r="E392" t="str">
            <v>cây</v>
          </cell>
          <cell r="F392">
            <v>404000</v>
          </cell>
        </row>
        <row r="393">
          <cell r="A393" t="str">
            <v>MIT12</v>
          </cell>
          <cell r="B393" t="str">
            <v>MIT1215</v>
          </cell>
          <cell r="C393" t="str">
            <v xml:space="preserve"> Mít, ĐK gốc 12cm ≤ Φ &lt;15cm</v>
          </cell>
          <cell r="D393" t="str">
            <v>Mít đường kính gốc 12 cm</v>
          </cell>
          <cell r="E393" t="str">
            <v>cây</v>
          </cell>
          <cell r="F393">
            <v>506000</v>
          </cell>
        </row>
        <row r="394">
          <cell r="A394" t="str">
            <v>MIT13</v>
          </cell>
          <cell r="B394" t="str">
            <v>MIT1215</v>
          </cell>
          <cell r="C394" t="str">
            <v xml:space="preserve"> Mít, ĐK gốc 12cm ≤ Φ &lt;15cm</v>
          </cell>
          <cell r="D394" t="str">
            <v>Mít đường kính gốc 13 cm</v>
          </cell>
          <cell r="E394" t="str">
            <v>cây</v>
          </cell>
          <cell r="F394">
            <v>506000</v>
          </cell>
        </row>
        <row r="395">
          <cell r="A395" t="str">
            <v>MIT14</v>
          </cell>
          <cell r="B395" t="str">
            <v>MIT1215</v>
          </cell>
          <cell r="C395" t="str">
            <v xml:space="preserve"> Mít, ĐK gốc 12cm ≤ Φ &lt;15cm</v>
          </cell>
          <cell r="D395" t="str">
            <v>Mít đường kính gốc 14 cm</v>
          </cell>
          <cell r="E395" t="str">
            <v>cây</v>
          </cell>
          <cell r="F395">
            <v>506000</v>
          </cell>
        </row>
        <row r="396">
          <cell r="A396" t="str">
            <v>MIT15</v>
          </cell>
          <cell r="B396" t="str">
            <v>MIT1519</v>
          </cell>
          <cell r="C396" t="str">
            <v xml:space="preserve"> Mít, ĐK gốc 15cm ≤ Φ &lt;19cm</v>
          </cell>
          <cell r="D396" t="str">
            <v>Mít đường kính gốc 15 cm</v>
          </cell>
          <cell r="E396" t="str">
            <v>cây</v>
          </cell>
          <cell r="F396">
            <v>608000</v>
          </cell>
        </row>
        <row r="397">
          <cell r="A397" t="str">
            <v>MIT16</v>
          </cell>
          <cell r="B397" t="str">
            <v>MIT1519</v>
          </cell>
          <cell r="C397" t="str">
            <v xml:space="preserve"> Mít, ĐK gốc 15cm ≤ Φ &lt;19cm</v>
          </cell>
          <cell r="D397" t="str">
            <v>Mít đường kính gốc 16 cm</v>
          </cell>
          <cell r="E397" t="str">
            <v>cây</v>
          </cell>
          <cell r="F397">
            <v>608000</v>
          </cell>
        </row>
        <row r="398">
          <cell r="A398" t="str">
            <v>MIT17</v>
          </cell>
          <cell r="B398" t="str">
            <v>MIT1519</v>
          </cell>
          <cell r="C398" t="str">
            <v xml:space="preserve"> Mít, ĐK gốc 15cm ≤ Φ &lt;19cm</v>
          </cell>
          <cell r="D398" t="str">
            <v>Mít đường kính gốc 17 cm</v>
          </cell>
          <cell r="E398" t="str">
            <v>cây</v>
          </cell>
          <cell r="F398">
            <v>608000</v>
          </cell>
        </row>
        <row r="399">
          <cell r="A399" t="str">
            <v>MIT18</v>
          </cell>
          <cell r="B399" t="str">
            <v>MIT1519</v>
          </cell>
          <cell r="C399" t="str">
            <v xml:space="preserve"> Mít, ĐK gốc 15cm ≤ Φ &lt;19cm</v>
          </cell>
          <cell r="D399" t="str">
            <v>Mít đường kính gốc 18 cm</v>
          </cell>
          <cell r="E399" t="str">
            <v>cây</v>
          </cell>
          <cell r="F399">
            <v>608000</v>
          </cell>
        </row>
        <row r="400">
          <cell r="A400" t="str">
            <v>MIT19</v>
          </cell>
          <cell r="B400" t="str">
            <v>MIT1925</v>
          </cell>
          <cell r="C400" t="str">
            <v xml:space="preserve"> Mít, ĐK gốc 19cm  ≤ Φ &lt;25cm</v>
          </cell>
          <cell r="D400" t="str">
            <v>Mít đường kính gốc 19 cm</v>
          </cell>
          <cell r="E400" t="str">
            <v>cây</v>
          </cell>
          <cell r="F400">
            <v>710000</v>
          </cell>
        </row>
        <row r="401">
          <cell r="A401" t="str">
            <v>MIT20</v>
          </cell>
          <cell r="B401" t="str">
            <v>MIT1925</v>
          </cell>
          <cell r="C401" t="str">
            <v xml:space="preserve"> Mít, ĐK gốc 19cm  ≤ Φ &lt;25cm</v>
          </cell>
          <cell r="D401" t="str">
            <v>Mít đường kính gốc 20 cm</v>
          </cell>
          <cell r="E401" t="str">
            <v>cây</v>
          </cell>
          <cell r="F401">
            <v>710000</v>
          </cell>
        </row>
        <row r="402">
          <cell r="A402" t="str">
            <v>MIT21</v>
          </cell>
          <cell r="B402" t="str">
            <v>MIT1925</v>
          </cell>
          <cell r="C402" t="str">
            <v xml:space="preserve"> Mít, ĐK gốc 19cm  ≤ Φ &lt;25cm</v>
          </cell>
          <cell r="D402" t="str">
            <v>Mít đường kính gốc 21 cm</v>
          </cell>
          <cell r="E402" t="str">
            <v>cây</v>
          </cell>
          <cell r="F402">
            <v>710000</v>
          </cell>
        </row>
        <row r="403">
          <cell r="A403" t="str">
            <v>MIT22</v>
          </cell>
          <cell r="B403" t="str">
            <v>MIT1925</v>
          </cell>
          <cell r="C403" t="str">
            <v xml:space="preserve"> Mít, ĐK gốc 19cm  ≤ Φ &lt;25cm</v>
          </cell>
          <cell r="D403" t="str">
            <v>Mít đường kính gốc 22 cm</v>
          </cell>
          <cell r="E403" t="str">
            <v>cây</v>
          </cell>
          <cell r="F403">
            <v>710000</v>
          </cell>
        </row>
        <row r="404">
          <cell r="A404" t="str">
            <v>MIT23</v>
          </cell>
          <cell r="B404" t="str">
            <v>MIT1925</v>
          </cell>
          <cell r="C404" t="str">
            <v xml:space="preserve"> Mít, ĐK gốc 19cm  ≤ Φ &lt;25cm</v>
          </cell>
          <cell r="D404" t="str">
            <v>Mít đường kính gốc 23 cm</v>
          </cell>
          <cell r="E404" t="str">
            <v>cây</v>
          </cell>
          <cell r="F404">
            <v>710000</v>
          </cell>
        </row>
        <row r="405">
          <cell r="A405" t="str">
            <v>MIT24</v>
          </cell>
          <cell r="B405" t="str">
            <v>MIT1925</v>
          </cell>
          <cell r="C405" t="str">
            <v xml:space="preserve"> Mít, ĐK gốc 19cm  ≤ Φ &lt;25cm</v>
          </cell>
          <cell r="D405" t="str">
            <v>Mít đường kính gốc 24 cm</v>
          </cell>
          <cell r="E405" t="str">
            <v>cây</v>
          </cell>
          <cell r="F405">
            <v>710000</v>
          </cell>
        </row>
        <row r="406">
          <cell r="A406" t="str">
            <v>MIT25</v>
          </cell>
          <cell r="B406" t="str">
            <v>MIT2529</v>
          </cell>
          <cell r="C406" t="str">
            <v xml:space="preserve"> Mít, ĐK gốc 25cm ≤ Φ &lt;29cm</v>
          </cell>
          <cell r="D406" t="str">
            <v>Mít đường kính gốc 25 cm</v>
          </cell>
          <cell r="E406" t="str">
            <v>cây</v>
          </cell>
          <cell r="F406">
            <v>812000</v>
          </cell>
        </row>
        <row r="407">
          <cell r="A407" t="str">
            <v>MIT26</v>
          </cell>
          <cell r="B407" t="str">
            <v>MIT2529</v>
          </cell>
          <cell r="C407" t="str">
            <v xml:space="preserve"> Mít, ĐK gốc 25cm ≤ Φ &lt;29cm</v>
          </cell>
          <cell r="D407" t="str">
            <v>Mít đường kính gốc 26 cm</v>
          </cell>
          <cell r="E407" t="str">
            <v>cây</v>
          </cell>
          <cell r="F407">
            <v>812000</v>
          </cell>
        </row>
        <row r="408">
          <cell r="A408" t="str">
            <v>MIT27</v>
          </cell>
          <cell r="B408" t="str">
            <v>MIT2529</v>
          </cell>
          <cell r="C408" t="str">
            <v xml:space="preserve"> Mít, ĐK gốc 25cm ≤ Φ &lt;29cm</v>
          </cell>
          <cell r="D408" t="str">
            <v>Mít đường kính gốc 27 cm</v>
          </cell>
          <cell r="E408" t="str">
            <v>cây</v>
          </cell>
          <cell r="F408">
            <v>812000</v>
          </cell>
        </row>
        <row r="409">
          <cell r="A409" t="str">
            <v>MIT28</v>
          </cell>
          <cell r="B409" t="str">
            <v>MIT2529</v>
          </cell>
          <cell r="C409" t="str">
            <v xml:space="preserve"> Mít, ĐK gốc 25cm ≤ Φ &lt;29cm</v>
          </cell>
          <cell r="D409" t="str">
            <v>Mít đường kính gốc 28 cm</v>
          </cell>
          <cell r="E409" t="str">
            <v>cây</v>
          </cell>
          <cell r="F409">
            <v>812000</v>
          </cell>
        </row>
        <row r="410">
          <cell r="A410" t="str">
            <v>MIT29</v>
          </cell>
          <cell r="B410" t="str">
            <v>MIT2932</v>
          </cell>
          <cell r="C410" t="str">
            <v xml:space="preserve"> Mít, ĐK gốc 29cm ≤ Φ &lt;32cm</v>
          </cell>
          <cell r="D410" t="str">
            <v>Mít đường kính gốc 29 cm</v>
          </cell>
          <cell r="E410" t="str">
            <v>cây</v>
          </cell>
          <cell r="F410">
            <v>914000</v>
          </cell>
        </row>
        <row r="411">
          <cell r="A411" t="str">
            <v>MIT30</v>
          </cell>
          <cell r="B411" t="str">
            <v>MIT2932</v>
          </cell>
          <cell r="C411" t="str">
            <v xml:space="preserve"> Mít, ĐK gốc 29cm ≤ Φ &lt;32cm</v>
          </cell>
          <cell r="D411" t="str">
            <v>Mít đường kính gốc 30 cm</v>
          </cell>
          <cell r="E411" t="str">
            <v>cây</v>
          </cell>
          <cell r="F411">
            <v>914000</v>
          </cell>
        </row>
        <row r="412">
          <cell r="A412" t="str">
            <v>MIT31</v>
          </cell>
          <cell r="B412" t="str">
            <v>MIT2932</v>
          </cell>
          <cell r="C412" t="str">
            <v xml:space="preserve"> Mít, ĐK gốc 29cm ≤ Φ &lt;32cm</v>
          </cell>
          <cell r="D412" t="str">
            <v>Mít đường kính gốc 31 cm</v>
          </cell>
          <cell r="E412" t="str">
            <v>cây</v>
          </cell>
          <cell r="F412">
            <v>914000</v>
          </cell>
        </row>
        <row r="413">
          <cell r="A413" t="str">
            <v>MIT32</v>
          </cell>
          <cell r="B413" t="str">
            <v>MIT3239</v>
          </cell>
          <cell r="C413" t="str">
            <v xml:space="preserve"> Mít, ĐK gốc 32 cm ≤ Φ &lt;39cm</v>
          </cell>
          <cell r="D413" t="str">
            <v>Mít đường kính gốc 32 cm</v>
          </cell>
          <cell r="E413" t="str">
            <v>cây</v>
          </cell>
          <cell r="F413">
            <v>1016000</v>
          </cell>
        </row>
        <row r="414">
          <cell r="A414" t="str">
            <v>MIT33</v>
          </cell>
          <cell r="B414" t="str">
            <v>MIT3239</v>
          </cell>
          <cell r="C414" t="str">
            <v xml:space="preserve"> Mít, ĐK gốc 32 cm ≤ Φ &lt;39cm</v>
          </cell>
          <cell r="D414" t="str">
            <v>Mít đường kính gốc 33 cm</v>
          </cell>
          <cell r="E414" t="str">
            <v>cây</v>
          </cell>
          <cell r="F414">
            <v>1016000</v>
          </cell>
        </row>
        <row r="415">
          <cell r="A415" t="str">
            <v>MIT34</v>
          </cell>
          <cell r="B415" t="str">
            <v>MIT3239</v>
          </cell>
          <cell r="C415" t="str">
            <v xml:space="preserve"> Mít, ĐK gốc 32 cm ≤ Φ &lt;39cm</v>
          </cell>
          <cell r="D415" t="str">
            <v>Mít đường kính gốc 34 cm</v>
          </cell>
          <cell r="E415" t="str">
            <v>cây</v>
          </cell>
          <cell r="F415">
            <v>1016000</v>
          </cell>
        </row>
        <row r="416">
          <cell r="A416" t="str">
            <v>MIT35</v>
          </cell>
          <cell r="B416" t="str">
            <v>MIT3239</v>
          </cell>
          <cell r="C416" t="str">
            <v xml:space="preserve"> Mít, ĐK gốc 32 cm ≤ Φ &lt;39cm</v>
          </cell>
          <cell r="D416" t="str">
            <v>Mít đường kính gốc 35 cm</v>
          </cell>
          <cell r="E416" t="str">
            <v>cây</v>
          </cell>
          <cell r="F416">
            <v>1016000</v>
          </cell>
        </row>
        <row r="417">
          <cell r="A417" t="str">
            <v>MIT36</v>
          </cell>
          <cell r="B417" t="str">
            <v>MIT3239</v>
          </cell>
          <cell r="C417" t="str">
            <v xml:space="preserve"> Mít, ĐK gốc 32 cm ≤ Φ &lt;39cm</v>
          </cell>
          <cell r="D417" t="str">
            <v>Mít đường kính gốc 36 cm</v>
          </cell>
          <cell r="E417" t="str">
            <v>cây</v>
          </cell>
          <cell r="F417">
            <v>1016000</v>
          </cell>
        </row>
        <row r="418">
          <cell r="A418" t="str">
            <v>MIT37</v>
          </cell>
          <cell r="B418" t="str">
            <v>MIT3239</v>
          </cell>
          <cell r="C418" t="str">
            <v xml:space="preserve"> Mít, ĐK gốc 32 cm ≤ Φ &lt;39cm</v>
          </cell>
          <cell r="D418" t="str">
            <v>Mít đường kính gốc 37 cm</v>
          </cell>
          <cell r="E418" t="str">
            <v>cây</v>
          </cell>
          <cell r="F418">
            <v>1016000</v>
          </cell>
        </row>
        <row r="419">
          <cell r="A419" t="str">
            <v>MIT38</v>
          </cell>
          <cell r="B419" t="str">
            <v>MIT3239</v>
          </cell>
          <cell r="C419" t="str">
            <v xml:space="preserve"> Mít, ĐK gốc 32 cm ≤ Φ &lt;39cm</v>
          </cell>
          <cell r="D419" t="str">
            <v>Mít đường kính gốc 38 cm</v>
          </cell>
          <cell r="E419" t="str">
            <v>cây</v>
          </cell>
          <cell r="F419">
            <v>1016000</v>
          </cell>
        </row>
        <row r="420">
          <cell r="A420" t="str">
            <v>MIT40</v>
          </cell>
          <cell r="B420" t="str">
            <v>MIT4040</v>
          </cell>
          <cell r="C420" t="str">
            <v xml:space="preserve"> Mít, ĐK gốc trên 40 cm</v>
          </cell>
          <cell r="D420" t="str">
            <v>Mít đường kính gốc 40 cm</v>
          </cell>
          <cell r="E420" t="str">
            <v>cây</v>
          </cell>
          <cell r="F420">
            <v>1118000</v>
          </cell>
        </row>
        <row r="421">
          <cell r="A421" t="str">
            <v>MIT41</v>
          </cell>
          <cell r="B421" t="str">
            <v>MIT4040</v>
          </cell>
          <cell r="C421" t="str">
            <v xml:space="preserve"> Mít, ĐK gốc trên 40 cm</v>
          </cell>
          <cell r="D421" t="str">
            <v>Mít đường kính gốc 41 cm</v>
          </cell>
          <cell r="E421" t="str">
            <v>cây</v>
          </cell>
          <cell r="F421">
            <v>1118000</v>
          </cell>
        </row>
        <row r="422">
          <cell r="A422" t="str">
            <v>MIT42</v>
          </cell>
          <cell r="B422" t="str">
            <v>MIT4040</v>
          </cell>
          <cell r="C422" t="str">
            <v xml:space="preserve"> Mít, ĐK gốc trên 40 cm</v>
          </cell>
          <cell r="D422" t="str">
            <v>Mít đường kính gốc 42 cm</v>
          </cell>
          <cell r="E422" t="str">
            <v>cây</v>
          </cell>
          <cell r="F422">
            <v>1118000</v>
          </cell>
        </row>
        <row r="423">
          <cell r="A423" t="str">
            <v>MIT43</v>
          </cell>
          <cell r="B423" t="str">
            <v>MIT4040</v>
          </cell>
          <cell r="C423" t="str">
            <v xml:space="preserve"> Mít, ĐK gốc trên 40 cm</v>
          </cell>
          <cell r="D423" t="str">
            <v>Mít đường kính gốc 43 cm</v>
          </cell>
          <cell r="E423" t="str">
            <v>cây</v>
          </cell>
          <cell r="F423">
            <v>1118000</v>
          </cell>
        </row>
        <row r="424">
          <cell r="A424" t="str">
            <v>MIT44</v>
          </cell>
          <cell r="B424" t="str">
            <v>MIT4040</v>
          </cell>
          <cell r="C424" t="str">
            <v xml:space="preserve"> Mít, ĐK gốc trên 40 cm</v>
          </cell>
          <cell r="D424" t="str">
            <v>Mít đường kính gốc 44 cm</v>
          </cell>
          <cell r="E424" t="str">
            <v>cây</v>
          </cell>
          <cell r="F424">
            <v>1118000</v>
          </cell>
        </row>
        <row r="425">
          <cell r="A425" t="str">
            <v>MIT45</v>
          </cell>
          <cell r="B425" t="str">
            <v>MIT4040</v>
          </cell>
          <cell r="C425" t="str">
            <v xml:space="preserve"> Mít, ĐK gốc trên 40 cm</v>
          </cell>
          <cell r="D425" t="str">
            <v>Mít đường kính gốc 45 cm</v>
          </cell>
          <cell r="E425" t="str">
            <v>cây</v>
          </cell>
          <cell r="F425">
            <v>1118000</v>
          </cell>
        </row>
        <row r="426">
          <cell r="A426" t="str">
            <v>MIT46</v>
          </cell>
          <cell r="B426" t="str">
            <v>MIT4040</v>
          </cell>
          <cell r="C426" t="str">
            <v xml:space="preserve"> Mít, ĐK gốc trên 40 cm</v>
          </cell>
          <cell r="D426" t="str">
            <v>Mít đường kính gốc 46 cm</v>
          </cell>
          <cell r="E426" t="str">
            <v>cây</v>
          </cell>
          <cell r="F426">
            <v>1118000</v>
          </cell>
        </row>
        <row r="427">
          <cell r="A427" t="str">
            <v>MIT47</v>
          </cell>
          <cell r="B427" t="str">
            <v>MIT4040</v>
          </cell>
          <cell r="C427" t="str">
            <v xml:space="preserve"> Mít, ĐK gốc trên 40 cm</v>
          </cell>
          <cell r="D427" t="str">
            <v>Mít đường kính gốc 47 cm</v>
          </cell>
          <cell r="E427" t="str">
            <v>cây</v>
          </cell>
          <cell r="F427">
            <v>1118000</v>
          </cell>
        </row>
        <row r="428">
          <cell r="A428" t="str">
            <v>MIT48</v>
          </cell>
          <cell r="B428" t="str">
            <v>MIT4040</v>
          </cell>
          <cell r="C428" t="str">
            <v xml:space="preserve"> Mít, ĐK gốc trên 40 cm</v>
          </cell>
          <cell r="D428" t="str">
            <v>Mít đường kính gốc 48 cm</v>
          </cell>
          <cell r="E428" t="str">
            <v>cây</v>
          </cell>
          <cell r="F428">
            <v>1118000</v>
          </cell>
        </row>
        <row r="429">
          <cell r="A429" t="str">
            <v>MIT49</v>
          </cell>
          <cell r="B429" t="str">
            <v>MIT4040</v>
          </cell>
          <cell r="C429" t="str">
            <v xml:space="preserve"> Mít, ĐK gốc trên 40 cm</v>
          </cell>
          <cell r="D429" t="str">
            <v>Mít đường kính gốc 49 cm</v>
          </cell>
          <cell r="E429" t="str">
            <v>cây</v>
          </cell>
          <cell r="F429">
            <v>1118000</v>
          </cell>
        </row>
        <row r="430">
          <cell r="A430" t="str">
            <v>MIT50</v>
          </cell>
          <cell r="B430" t="str">
            <v>MIT4040</v>
          </cell>
          <cell r="C430" t="str">
            <v xml:space="preserve"> Mít, ĐK gốc trên 40 cm</v>
          </cell>
          <cell r="D430" t="str">
            <v>Mít đường kính gốc 50 cm</v>
          </cell>
          <cell r="E430" t="str">
            <v>cây</v>
          </cell>
          <cell r="F430">
            <v>1118000</v>
          </cell>
        </row>
        <row r="431">
          <cell r="A431" t="str">
            <v>SAUM</v>
          </cell>
          <cell r="B431" t="str">
            <v>SAUM</v>
          </cell>
          <cell r="C431" t="str">
            <v>Sấu, mới trồng (3 tháng đến dưới 1 năm)</v>
          </cell>
          <cell r="D431" t="str">
            <v>Sấu mới trồng dưới 1 năm tuổi</v>
          </cell>
          <cell r="E431" t="str">
            <v>cây</v>
          </cell>
          <cell r="F431">
            <v>32000</v>
          </cell>
        </row>
        <row r="432">
          <cell r="A432" t="str">
            <v>SAUM1</v>
          </cell>
          <cell r="B432" t="str">
            <v>SAUM1</v>
          </cell>
          <cell r="C432" t="str">
            <v xml:space="preserve"> Sấu,Trồng từ 1đến 2 năm, 0,4m ≤ H &lt;1m</v>
          </cell>
          <cell r="D432" t="str">
            <v xml:space="preserve"> Sấu, mới trồng từ 1 đến 2 năm tuổi</v>
          </cell>
          <cell r="E432" t="str">
            <v>cây</v>
          </cell>
          <cell r="F432">
            <v>54000</v>
          </cell>
        </row>
        <row r="433">
          <cell r="A433" t="str">
            <v>SAUM2</v>
          </cell>
          <cell r="B433" t="str">
            <v>SAUM2</v>
          </cell>
          <cell r="C433" t="str">
            <v xml:space="preserve"> Sấu, Trồng từ 2 năm, chiều cao H ≥ 1m</v>
          </cell>
          <cell r="D433" t="str">
            <v xml:space="preserve"> Sấu, mới trồng trên 2 năm tuổi</v>
          </cell>
          <cell r="E433" t="str">
            <v>cây</v>
          </cell>
          <cell r="F433">
            <v>76000</v>
          </cell>
        </row>
        <row r="434">
          <cell r="A434" t="str">
            <v>SAU1</v>
          </cell>
          <cell r="B434" t="str">
            <v>SAU1</v>
          </cell>
          <cell r="C434" t="str">
            <v>Sấu, ĐK gốc 1cm ≤ Φ &lt;1,5cm</v>
          </cell>
          <cell r="D434" t="str">
            <v xml:space="preserve">Sấu, đường kính gốc 1 cm </v>
          </cell>
          <cell r="E434" t="str">
            <v>cây</v>
          </cell>
          <cell r="F434">
            <v>138000</v>
          </cell>
        </row>
        <row r="435">
          <cell r="A435" t="str">
            <v>SAU2</v>
          </cell>
          <cell r="B435" t="str">
            <v>SAU2</v>
          </cell>
          <cell r="C435" t="str">
            <v>Sấu, ĐK gốc 1,5 cm ≤ Φ &lt;3cm</v>
          </cell>
          <cell r="D435" t="str">
            <v xml:space="preserve">Sấu, đường kính gốc 2 cm </v>
          </cell>
          <cell r="E435" t="str">
            <v>cây</v>
          </cell>
          <cell r="F435">
            <v>200000</v>
          </cell>
        </row>
        <row r="436">
          <cell r="A436" t="str">
            <v>SAU3</v>
          </cell>
          <cell r="B436" t="str">
            <v>SAU37</v>
          </cell>
          <cell r="C436" t="str">
            <v>Sấu, ĐK gốc 3cm ≤ Φ &lt;7cm</v>
          </cell>
          <cell r="D436" t="str">
            <v>Sấu, đường kính gốc 3 cm</v>
          </cell>
          <cell r="E436" t="str">
            <v>cây</v>
          </cell>
          <cell r="F436">
            <v>302000</v>
          </cell>
        </row>
        <row r="437">
          <cell r="A437" t="str">
            <v>SAU4</v>
          </cell>
          <cell r="B437" t="str">
            <v>SAU37</v>
          </cell>
          <cell r="C437" t="str">
            <v>Sấu, ĐK gốc 3cm ≤ Φ &lt;7cm</v>
          </cell>
          <cell r="D437" t="str">
            <v>Sấu, đường kính gốc 4 cm</v>
          </cell>
          <cell r="E437" t="str">
            <v>cây</v>
          </cell>
          <cell r="F437">
            <v>302000</v>
          </cell>
        </row>
        <row r="438">
          <cell r="A438" t="str">
            <v>SAU5</v>
          </cell>
          <cell r="B438" t="str">
            <v>SAU37</v>
          </cell>
          <cell r="C438" t="str">
            <v>Sấu, ĐK gốc 3cm ≤ Φ &lt;7cm</v>
          </cell>
          <cell r="D438" t="str">
            <v>Sấu, đường kính gốc 5 cm</v>
          </cell>
          <cell r="E438" t="str">
            <v>cây</v>
          </cell>
          <cell r="F438">
            <v>302000</v>
          </cell>
        </row>
        <row r="439">
          <cell r="A439" t="str">
            <v>SAU6</v>
          </cell>
          <cell r="B439" t="str">
            <v>SAU37</v>
          </cell>
          <cell r="C439" t="str">
            <v>Sấu, ĐK gốc 3cm ≤ Φ &lt;7cm</v>
          </cell>
          <cell r="D439" t="str">
            <v>Sấu, đường kính gốc 6 cm</v>
          </cell>
          <cell r="E439" t="str">
            <v>cây</v>
          </cell>
          <cell r="F439">
            <v>302000</v>
          </cell>
        </row>
        <row r="440">
          <cell r="A440" t="str">
            <v>SAU9</v>
          </cell>
          <cell r="B440" t="str">
            <v>SAU912</v>
          </cell>
          <cell r="C440" t="str">
            <v>Sấu, ĐK gốc 9cm ≤ Φ &lt;12cm</v>
          </cell>
          <cell r="D440" t="str">
            <v>Sấu, đường kính gốc 9 cm</v>
          </cell>
          <cell r="E440" t="str">
            <v>cây</v>
          </cell>
          <cell r="F440">
            <v>404000</v>
          </cell>
        </row>
        <row r="441">
          <cell r="A441" t="str">
            <v>SAU10</v>
          </cell>
          <cell r="B441" t="str">
            <v>SAU912</v>
          </cell>
          <cell r="C441" t="str">
            <v>Sấu, ĐK gốc 9cm ≤ Φ &lt;12cm</v>
          </cell>
          <cell r="D441" t="str">
            <v>Sấu, đường kính gốc 10 cm</v>
          </cell>
          <cell r="E441" t="str">
            <v>cây</v>
          </cell>
          <cell r="F441">
            <v>404000</v>
          </cell>
        </row>
        <row r="442">
          <cell r="A442" t="str">
            <v>SAU11</v>
          </cell>
          <cell r="B442" t="str">
            <v>SAU912</v>
          </cell>
          <cell r="C442" t="str">
            <v>Sấu, ĐK gốc 9cm ≤ Φ &lt;12cm</v>
          </cell>
          <cell r="D442" t="str">
            <v>Sấu, đường kính gốc 11cm</v>
          </cell>
          <cell r="E442" t="str">
            <v>cây</v>
          </cell>
          <cell r="F442">
            <v>404000</v>
          </cell>
        </row>
        <row r="443">
          <cell r="A443" t="str">
            <v>SAU12</v>
          </cell>
          <cell r="B443" t="str">
            <v>SAU1215</v>
          </cell>
          <cell r="C443" t="str">
            <v>Sấu, ĐK gốc 12cm ≤ Φ &lt;15cm</v>
          </cell>
          <cell r="D443" t="str">
            <v>Sấu, đường kính gốc 12 cm</v>
          </cell>
          <cell r="E443" t="str">
            <v>cây</v>
          </cell>
          <cell r="F443">
            <v>506000</v>
          </cell>
        </row>
        <row r="444">
          <cell r="A444" t="str">
            <v>SAU13</v>
          </cell>
          <cell r="B444" t="str">
            <v>SAU1215</v>
          </cell>
          <cell r="C444" t="str">
            <v xml:space="preserve"> Sấu,ĐK gốc 12cm ≤ Φ &lt;15cm</v>
          </cell>
          <cell r="D444" t="str">
            <v>Sấu, đường kính gốc 13 cm</v>
          </cell>
          <cell r="E444" t="str">
            <v>cây</v>
          </cell>
          <cell r="F444">
            <v>506000</v>
          </cell>
        </row>
        <row r="445">
          <cell r="A445" t="str">
            <v>SAU14</v>
          </cell>
          <cell r="B445" t="str">
            <v>SAU1215</v>
          </cell>
          <cell r="C445" t="str">
            <v xml:space="preserve"> Sấu, ĐK gốc 12cm ≤ Φ &lt;15cm</v>
          </cell>
          <cell r="D445" t="str">
            <v>Sấu, đường kính gốc 14 cm</v>
          </cell>
          <cell r="E445" t="str">
            <v>cây</v>
          </cell>
          <cell r="F445">
            <v>506000</v>
          </cell>
        </row>
        <row r="446">
          <cell r="A446" t="str">
            <v>SAU15</v>
          </cell>
          <cell r="B446" t="str">
            <v>SAU1519</v>
          </cell>
          <cell r="C446" t="str">
            <v xml:space="preserve"> Sấu, ĐK gốc 15cm ≤ Φ &lt;19cm</v>
          </cell>
          <cell r="D446" t="str">
            <v>Sấu, đường kính gốc 15 cm</v>
          </cell>
          <cell r="E446" t="str">
            <v>cây</v>
          </cell>
          <cell r="F446">
            <v>608000</v>
          </cell>
        </row>
        <row r="447">
          <cell r="A447" t="str">
            <v>SAU16</v>
          </cell>
          <cell r="B447" t="str">
            <v>SAU1519</v>
          </cell>
          <cell r="C447" t="str">
            <v xml:space="preserve"> Sấu, ĐK gốc 15cm ≤ Φ &lt;19cm</v>
          </cell>
          <cell r="D447" t="str">
            <v>Sấu, đường kính gốc 16 cm</v>
          </cell>
          <cell r="E447" t="str">
            <v>cây</v>
          </cell>
          <cell r="F447">
            <v>608000</v>
          </cell>
        </row>
        <row r="448">
          <cell r="A448" t="str">
            <v>SAU17</v>
          </cell>
          <cell r="B448" t="str">
            <v>SAU1519</v>
          </cell>
          <cell r="C448" t="str">
            <v xml:space="preserve"> Sấu, ĐK gốc 15cm ≤ Φ &lt;19cm</v>
          </cell>
          <cell r="D448" t="str">
            <v>Sấu, đường kính gốc 17 cm</v>
          </cell>
          <cell r="E448" t="str">
            <v>cây</v>
          </cell>
          <cell r="F448">
            <v>608000</v>
          </cell>
        </row>
        <row r="449">
          <cell r="A449" t="str">
            <v>SAU18</v>
          </cell>
          <cell r="B449" t="str">
            <v>SAU1519</v>
          </cell>
          <cell r="C449" t="str">
            <v xml:space="preserve"> Sấu, ĐK gốc 15cm ≤ Φ &lt;19cm</v>
          </cell>
          <cell r="D449" t="str">
            <v>Sấu, đường kính gốc 18 cm</v>
          </cell>
          <cell r="E449" t="str">
            <v>cây</v>
          </cell>
          <cell r="F449">
            <v>608000</v>
          </cell>
        </row>
        <row r="450">
          <cell r="A450" t="str">
            <v>SAU19</v>
          </cell>
          <cell r="B450" t="str">
            <v>SAU1925</v>
          </cell>
          <cell r="C450" t="str">
            <v xml:space="preserve"> Sấu, ĐK gốc 19cm  ≤ Φ &lt;25cm</v>
          </cell>
          <cell r="D450" t="str">
            <v>Sấu, đường kính gốc 19 cm</v>
          </cell>
          <cell r="E450" t="str">
            <v>cây</v>
          </cell>
          <cell r="F450">
            <v>710000</v>
          </cell>
        </row>
        <row r="451">
          <cell r="A451" t="str">
            <v>SAU20</v>
          </cell>
          <cell r="B451" t="str">
            <v>SAU1925</v>
          </cell>
          <cell r="C451" t="str">
            <v xml:space="preserve"> Sấu, ĐK gốc 19cm  ≤ Φ &lt;25cm</v>
          </cell>
          <cell r="D451" t="str">
            <v>Sấu, đường kính gốc 20 cm</v>
          </cell>
          <cell r="E451" t="str">
            <v>cây</v>
          </cell>
          <cell r="F451">
            <v>710000</v>
          </cell>
        </row>
        <row r="452">
          <cell r="A452" t="str">
            <v>SAU21</v>
          </cell>
          <cell r="B452" t="str">
            <v>SAU1925</v>
          </cell>
          <cell r="C452" t="str">
            <v xml:space="preserve"> Sấu, ĐK gốc 19cm  ≤ Φ &lt;25cm</v>
          </cell>
          <cell r="D452" t="str">
            <v>Sấu, đường kính gốc 21 cm</v>
          </cell>
          <cell r="E452" t="str">
            <v>cây</v>
          </cell>
          <cell r="F452">
            <v>710000</v>
          </cell>
        </row>
        <row r="453">
          <cell r="A453" t="str">
            <v>SAU22</v>
          </cell>
          <cell r="B453" t="str">
            <v>SAU1925</v>
          </cell>
          <cell r="C453" t="str">
            <v xml:space="preserve"> Sấu, ĐK gốc 19cm  ≤ Φ &lt;25cm</v>
          </cell>
          <cell r="D453" t="str">
            <v>Sấu, đường kính gốc 22 cm</v>
          </cell>
          <cell r="E453" t="str">
            <v>cây</v>
          </cell>
          <cell r="F453">
            <v>710000</v>
          </cell>
        </row>
        <row r="454">
          <cell r="A454" t="str">
            <v>SAU23</v>
          </cell>
          <cell r="B454" t="str">
            <v>SAU1925</v>
          </cell>
          <cell r="C454" t="str">
            <v xml:space="preserve"> Sấu, ĐK gốc 19cm  ≤ Φ &lt;25cm</v>
          </cell>
          <cell r="D454" t="str">
            <v>Sấu, đường kính gốc 23 cm</v>
          </cell>
          <cell r="E454" t="str">
            <v>cây</v>
          </cell>
          <cell r="F454">
            <v>710000</v>
          </cell>
        </row>
        <row r="455">
          <cell r="A455" t="str">
            <v>SAU24</v>
          </cell>
          <cell r="B455" t="str">
            <v>SAU1925</v>
          </cell>
          <cell r="C455" t="str">
            <v xml:space="preserve"> Sấu, ĐK gốc 19cm  ≤ Φ &lt;25cm</v>
          </cell>
          <cell r="D455" t="str">
            <v>Sấu, đường kính gốc 24 cm</v>
          </cell>
          <cell r="E455" t="str">
            <v>cây</v>
          </cell>
          <cell r="F455">
            <v>710000</v>
          </cell>
        </row>
        <row r="456">
          <cell r="A456" t="str">
            <v>SAU25</v>
          </cell>
          <cell r="B456" t="str">
            <v>SAU2529</v>
          </cell>
          <cell r="C456" t="str">
            <v xml:space="preserve"> Sấu, ĐK gốc 25cm ≤ Φ &lt;29cm</v>
          </cell>
          <cell r="D456" t="str">
            <v>Sấu, đường kính gốc 25 cm</v>
          </cell>
          <cell r="E456" t="str">
            <v>cây</v>
          </cell>
          <cell r="F456">
            <v>812000</v>
          </cell>
        </row>
        <row r="457">
          <cell r="A457" t="str">
            <v>SAU26</v>
          </cell>
          <cell r="B457" t="str">
            <v>SAU2529</v>
          </cell>
          <cell r="C457" t="str">
            <v xml:space="preserve"> Sấu, ĐK gốc 25cm ≤ Φ &lt;29cm</v>
          </cell>
          <cell r="D457" t="str">
            <v>Sấu, đường kính gốc 26 cm</v>
          </cell>
          <cell r="E457" t="str">
            <v>cây</v>
          </cell>
          <cell r="F457">
            <v>812000</v>
          </cell>
        </row>
        <row r="458">
          <cell r="A458" t="str">
            <v>SAU27</v>
          </cell>
          <cell r="B458" t="str">
            <v>SAU2529</v>
          </cell>
          <cell r="C458" t="str">
            <v xml:space="preserve"> Sấu, ĐK gốc 25cm ≤ Φ &lt;29cm</v>
          </cell>
          <cell r="D458" t="str">
            <v>Sấu, đường kính gốc 27 cm</v>
          </cell>
          <cell r="E458" t="str">
            <v>cây</v>
          </cell>
          <cell r="F458">
            <v>812000</v>
          </cell>
        </row>
        <row r="459">
          <cell r="A459" t="str">
            <v>SAU28</v>
          </cell>
          <cell r="B459" t="str">
            <v>SAU2529</v>
          </cell>
          <cell r="C459" t="str">
            <v xml:space="preserve"> Sấu, ĐK gốc 25cm ≤ Φ &lt;29cm</v>
          </cell>
          <cell r="D459" t="str">
            <v>Sấu, đường kính gốc 28 cm</v>
          </cell>
          <cell r="E459" t="str">
            <v>cây</v>
          </cell>
          <cell r="F459">
            <v>812000</v>
          </cell>
        </row>
        <row r="460">
          <cell r="A460" t="str">
            <v>SAU29</v>
          </cell>
          <cell r="B460" t="str">
            <v>SAU2932</v>
          </cell>
          <cell r="C460" t="str">
            <v xml:space="preserve"> Sấu, ĐK gốc 29cm ≤ Φ &lt;32cm</v>
          </cell>
          <cell r="D460" t="str">
            <v>Sấu, đường kính gốc 29 cm</v>
          </cell>
          <cell r="E460" t="str">
            <v>cây</v>
          </cell>
          <cell r="F460">
            <v>914000</v>
          </cell>
        </row>
        <row r="461">
          <cell r="A461" t="str">
            <v>SAU30</v>
          </cell>
          <cell r="B461" t="str">
            <v>SAU2932</v>
          </cell>
          <cell r="C461" t="str">
            <v xml:space="preserve"> Sấu, ĐK gốc 29cm ≤ Φ &lt;32cm</v>
          </cell>
          <cell r="D461" t="str">
            <v>Sấu, đường kính gốc 30 cm</v>
          </cell>
          <cell r="E461" t="str">
            <v>cây</v>
          </cell>
          <cell r="F461">
            <v>914000</v>
          </cell>
        </row>
        <row r="462">
          <cell r="A462" t="str">
            <v>SAU31</v>
          </cell>
          <cell r="B462" t="str">
            <v>SAU2932</v>
          </cell>
          <cell r="C462" t="str">
            <v xml:space="preserve"> Sấu, ĐK gốc 29cm ≤ Φ &lt;32cm</v>
          </cell>
          <cell r="D462" t="str">
            <v>Sấu, đường kính gốc 31 cm</v>
          </cell>
          <cell r="E462" t="str">
            <v>cây</v>
          </cell>
          <cell r="F462">
            <v>914000</v>
          </cell>
        </row>
        <row r="463">
          <cell r="A463" t="str">
            <v>SAU32</v>
          </cell>
          <cell r="B463" t="str">
            <v>SAU3239</v>
          </cell>
          <cell r="C463" t="str">
            <v xml:space="preserve"> Sấu, ĐK gốc 32 cm ≤ Φ &lt;39cm</v>
          </cell>
          <cell r="D463" t="str">
            <v>Sấu, đường kính gốc 32 cm</v>
          </cell>
          <cell r="E463" t="str">
            <v>cây</v>
          </cell>
          <cell r="F463">
            <v>1016000</v>
          </cell>
        </row>
        <row r="464">
          <cell r="A464" t="str">
            <v>SAU33</v>
          </cell>
          <cell r="B464" t="str">
            <v>SAU3239</v>
          </cell>
          <cell r="C464" t="str">
            <v xml:space="preserve"> Sấu, ĐK gốc 32 cm ≤ Φ &lt;39cm</v>
          </cell>
          <cell r="D464" t="str">
            <v>Sấu, đường kính gốc 33 cm</v>
          </cell>
          <cell r="E464" t="str">
            <v>cây</v>
          </cell>
          <cell r="F464">
            <v>1016000</v>
          </cell>
        </row>
        <row r="465">
          <cell r="A465" t="str">
            <v>SAU34</v>
          </cell>
          <cell r="B465" t="str">
            <v>SAU3239</v>
          </cell>
          <cell r="C465" t="str">
            <v>Sấu, ĐK gốc 32 cm ≤ Φ &lt;39cm</v>
          </cell>
          <cell r="D465" t="str">
            <v>Sấu, đường kính gốc 34 cm</v>
          </cell>
          <cell r="E465" t="str">
            <v>cây</v>
          </cell>
          <cell r="F465">
            <v>1016000</v>
          </cell>
        </row>
        <row r="466">
          <cell r="A466" t="str">
            <v>SAU35</v>
          </cell>
          <cell r="B466" t="str">
            <v>SAU3239</v>
          </cell>
          <cell r="C466" t="str">
            <v xml:space="preserve"> Sấu, ĐK gốc 32 cm ≤ Φ &lt;39cm</v>
          </cell>
          <cell r="D466" t="str">
            <v>Sấu, đường kính gốc 35 cm</v>
          </cell>
          <cell r="E466" t="str">
            <v>cây</v>
          </cell>
          <cell r="F466">
            <v>1016000</v>
          </cell>
        </row>
        <row r="467">
          <cell r="A467" t="str">
            <v>SAU36</v>
          </cell>
          <cell r="B467" t="str">
            <v>SAU3239</v>
          </cell>
          <cell r="C467" t="str">
            <v xml:space="preserve"> Sấu, ĐK gốc 32 cm ≤ Φ &lt;39cm</v>
          </cell>
          <cell r="D467" t="str">
            <v>Sấu, đường kính gốc 36 cm</v>
          </cell>
          <cell r="E467" t="str">
            <v>cây</v>
          </cell>
          <cell r="F467">
            <v>1016000</v>
          </cell>
        </row>
        <row r="468">
          <cell r="A468" t="str">
            <v>SAU37</v>
          </cell>
          <cell r="B468" t="str">
            <v>SAU3239</v>
          </cell>
          <cell r="C468" t="str">
            <v xml:space="preserve"> Sấu, ĐK gốc 32 cm ≤ Φ &lt;39cm</v>
          </cell>
          <cell r="D468" t="str">
            <v>Sấu, đường kính gốc 37 cm</v>
          </cell>
          <cell r="E468" t="str">
            <v>cây</v>
          </cell>
          <cell r="F468">
            <v>1016000</v>
          </cell>
        </row>
        <row r="469">
          <cell r="A469" t="str">
            <v>SAU38</v>
          </cell>
          <cell r="B469" t="str">
            <v>SAU3239</v>
          </cell>
          <cell r="C469" t="str">
            <v>Sấu, ĐK gốc 32 cm ≤ Φ &lt;39cm</v>
          </cell>
          <cell r="D469" t="str">
            <v>Sấu, đường kính gốc 38 cm</v>
          </cell>
          <cell r="E469" t="str">
            <v>cây</v>
          </cell>
          <cell r="F469">
            <v>1016000</v>
          </cell>
        </row>
        <row r="470">
          <cell r="A470" t="str">
            <v>SAU40</v>
          </cell>
          <cell r="B470" t="str">
            <v>SAU4040</v>
          </cell>
          <cell r="C470" t="str">
            <v xml:space="preserve"> Sấu, ĐK gốc trên 40 cm</v>
          </cell>
          <cell r="D470" t="str">
            <v>Sấu, đường kính gốc 40 cm</v>
          </cell>
          <cell r="E470" t="str">
            <v>cây</v>
          </cell>
          <cell r="F470">
            <v>1118000</v>
          </cell>
        </row>
        <row r="471">
          <cell r="A471" t="str">
            <v>SAU41</v>
          </cell>
          <cell r="B471" t="str">
            <v>SAU4040</v>
          </cell>
          <cell r="C471" t="str">
            <v>Sấu, ĐK gốc trên 40 cm</v>
          </cell>
          <cell r="D471" t="str">
            <v>Sấu, đường kính gốc 41 cm</v>
          </cell>
          <cell r="E471" t="str">
            <v>cây</v>
          </cell>
          <cell r="F471">
            <v>1118000</v>
          </cell>
        </row>
        <row r="472">
          <cell r="A472" t="str">
            <v>SAU42</v>
          </cell>
          <cell r="B472" t="str">
            <v>SAU4040</v>
          </cell>
          <cell r="C472" t="str">
            <v>Sấu, ĐK gốc trên 40 cm</v>
          </cell>
          <cell r="D472" t="str">
            <v>Sấu, đường kính gốc 42 cm</v>
          </cell>
          <cell r="E472" t="str">
            <v>cây</v>
          </cell>
          <cell r="F472">
            <v>1118000</v>
          </cell>
        </row>
        <row r="473">
          <cell r="A473" t="str">
            <v>SAU43</v>
          </cell>
          <cell r="B473" t="str">
            <v>SAU4040</v>
          </cell>
          <cell r="C473" t="str">
            <v>Sấu, ĐK gốc trên 40 cm</v>
          </cell>
          <cell r="D473" t="str">
            <v>Sấu, đường kính gốc 43 cm</v>
          </cell>
          <cell r="E473" t="str">
            <v>cây</v>
          </cell>
          <cell r="F473">
            <v>1118000</v>
          </cell>
        </row>
        <row r="474">
          <cell r="A474" t="str">
            <v>SAU44</v>
          </cell>
          <cell r="B474" t="str">
            <v>SAU4040</v>
          </cell>
          <cell r="C474" t="str">
            <v>Sấu, ĐK gốc trên 40 cm</v>
          </cell>
          <cell r="D474" t="str">
            <v>Sấu, đường kính gốc 44 cm</v>
          </cell>
          <cell r="E474" t="str">
            <v>cây</v>
          </cell>
          <cell r="F474">
            <v>1118000</v>
          </cell>
        </row>
        <row r="475">
          <cell r="A475" t="str">
            <v>SAU45</v>
          </cell>
          <cell r="B475" t="str">
            <v>SAU4040</v>
          </cell>
          <cell r="C475" t="str">
            <v>Sấu, ĐK gốc trên 40 cm</v>
          </cell>
          <cell r="D475" t="str">
            <v>Sấu, đường kính gốc 45 cm</v>
          </cell>
          <cell r="E475" t="str">
            <v>cây</v>
          </cell>
          <cell r="F475">
            <v>1118000</v>
          </cell>
        </row>
        <row r="476">
          <cell r="A476" t="str">
            <v>SAU46</v>
          </cell>
          <cell r="B476" t="str">
            <v>SAU4040</v>
          </cell>
          <cell r="C476" t="str">
            <v>Sấu, ĐK gốc trên 40 cm</v>
          </cell>
          <cell r="D476" t="str">
            <v>Sấu, đường kính gốc 46 cm</v>
          </cell>
          <cell r="E476" t="str">
            <v>cây</v>
          </cell>
          <cell r="F476">
            <v>1118000</v>
          </cell>
        </row>
        <row r="477">
          <cell r="A477" t="str">
            <v>SAU47</v>
          </cell>
          <cell r="B477" t="str">
            <v>SAU4040</v>
          </cell>
          <cell r="C477" t="str">
            <v>Sấu, ĐK gốc trên 40 cm</v>
          </cell>
          <cell r="D477" t="str">
            <v>Sấu, đường kính gốc 47 cm</v>
          </cell>
          <cell r="E477" t="str">
            <v>cây</v>
          </cell>
          <cell r="F477">
            <v>1118000</v>
          </cell>
        </row>
        <row r="478">
          <cell r="A478" t="str">
            <v>SAU48</v>
          </cell>
          <cell r="B478" t="str">
            <v>SAU4040</v>
          </cell>
          <cell r="C478" t="str">
            <v>Sấu, ĐK gốc trên 40 cm</v>
          </cell>
          <cell r="D478" t="str">
            <v>Sấu, đường kính gốc 48 cm</v>
          </cell>
          <cell r="E478" t="str">
            <v>cây</v>
          </cell>
          <cell r="F478">
            <v>1118000</v>
          </cell>
        </row>
        <row r="479">
          <cell r="A479" t="str">
            <v>SAU49</v>
          </cell>
          <cell r="B479" t="str">
            <v>SAU4040</v>
          </cell>
          <cell r="C479" t="str">
            <v>Sấu, ĐK gốc trên 40 cm</v>
          </cell>
          <cell r="D479" t="str">
            <v>Sấu, đường kính gốc 49 cm</v>
          </cell>
          <cell r="E479" t="str">
            <v>cây</v>
          </cell>
          <cell r="F479">
            <v>1118000</v>
          </cell>
        </row>
        <row r="480">
          <cell r="A480" t="str">
            <v>SAU50</v>
          </cell>
          <cell r="B480" t="str">
            <v>SAU4040</v>
          </cell>
          <cell r="C480" t="str">
            <v>Sấu, ĐK gốc trên 40 cm</v>
          </cell>
          <cell r="D480" t="str">
            <v>Sấu, đường kính gốc 50 cm</v>
          </cell>
          <cell r="E480" t="str">
            <v>cây</v>
          </cell>
          <cell r="F480">
            <v>1118000</v>
          </cell>
        </row>
        <row r="481">
          <cell r="A481" t="str">
            <v>MUOMM</v>
          </cell>
          <cell r="B481" t="str">
            <v>MUOMM</v>
          </cell>
          <cell r="C481" t="str">
            <v>Muỗm, mới trồng (3 tháng đến dưới 1 năm)</v>
          </cell>
          <cell r="D481" t="str">
            <v>Muỗm mới trồng dưới 1 năm tuổi</v>
          </cell>
          <cell r="E481" t="str">
            <v>cây</v>
          </cell>
          <cell r="F481">
            <v>32000</v>
          </cell>
        </row>
        <row r="482">
          <cell r="A482" t="str">
            <v>MUOMM1</v>
          </cell>
          <cell r="B482" t="str">
            <v>MUOMM1</v>
          </cell>
          <cell r="C482" t="str">
            <v xml:space="preserve"> Muỗm,Trồng từ 1đến 2 năm, 0,4m ≤ H &lt;1m</v>
          </cell>
          <cell r="D482" t="str">
            <v xml:space="preserve"> Muỗm mới trồng từ 1 đến 2 năm tuổi</v>
          </cell>
          <cell r="E482" t="str">
            <v>cây</v>
          </cell>
          <cell r="F482">
            <v>54000</v>
          </cell>
        </row>
        <row r="483">
          <cell r="A483" t="str">
            <v>MUOMM2</v>
          </cell>
          <cell r="B483" t="str">
            <v>MUOMM2</v>
          </cell>
          <cell r="C483" t="str">
            <v xml:space="preserve"> Muỗm, Trồng từ 2 năm, chiều cao H ≥ 1m</v>
          </cell>
          <cell r="D483" t="str">
            <v>Muỗm mới trồng trên 2 năm tuổi</v>
          </cell>
          <cell r="E483" t="str">
            <v>cây</v>
          </cell>
          <cell r="F483">
            <v>76000</v>
          </cell>
        </row>
        <row r="484">
          <cell r="A484" t="str">
            <v>MUOM1</v>
          </cell>
          <cell r="B484" t="str">
            <v>MUOM1</v>
          </cell>
          <cell r="C484" t="str">
            <v xml:space="preserve"> Muỗm, ĐK gốc 1cm ≤ Φ &lt;1,5cm</v>
          </cell>
          <cell r="D484" t="str">
            <v xml:space="preserve">Muỗm đường kính gốc 1 cm </v>
          </cell>
          <cell r="E484" t="str">
            <v>cây</v>
          </cell>
          <cell r="F484">
            <v>138000</v>
          </cell>
        </row>
        <row r="485">
          <cell r="A485" t="str">
            <v>MUOM2</v>
          </cell>
          <cell r="B485" t="str">
            <v>MUOM2</v>
          </cell>
          <cell r="C485" t="str">
            <v xml:space="preserve"> Muỗm, ĐK gốc 1,5 cm ≤ Φ &lt;3cm</v>
          </cell>
          <cell r="D485" t="str">
            <v xml:space="preserve">Muỗm đường kính gốc 2 cm </v>
          </cell>
          <cell r="E485" t="str">
            <v>cây</v>
          </cell>
          <cell r="F485">
            <v>200000</v>
          </cell>
        </row>
        <row r="486">
          <cell r="A486" t="str">
            <v>MUOM3</v>
          </cell>
          <cell r="B486" t="str">
            <v>MUOM37</v>
          </cell>
          <cell r="C486" t="str">
            <v xml:space="preserve"> Muỗm, ĐK gốc 3cm ≤ Φ &lt;7cm</v>
          </cell>
          <cell r="D486" t="str">
            <v>Muỗm đường kính gốc 3 cm</v>
          </cell>
          <cell r="E486" t="str">
            <v>cây</v>
          </cell>
          <cell r="F486">
            <v>302000</v>
          </cell>
        </row>
        <row r="487">
          <cell r="A487" t="str">
            <v>MUOM4</v>
          </cell>
          <cell r="B487" t="str">
            <v>MUOM37</v>
          </cell>
          <cell r="C487" t="str">
            <v>Muỗm, ĐK gốc 3cm ≤ Φ &lt;7cm</v>
          </cell>
          <cell r="D487" t="str">
            <v>Muỗm đường kính gốc 4 cm</v>
          </cell>
          <cell r="E487" t="str">
            <v>cây</v>
          </cell>
          <cell r="F487">
            <v>302000</v>
          </cell>
        </row>
        <row r="488">
          <cell r="A488" t="str">
            <v>MUOM5</v>
          </cell>
          <cell r="B488" t="str">
            <v>MUOM37</v>
          </cell>
          <cell r="C488" t="str">
            <v xml:space="preserve"> Muỗm, ĐK gốc 3cm ≤ Φ &lt;7cm</v>
          </cell>
          <cell r="D488" t="str">
            <v>Muỗm đường kính gốc 5 cm</v>
          </cell>
          <cell r="E488" t="str">
            <v>cây</v>
          </cell>
          <cell r="F488">
            <v>302000</v>
          </cell>
        </row>
        <row r="489">
          <cell r="A489" t="str">
            <v>MUOM6</v>
          </cell>
          <cell r="B489" t="str">
            <v>MUOM37</v>
          </cell>
          <cell r="C489" t="str">
            <v xml:space="preserve"> Muỗm, ĐK gốc 3cm ≤ Φ &lt;7cm</v>
          </cell>
          <cell r="D489" t="str">
            <v>Muỗm đường kính gốc 6 cm</v>
          </cell>
          <cell r="E489" t="str">
            <v>cây</v>
          </cell>
          <cell r="F489">
            <v>302000</v>
          </cell>
        </row>
        <row r="490">
          <cell r="A490" t="str">
            <v>MUOM9</v>
          </cell>
          <cell r="B490" t="str">
            <v>MUOM912</v>
          </cell>
          <cell r="C490" t="str">
            <v xml:space="preserve"> Muỗm, ĐK gốc 9cm ≤ Φ &lt;12cm</v>
          </cell>
          <cell r="D490" t="str">
            <v>Muỗm đường kính gốc 9 cm</v>
          </cell>
          <cell r="E490" t="str">
            <v>cây</v>
          </cell>
          <cell r="F490">
            <v>404000</v>
          </cell>
        </row>
        <row r="491">
          <cell r="A491" t="str">
            <v>MUOM10</v>
          </cell>
          <cell r="B491" t="str">
            <v>MUOM912</v>
          </cell>
          <cell r="C491" t="str">
            <v xml:space="preserve"> Muỗm, ĐK gốc 9cm ≤ Φ &lt;12cm</v>
          </cell>
          <cell r="D491" t="str">
            <v>Muỗm  đường kính gốc 10 cm</v>
          </cell>
          <cell r="E491" t="str">
            <v>cây</v>
          </cell>
          <cell r="F491">
            <v>404000</v>
          </cell>
        </row>
        <row r="492">
          <cell r="A492" t="str">
            <v>MUOM11</v>
          </cell>
          <cell r="B492" t="str">
            <v>MUOM912</v>
          </cell>
          <cell r="C492" t="str">
            <v xml:space="preserve"> Muỗm, ĐK gốc 9cm ≤ Φ &lt;12cm</v>
          </cell>
          <cell r="D492" t="str">
            <v>Muỗm đường kính gốc 11cm</v>
          </cell>
          <cell r="E492" t="str">
            <v>cây</v>
          </cell>
          <cell r="F492">
            <v>404000</v>
          </cell>
        </row>
        <row r="493">
          <cell r="A493" t="str">
            <v>MUOM12</v>
          </cell>
          <cell r="B493" t="str">
            <v>MUOM1215</v>
          </cell>
          <cell r="C493" t="str">
            <v xml:space="preserve"> Muỗm, ĐK gốc 12cm ≤ Φ &lt;15cm</v>
          </cell>
          <cell r="D493" t="str">
            <v>Muỗm đường kính gốc 12 cm</v>
          </cell>
          <cell r="E493" t="str">
            <v>cây</v>
          </cell>
          <cell r="F493">
            <v>506000</v>
          </cell>
        </row>
        <row r="494">
          <cell r="A494" t="str">
            <v>MUOM13</v>
          </cell>
          <cell r="B494" t="str">
            <v>MUOM1215</v>
          </cell>
          <cell r="C494" t="str">
            <v xml:space="preserve"> Muỗm, ĐK gốc 12cm ≤ Φ &lt;15cm</v>
          </cell>
          <cell r="D494" t="str">
            <v>Muỗm đường kính gốc 13 cm</v>
          </cell>
          <cell r="E494" t="str">
            <v>cây</v>
          </cell>
          <cell r="F494">
            <v>506000</v>
          </cell>
        </row>
        <row r="495">
          <cell r="A495" t="str">
            <v>MUOM14</v>
          </cell>
          <cell r="B495" t="str">
            <v>MUOM1215</v>
          </cell>
          <cell r="C495" t="str">
            <v xml:space="preserve"> Muỗm, ĐK gốc 12cm ≤ Φ &lt;15cm</v>
          </cell>
          <cell r="D495" t="str">
            <v>Muỗm đường kính gốc 14 cm</v>
          </cell>
          <cell r="E495" t="str">
            <v>cây</v>
          </cell>
          <cell r="F495">
            <v>506000</v>
          </cell>
        </row>
        <row r="496">
          <cell r="A496" t="str">
            <v>MUOM15</v>
          </cell>
          <cell r="B496" t="str">
            <v>MUOM1519</v>
          </cell>
          <cell r="C496" t="str">
            <v xml:space="preserve"> Muỗm, ĐK gốc 15cm ≤ Φ &lt;19cm</v>
          </cell>
          <cell r="D496" t="str">
            <v>Muỗm đường kính gốc 15 cm</v>
          </cell>
          <cell r="E496" t="str">
            <v>cây</v>
          </cell>
          <cell r="F496">
            <v>608000</v>
          </cell>
        </row>
        <row r="497">
          <cell r="A497" t="str">
            <v>MUOM16</v>
          </cell>
          <cell r="B497" t="str">
            <v>MUOM1519</v>
          </cell>
          <cell r="C497" t="str">
            <v xml:space="preserve"> Muỗm, ĐK gốc 15cm ≤ Φ &lt;19cm</v>
          </cell>
          <cell r="D497" t="str">
            <v>Muỗm đường kính gốc 16 cm</v>
          </cell>
          <cell r="E497" t="str">
            <v>cây</v>
          </cell>
          <cell r="F497">
            <v>608000</v>
          </cell>
        </row>
        <row r="498">
          <cell r="A498" t="str">
            <v>MUOM17</v>
          </cell>
          <cell r="B498" t="str">
            <v>MUOM1519</v>
          </cell>
          <cell r="C498" t="str">
            <v xml:space="preserve"> Muỗm, ĐK gốc 15cm ≤ Φ &lt;19cm</v>
          </cell>
          <cell r="D498" t="str">
            <v>Muỗm đường kính gốc 17 cm</v>
          </cell>
          <cell r="E498" t="str">
            <v>cây</v>
          </cell>
          <cell r="F498">
            <v>608000</v>
          </cell>
        </row>
        <row r="499">
          <cell r="A499" t="str">
            <v>MUOM18</v>
          </cell>
          <cell r="B499" t="str">
            <v>MUOM1519</v>
          </cell>
          <cell r="C499" t="str">
            <v xml:space="preserve"> Muỗm, ĐK gốc 15cm ≤ Φ &lt;19cm</v>
          </cell>
          <cell r="D499" t="str">
            <v>Muỗm đường kính gốc 18 cm</v>
          </cell>
          <cell r="E499" t="str">
            <v>cây</v>
          </cell>
          <cell r="F499">
            <v>608000</v>
          </cell>
        </row>
        <row r="500">
          <cell r="A500" t="str">
            <v>MUOM19</v>
          </cell>
          <cell r="B500" t="str">
            <v>MUOM1925</v>
          </cell>
          <cell r="C500" t="str">
            <v xml:space="preserve"> Muỗm, ĐK gốc 19cm  ≤ Φ &lt;25cm</v>
          </cell>
          <cell r="D500" t="str">
            <v>Muỗm đường kính gốc 19 cm</v>
          </cell>
          <cell r="E500" t="str">
            <v>cây</v>
          </cell>
          <cell r="F500">
            <v>710000</v>
          </cell>
        </row>
        <row r="501">
          <cell r="A501" t="str">
            <v>MUOM20</v>
          </cell>
          <cell r="B501" t="str">
            <v>MUOM1925</v>
          </cell>
          <cell r="C501" t="str">
            <v xml:space="preserve"> Muỗm, ĐK gốc 19cm  ≤ Φ &lt;25cm</v>
          </cell>
          <cell r="D501" t="str">
            <v>Muỗm đường kính gốc 20 cm</v>
          </cell>
          <cell r="E501" t="str">
            <v>cây</v>
          </cell>
          <cell r="F501">
            <v>710000</v>
          </cell>
        </row>
        <row r="502">
          <cell r="A502" t="str">
            <v>MUOM21</v>
          </cell>
          <cell r="B502" t="str">
            <v>MUOM1925</v>
          </cell>
          <cell r="C502" t="str">
            <v>Muỗm, ĐK gốc 19cm  ≤ Φ &lt;25cm</v>
          </cell>
          <cell r="D502" t="str">
            <v>Muỗm đường kính gốc 21 cm</v>
          </cell>
          <cell r="E502" t="str">
            <v>cây</v>
          </cell>
          <cell r="F502">
            <v>710000</v>
          </cell>
        </row>
        <row r="503">
          <cell r="A503" t="str">
            <v>MUOM22</v>
          </cell>
          <cell r="B503" t="str">
            <v>MUOM1925</v>
          </cell>
          <cell r="C503" t="str">
            <v>Muỗm, ĐK gốc 19cm  ≤ Φ &lt;25cm</v>
          </cell>
          <cell r="D503" t="str">
            <v>Muỗm đường kính gốc 22 cm</v>
          </cell>
          <cell r="E503" t="str">
            <v>cây</v>
          </cell>
          <cell r="F503">
            <v>710000</v>
          </cell>
        </row>
        <row r="504">
          <cell r="A504" t="str">
            <v>MUOM23</v>
          </cell>
          <cell r="B504" t="str">
            <v>MUOM1925</v>
          </cell>
          <cell r="C504" t="str">
            <v xml:space="preserve"> Muỗm, ĐK gốc 19cm  ≤ Φ &lt;25cm</v>
          </cell>
          <cell r="D504" t="str">
            <v>Muỗm đường kính gốc 23 cm</v>
          </cell>
          <cell r="E504" t="str">
            <v>cây</v>
          </cell>
          <cell r="F504">
            <v>710000</v>
          </cell>
        </row>
        <row r="505">
          <cell r="A505" t="str">
            <v>MUOM24</v>
          </cell>
          <cell r="B505" t="str">
            <v>MUOM1925</v>
          </cell>
          <cell r="C505" t="str">
            <v xml:space="preserve"> Muỗm, ĐK gốc 19cm  ≤ Φ &lt;25cm</v>
          </cell>
          <cell r="D505" t="str">
            <v>Muỗm đường kính gốc 24 cm</v>
          </cell>
          <cell r="E505" t="str">
            <v>cây</v>
          </cell>
          <cell r="F505">
            <v>710000</v>
          </cell>
        </row>
        <row r="506">
          <cell r="A506" t="str">
            <v>MUOM25</v>
          </cell>
          <cell r="B506" t="str">
            <v>MUOM2529</v>
          </cell>
          <cell r="C506" t="str">
            <v xml:space="preserve"> Muỗm, ĐK gốc 25cm ≤ Φ &lt;29cm</v>
          </cell>
          <cell r="D506" t="str">
            <v>Muỗm đường kính gốc 25 cm</v>
          </cell>
          <cell r="E506" t="str">
            <v>cây</v>
          </cell>
          <cell r="F506">
            <v>812000</v>
          </cell>
        </row>
        <row r="507">
          <cell r="A507" t="str">
            <v>MUOM26</v>
          </cell>
          <cell r="B507" t="str">
            <v>MUOM2529</v>
          </cell>
          <cell r="C507" t="str">
            <v xml:space="preserve"> Muỗm, ĐK gốc 25cm ≤ Φ &lt;29cm</v>
          </cell>
          <cell r="D507" t="str">
            <v>Muỗm đường kính gốc 26 cm</v>
          </cell>
          <cell r="E507" t="str">
            <v>cây</v>
          </cell>
          <cell r="F507">
            <v>812000</v>
          </cell>
        </row>
        <row r="508">
          <cell r="A508" t="str">
            <v>MUOM27</v>
          </cell>
          <cell r="B508" t="str">
            <v>MUOM2529</v>
          </cell>
          <cell r="C508" t="str">
            <v xml:space="preserve"> Muỗm, ĐK gốc 25cm ≤ Φ &lt;29cm</v>
          </cell>
          <cell r="D508" t="str">
            <v>Muỗm đường kính gốc 27 cm</v>
          </cell>
          <cell r="E508" t="str">
            <v>cây</v>
          </cell>
          <cell r="F508">
            <v>812000</v>
          </cell>
        </row>
        <row r="509">
          <cell r="A509" t="str">
            <v>MUOM28</v>
          </cell>
          <cell r="B509" t="str">
            <v>MUOM2529</v>
          </cell>
          <cell r="C509" t="str">
            <v xml:space="preserve"> Muỗm, ĐK gốc 25cm ≤ Φ &lt;29cm</v>
          </cell>
          <cell r="D509" t="str">
            <v>Muỗm đường kính gốc 28 cm</v>
          </cell>
          <cell r="E509" t="str">
            <v>cây</v>
          </cell>
          <cell r="F509">
            <v>812000</v>
          </cell>
        </row>
        <row r="510">
          <cell r="A510" t="str">
            <v>MUOM29</v>
          </cell>
          <cell r="B510" t="str">
            <v>MUOM2932</v>
          </cell>
          <cell r="C510" t="str">
            <v>Muỗm, ĐK gốc 29cm ≤ Φ &lt;32cm</v>
          </cell>
          <cell r="D510" t="str">
            <v>Muỗm đường kính gốc 29 cm</v>
          </cell>
          <cell r="E510" t="str">
            <v>cây</v>
          </cell>
          <cell r="F510">
            <v>914000</v>
          </cell>
        </row>
        <row r="511">
          <cell r="A511" t="str">
            <v>MUOM30</v>
          </cell>
          <cell r="B511" t="str">
            <v>MUOM2932</v>
          </cell>
          <cell r="C511" t="str">
            <v xml:space="preserve"> Muỗm, ĐK gốc 29cm ≤ Φ &lt;32cm</v>
          </cell>
          <cell r="D511" t="str">
            <v>Muỗm đường kính gốc 30 cm</v>
          </cell>
          <cell r="E511" t="str">
            <v>cây</v>
          </cell>
          <cell r="F511">
            <v>914000</v>
          </cell>
        </row>
        <row r="512">
          <cell r="A512" t="str">
            <v>MUOM31</v>
          </cell>
          <cell r="B512" t="str">
            <v>MUOM2932</v>
          </cell>
          <cell r="C512" t="str">
            <v xml:space="preserve"> Muỗm, ĐK gốc 29cm ≤ Φ &lt;32cm</v>
          </cell>
          <cell r="D512" t="str">
            <v>Muỗm đường kính gốc 31 cm</v>
          </cell>
          <cell r="E512" t="str">
            <v>cây</v>
          </cell>
          <cell r="F512">
            <v>914000</v>
          </cell>
        </row>
        <row r="513">
          <cell r="A513" t="str">
            <v>MUOM32</v>
          </cell>
          <cell r="B513" t="str">
            <v>MUOM3239</v>
          </cell>
          <cell r="C513" t="str">
            <v xml:space="preserve"> Muỗm, ĐK gốc 32 cm ≤ Φ &lt;39cm</v>
          </cell>
          <cell r="D513" t="str">
            <v>Muỗm đường kính gốc 32 cm</v>
          </cell>
          <cell r="E513" t="str">
            <v>cây</v>
          </cell>
          <cell r="F513">
            <v>1016000</v>
          </cell>
        </row>
        <row r="514">
          <cell r="A514" t="str">
            <v>MUOM33</v>
          </cell>
          <cell r="B514" t="str">
            <v>MUOM3239</v>
          </cell>
          <cell r="C514" t="str">
            <v xml:space="preserve"> Muỗm, ĐK gốc 32 cm ≤ Φ &lt;39cm</v>
          </cell>
          <cell r="D514" t="str">
            <v>Muỗm đường kính gốc 33 cm</v>
          </cell>
          <cell r="E514" t="str">
            <v>cây</v>
          </cell>
          <cell r="F514">
            <v>1016000</v>
          </cell>
        </row>
        <row r="515">
          <cell r="A515" t="str">
            <v>MUOM34</v>
          </cell>
          <cell r="B515" t="str">
            <v>MUOM3239</v>
          </cell>
          <cell r="C515" t="str">
            <v>Muỗm, ĐK gốc 32 cm ≤ Φ &lt;39cm</v>
          </cell>
          <cell r="D515" t="str">
            <v>Muỗm đường kính gốc 34 cm</v>
          </cell>
          <cell r="E515" t="str">
            <v>cây</v>
          </cell>
          <cell r="F515">
            <v>1016000</v>
          </cell>
        </row>
        <row r="516">
          <cell r="A516" t="str">
            <v>MUOM35</v>
          </cell>
          <cell r="B516" t="str">
            <v>MUOM3239</v>
          </cell>
          <cell r="C516" t="str">
            <v>Muỗm, ĐK gốc 32 cm ≤ Φ &lt;39cm</v>
          </cell>
          <cell r="D516" t="str">
            <v>Muỗm đường kính gốc 35 cm</v>
          </cell>
          <cell r="E516" t="str">
            <v>cây</v>
          </cell>
          <cell r="F516">
            <v>1016000</v>
          </cell>
        </row>
        <row r="517">
          <cell r="A517" t="str">
            <v>MUOM36</v>
          </cell>
          <cell r="B517" t="str">
            <v>MUOM3239</v>
          </cell>
          <cell r="C517" t="str">
            <v xml:space="preserve"> Muỗm, ĐK gốc 32 cm ≤ Φ &lt;39cm</v>
          </cell>
          <cell r="D517" t="str">
            <v>Muỗm đường kính gốc 36 cm</v>
          </cell>
          <cell r="E517" t="str">
            <v>cây</v>
          </cell>
          <cell r="F517">
            <v>1016000</v>
          </cell>
        </row>
        <row r="518">
          <cell r="A518" t="str">
            <v>MUOM37</v>
          </cell>
          <cell r="B518" t="str">
            <v>MUOM3239</v>
          </cell>
          <cell r="C518" t="str">
            <v xml:space="preserve"> Muỗm, ĐK gốc 32 cm ≤ Φ &lt;39cm</v>
          </cell>
          <cell r="D518" t="str">
            <v>Muỗm đường kính gốc 37 cm</v>
          </cell>
          <cell r="E518" t="str">
            <v>cây</v>
          </cell>
          <cell r="F518">
            <v>1016000</v>
          </cell>
        </row>
        <row r="519">
          <cell r="A519" t="str">
            <v>MUOM38</v>
          </cell>
          <cell r="B519" t="str">
            <v>MUOM3239</v>
          </cell>
          <cell r="C519" t="str">
            <v xml:space="preserve"> Muỗm, ĐK gốc 32 cm ≤ Φ &lt;39cm</v>
          </cell>
          <cell r="D519" t="str">
            <v>Muỗm đường kính gốc 38 cm</v>
          </cell>
          <cell r="E519" t="str">
            <v>cây</v>
          </cell>
          <cell r="F519">
            <v>1016000</v>
          </cell>
        </row>
        <row r="520">
          <cell r="A520" t="str">
            <v>MUOM40</v>
          </cell>
          <cell r="B520" t="str">
            <v>MUOM4040</v>
          </cell>
          <cell r="C520" t="str">
            <v xml:space="preserve"> Muỗm, ĐK gốc trên 40 cm</v>
          </cell>
          <cell r="D520" t="str">
            <v>Muỗm đường kính gốc 40 cm</v>
          </cell>
          <cell r="E520" t="str">
            <v>cây</v>
          </cell>
          <cell r="F520">
            <v>1118000</v>
          </cell>
        </row>
        <row r="521">
          <cell r="A521" t="str">
            <v>MUOM41</v>
          </cell>
          <cell r="B521" t="str">
            <v>MUOM4040</v>
          </cell>
          <cell r="C521" t="str">
            <v>Muỗm, ĐK gốc trên 40 cm</v>
          </cell>
          <cell r="D521" t="str">
            <v>Muỗm đường kính gốc 41 cm</v>
          </cell>
          <cell r="E521" t="str">
            <v>cây</v>
          </cell>
          <cell r="F521">
            <v>1118000</v>
          </cell>
        </row>
        <row r="522">
          <cell r="A522" t="str">
            <v>MUOM42</v>
          </cell>
          <cell r="B522" t="str">
            <v>MUOM4040</v>
          </cell>
          <cell r="C522" t="str">
            <v>Muỗm, ĐK gốc trên 40 cm</v>
          </cell>
          <cell r="D522" t="str">
            <v>Muỗm đường kính gốc 42 cm</v>
          </cell>
          <cell r="E522" t="str">
            <v>cây</v>
          </cell>
          <cell r="F522">
            <v>1118000</v>
          </cell>
        </row>
        <row r="523">
          <cell r="A523" t="str">
            <v>MUOM43</v>
          </cell>
          <cell r="B523" t="str">
            <v>MUOM4040</v>
          </cell>
          <cell r="C523" t="str">
            <v xml:space="preserve"> Muỗm, ĐK gốc trên 40 cm</v>
          </cell>
          <cell r="D523" t="str">
            <v>Muỗm đường kính gốc 43 cm</v>
          </cell>
          <cell r="E523" t="str">
            <v>cây</v>
          </cell>
          <cell r="F523">
            <v>1118000</v>
          </cell>
        </row>
        <row r="524">
          <cell r="A524" t="str">
            <v>MUOM44</v>
          </cell>
          <cell r="B524" t="str">
            <v>MUOM4040</v>
          </cell>
          <cell r="C524" t="str">
            <v>Muỗm, ĐK gốc trên 40 cm</v>
          </cell>
          <cell r="D524" t="str">
            <v>Muỗm đường kính gốc 44 cm</v>
          </cell>
          <cell r="E524" t="str">
            <v>cây</v>
          </cell>
          <cell r="F524">
            <v>1118000</v>
          </cell>
        </row>
        <row r="525">
          <cell r="A525" t="str">
            <v>MUOM45</v>
          </cell>
          <cell r="B525" t="str">
            <v>MUOM4040</v>
          </cell>
          <cell r="C525" t="str">
            <v>Muỗm, ĐK gốc trên 40 cm</v>
          </cell>
          <cell r="D525" t="str">
            <v>Muỗm đường kính gốc 45 cm</v>
          </cell>
          <cell r="E525" t="str">
            <v>cây</v>
          </cell>
          <cell r="F525">
            <v>1118000</v>
          </cell>
        </row>
        <row r="526">
          <cell r="A526" t="str">
            <v>MUOM46</v>
          </cell>
          <cell r="B526" t="str">
            <v>MUOM4040</v>
          </cell>
          <cell r="C526" t="str">
            <v xml:space="preserve"> Muỗm, ĐK gốc trên 40 cm</v>
          </cell>
          <cell r="D526" t="str">
            <v>Muỗm đường kính gốc 46 cm</v>
          </cell>
          <cell r="E526" t="str">
            <v>cây</v>
          </cell>
          <cell r="F526">
            <v>1118000</v>
          </cell>
        </row>
        <row r="527">
          <cell r="A527" t="str">
            <v>MUOM47</v>
          </cell>
          <cell r="B527" t="str">
            <v>MUOM4040</v>
          </cell>
          <cell r="C527" t="str">
            <v xml:space="preserve"> Muỗm, ĐK gốc trên 40 cm</v>
          </cell>
          <cell r="D527" t="str">
            <v>Muỗm đường kính gốc 47 cm</v>
          </cell>
          <cell r="E527" t="str">
            <v>cây</v>
          </cell>
          <cell r="F527">
            <v>1118000</v>
          </cell>
        </row>
        <row r="528">
          <cell r="A528" t="str">
            <v>MUOM48</v>
          </cell>
          <cell r="B528" t="str">
            <v>MUOM4040</v>
          </cell>
          <cell r="C528" t="str">
            <v xml:space="preserve"> Muỗm, ĐK gốc trên 40 cm</v>
          </cell>
          <cell r="D528" t="str">
            <v>Muỗm đường kính gốc 48 cm</v>
          </cell>
          <cell r="E528" t="str">
            <v>cây</v>
          </cell>
          <cell r="F528">
            <v>1118000</v>
          </cell>
        </row>
        <row r="529">
          <cell r="A529" t="str">
            <v>MUOM49</v>
          </cell>
          <cell r="B529" t="str">
            <v>MUOM4040</v>
          </cell>
          <cell r="C529" t="str">
            <v xml:space="preserve"> Muỗm, ĐK gốc trên 40 cm</v>
          </cell>
          <cell r="D529" t="str">
            <v>Muỗm đường kính gốc 49 cm</v>
          </cell>
          <cell r="E529" t="str">
            <v>cây</v>
          </cell>
          <cell r="F529">
            <v>1118000</v>
          </cell>
        </row>
        <row r="530">
          <cell r="A530" t="str">
            <v>MUOM50</v>
          </cell>
          <cell r="B530" t="str">
            <v>MUOM4040</v>
          </cell>
          <cell r="C530" t="str">
            <v xml:space="preserve"> Muỗm, ĐK gốc trên 40 cm</v>
          </cell>
          <cell r="D530" t="str">
            <v>Muỗm đường kính gốc 50 cm</v>
          </cell>
          <cell r="E530" t="str">
            <v>cây</v>
          </cell>
          <cell r="F530">
            <v>1118000</v>
          </cell>
        </row>
        <row r="531">
          <cell r="A531" t="str">
            <v>XOAIM</v>
          </cell>
          <cell r="B531" t="str">
            <v>XOAIM</v>
          </cell>
          <cell r="C531" t="str">
            <v>Xoài, mới trồng (3 tháng đến dưới 1 năm)</v>
          </cell>
          <cell r="D531" t="str">
            <v>Xoài, mới trồng dưới 1 năm tuổi</v>
          </cell>
          <cell r="E531" t="str">
            <v>cây</v>
          </cell>
          <cell r="F531">
            <v>32000</v>
          </cell>
        </row>
        <row r="532">
          <cell r="A532" t="str">
            <v>XOAIM1</v>
          </cell>
          <cell r="B532" t="str">
            <v>XOAIM1</v>
          </cell>
          <cell r="C532" t="str">
            <v>Xoài,Trồng từ 1đến 2 năm, 0,4m ≤ H &lt;1m</v>
          </cell>
          <cell r="D532" t="str">
            <v>Xoài, mới trồng từ 1 đến 2 năm tuổi</v>
          </cell>
          <cell r="E532" t="str">
            <v>cây</v>
          </cell>
          <cell r="F532">
            <v>54000</v>
          </cell>
        </row>
        <row r="533">
          <cell r="A533" t="str">
            <v>XOAIM2</v>
          </cell>
          <cell r="B533" t="str">
            <v>XOAIM2</v>
          </cell>
          <cell r="C533" t="str">
            <v>Xoài,Trồng từ 2 năm, chiều cao H ≥ 1m</v>
          </cell>
          <cell r="D533" t="str">
            <v>Xoài, mới trồng trên 2 năm tuổi</v>
          </cell>
          <cell r="E533" t="str">
            <v>cây</v>
          </cell>
          <cell r="F533">
            <v>76000</v>
          </cell>
        </row>
        <row r="534">
          <cell r="A534" t="str">
            <v>XOAI1</v>
          </cell>
          <cell r="B534" t="str">
            <v>XOAI1</v>
          </cell>
          <cell r="C534" t="str">
            <v>Xoài, ĐK gốc 1cm ≤ Φ &lt;1,5cm</v>
          </cell>
          <cell r="D534" t="str">
            <v xml:space="preserve">Xoài, đường kính gốc 1 cm </v>
          </cell>
          <cell r="E534" t="str">
            <v>cây</v>
          </cell>
          <cell r="F534">
            <v>138000</v>
          </cell>
        </row>
        <row r="535">
          <cell r="A535" t="str">
            <v>XOAI2</v>
          </cell>
          <cell r="B535" t="str">
            <v>XOAI2</v>
          </cell>
          <cell r="C535" t="str">
            <v>Xoài, ĐK gốc 1,5 cm ≤ Φ &lt;3cm</v>
          </cell>
          <cell r="D535" t="str">
            <v xml:space="preserve">Xoài, đường kính gốc 2 cm </v>
          </cell>
          <cell r="E535" t="str">
            <v>cây</v>
          </cell>
          <cell r="F535">
            <v>200000</v>
          </cell>
        </row>
        <row r="536">
          <cell r="A536" t="str">
            <v>XOAI3</v>
          </cell>
          <cell r="B536" t="str">
            <v>XOAI37</v>
          </cell>
          <cell r="C536" t="str">
            <v>Xoài, ĐK gốc 3cm ≤ Φ &lt;7cm</v>
          </cell>
          <cell r="D536" t="str">
            <v>Xoài, đường kính gốc 3 cm</v>
          </cell>
          <cell r="E536" t="str">
            <v>cây</v>
          </cell>
          <cell r="F536">
            <v>302000</v>
          </cell>
        </row>
        <row r="537">
          <cell r="A537" t="str">
            <v>XOAI4</v>
          </cell>
          <cell r="B537" t="str">
            <v>XOAI37</v>
          </cell>
          <cell r="C537" t="str">
            <v>Xoài, ĐK gốc 3cm ≤ Φ &lt;7cm</v>
          </cell>
          <cell r="D537" t="str">
            <v>Xoài, đường kính gốc 4 cm</v>
          </cell>
          <cell r="E537" t="str">
            <v>cây</v>
          </cell>
          <cell r="F537">
            <v>302000</v>
          </cell>
        </row>
        <row r="538">
          <cell r="A538" t="str">
            <v>XOAI5</v>
          </cell>
          <cell r="B538" t="str">
            <v>XOAI37</v>
          </cell>
          <cell r="C538" t="str">
            <v>Xoài, ĐK gốc 3cm ≤ Φ &lt;7cm</v>
          </cell>
          <cell r="D538" t="str">
            <v>Xoài, đường kính gốc 5 cm</v>
          </cell>
          <cell r="E538" t="str">
            <v>cây</v>
          </cell>
          <cell r="F538">
            <v>302000</v>
          </cell>
        </row>
        <row r="539">
          <cell r="A539" t="str">
            <v>XOAI6</v>
          </cell>
          <cell r="B539" t="str">
            <v>XOAI37</v>
          </cell>
          <cell r="C539" t="str">
            <v>Xoài, ĐK gốc 3cm ≤ Φ &lt;7cm</v>
          </cell>
          <cell r="D539" t="str">
            <v>Xoài, đường kính gốc 6 cm</v>
          </cell>
          <cell r="E539" t="str">
            <v>cây</v>
          </cell>
          <cell r="F539">
            <v>302000</v>
          </cell>
        </row>
        <row r="540">
          <cell r="A540" t="str">
            <v>XOAI7</v>
          </cell>
          <cell r="B540" t="str">
            <v>XOAI38</v>
          </cell>
          <cell r="C540" t="str">
            <v>Xoài, ĐK gốc 3cm ≤ Φ &lt;7cm</v>
          </cell>
          <cell r="D540" t="str">
            <v>Xoài, đường kính gốc 7 cm</v>
          </cell>
          <cell r="E540" t="str">
            <v>cây</v>
          </cell>
          <cell r="F540">
            <v>302000</v>
          </cell>
        </row>
        <row r="541">
          <cell r="A541" t="str">
            <v>XOAI9</v>
          </cell>
          <cell r="B541" t="str">
            <v>XOAI912</v>
          </cell>
          <cell r="C541" t="str">
            <v>Xoài, ĐK gốc 9cm ≤ Φ &lt;12cm</v>
          </cell>
          <cell r="D541" t="str">
            <v>Xoài, đường kính gốc 9 cm</v>
          </cell>
          <cell r="E541" t="str">
            <v>cây</v>
          </cell>
          <cell r="F541">
            <v>404000</v>
          </cell>
        </row>
        <row r="542">
          <cell r="A542" t="str">
            <v>XOAI10</v>
          </cell>
          <cell r="B542" t="str">
            <v>XOAI912</v>
          </cell>
          <cell r="C542" t="str">
            <v>Xoài, ĐK gốc 9cm ≤ Φ &lt;12cm</v>
          </cell>
          <cell r="D542" t="str">
            <v>Xoài, đường kính gốc 10 cm</v>
          </cell>
          <cell r="E542" t="str">
            <v>cây</v>
          </cell>
          <cell r="F542">
            <v>404000</v>
          </cell>
        </row>
        <row r="543">
          <cell r="A543" t="str">
            <v>XOAI11</v>
          </cell>
          <cell r="B543" t="str">
            <v>XOAI912</v>
          </cell>
          <cell r="C543" t="str">
            <v>Xoài, ĐK gốc 9cm ≤ Φ &lt;12cm</v>
          </cell>
          <cell r="D543" t="str">
            <v>Xoài, đường kính gốc 11cm</v>
          </cell>
          <cell r="E543" t="str">
            <v>cây</v>
          </cell>
          <cell r="F543">
            <v>404000</v>
          </cell>
        </row>
        <row r="544">
          <cell r="A544" t="str">
            <v>XOAI12</v>
          </cell>
          <cell r="B544" t="str">
            <v>XOAI1215</v>
          </cell>
          <cell r="C544" t="str">
            <v>Xoài, ĐK gốc 12cm ≤ Φ &lt;15cm</v>
          </cell>
          <cell r="D544" t="str">
            <v>Xoài, đường kính gốc 12 cm</v>
          </cell>
          <cell r="E544" t="str">
            <v>cây</v>
          </cell>
          <cell r="F544">
            <v>506000</v>
          </cell>
        </row>
        <row r="545">
          <cell r="A545" t="str">
            <v>XOAI13</v>
          </cell>
          <cell r="B545" t="str">
            <v>XOAI1215</v>
          </cell>
          <cell r="C545" t="str">
            <v>Xoài, ĐK gốc 12cm ≤ Φ &lt;15cm</v>
          </cell>
          <cell r="D545" t="str">
            <v>Xoài, đường kính gốc 13 cm</v>
          </cell>
          <cell r="E545" t="str">
            <v>cây</v>
          </cell>
          <cell r="F545">
            <v>506000</v>
          </cell>
        </row>
        <row r="546">
          <cell r="A546" t="str">
            <v>XOAI14</v>
          </cell>
          <cell r="B546" t="str">
            <v>XOAI1215</v>
          </cell>
          <cell r="C546" t="str">
            <v>Xoài, ĐK gốc 12cm ≤ Φ &lt;15cm</v>
          </cell>
          <cell r="D546" t="str">
            <v>Xoài, đường kính gốc 14 cm</v>
          </cell>
          <cell r="E546" t="str">
            <v>cây</v>
          </cell>
          <cell r="F546">
            <v>506000</v>
          </cell>
        </row>
        <row r="547">
          <cell r="A547" t="str">
            <v>XOAI15</v>
          </cell>
          <cell r="B547" t="str">
            <v>XOAI1519</v>
          </cell>
          <cell r="C547" t="str">
            <v>Xoài, ĐK gốc 15cm ≤ Φ &lt;19cm</v>
          </cell>
          <cell r="D547" t="str">
            <v>Xoài, đường kính gốc 15 cm</v>
          </cell>
          <cell r="E547" t="str">
            <v>cây</v>
          </cell>
          <cell r="F547">
            <v>608000</v>
          </cell>
        </row>
        <row r="548">
          <cell r="A548" t="str">
            <v>XOAI16</v>
          </cell>
          <cell r="B548" t="str">
            <v>XOAI1519</v>
          </cell>
          <cell r="C548" t="str">
            <v>Xoài, ĐK gốc 15cm ≤ Φ &lt;19cm</v>
          </cell>
          <cell r="D548" t="str">
            <v>Xoài, đường kính gốc 16 cm</v>
          </cell>
          <cell r="E548" t="str">
            <v>cây</v>
          </cell>
          <cell r="F548">
            <v>608000</v>
          </cell>
        </row>
        <row r="549">
          <cell r="A549" t="str">
            <v>XOAI17</v>
          </cell>
          <cell r="B549" t="str">
            <v>XOAI1519</v>
          </cell>
          <cell r="C549" t="str">
            <v>Xoài, ĐK gốc 15cm ≤ Φ &lt;19cm</v>
          </cell>
          <cell r="D549" t="str">
            <v>Xoài, đường kính gốc 17 cm</v>
          </cell>
          <cell r="E549" t="str">
            <v>cây</v>
          </cell>
          <cell r="F549">
            <v>608000</v>
          </cell>
        </row>
        <row r="550">
          <cell r="A550" t="str">
            <v>XOAI18</v>
          </cell>
          <cell r="B550" t="str">
            <v>XOAI1519</v>
          </cell>
          <cell r="C550" t="str">
            <v>Xoài, ĐK gốc 15cm ≤ Φ &lt;19cm</v>
          </cell>
          <cell r="D550" t="str">
            <v>Xoài, đường kính gốc 18 cm</v>
          </cell>
          <cell r="E550" t="str">
            <v>cây</v>
          </cell>
          <cell r="F550">
            <v>608000</v>
          </cell>
        </row>
        <row r="551">
          <cell r="A551" t="str">
            <v>XOAI19</v>
          </cell>
          <cell r="B551" t="str">
            <v>XOAI1925</v>
          </cell>
          <cell r="C551" t="str">
            <v>Xoài, ĐK gốc 19cm  ≤ Φ &lt;25cm</v>
          </cell>
          <cell r="D551" t="str">
            <v>Xoài, đường kính gốc 19 cm</v>
          </cell>
          <cell r="E551" t="str">
            <v>cây</v>
          </cell>
          <cell r="F551">
            <v>710000</v>
          </cell>
        </row>
        <row r="552">
          <cell r="A552" t="str">
            <v>XOAI20</v>
          </cell>
          <cell r="B552" t="str">
            <v>XOAI1925</v>
          </cell>
          <cell r="C552" t="str">
            <v>Xoài, ĐK gốc 19cm  ≤ Φ &lt;25cm</v>
          </cell>
          <cell r="D552" t="str">
            <v>Xoài, đường kính gốc 20 cm</v>
          </cell>
          <cell r="E552" t="str">
            <v>cây</v>
          </cell>
          <cell r="F552">
            <v>710000</v>
          </cell>
        </row>
        <row r="553">
          <cell r="A553" t="str">
            <v>XOAI21</v>
          </cell>
          <cell r="B553" t="str">
            <v>XOAI1925</v>
          </cell>
          <cell r="C553" t="str">
            <v>Xoài, ĐK gốc 19cm  ≤ Φ &lt;25cm</v>
          </cell>
          <cell r="D553" t="str">
            <v>Xoài, đường kính gốc 21 cm</v>
          </cell>
          <cell r="E553" t="str">
            <v>cây</v>
          </cell>
          <cell r="F553">
            <v>710000</v>
          </cell>
        </row>
        <row r="554">
          <cell r="A554" t="str">
            <v>XOAI22</v>
          </cell>
          <cell r="B554" t="str">
            <v>XOAI1925</v>
          </cell>
          <cell r="C554" t="str">
            <v>Xoài, ĐK gốc 19cm  ≤ Φ &lt;25cm</v>
          </cell>
          <cell r="D554" t="str">
            <v>Xoài, đường kính gốc 22 cm</v>
          </cell>
          <cell r="E554" t="str">
            <v>cây</v>
          </cell>
          <cell r="F554">
            <v>710000</v>
          </cell>
        </row>
        <row r="555">
          <cell r="A555" t="str">
            <v>XOAI23</v>
          </cell>
          <cell r="B555" t="str">
            <v>XOAI1925</v>
          </cell>
          <cell r="C555" t="str">
            <v>Xoài, ĐK gốc 19cm  ≤ Φ &lt;25cm</v>
          </cell>
          <cell r="D555" t="str">
            <v>Xoài, đường kính gốc 23 cm</v>
          </cell>
          <cell r="E555" t="str">
            <v>cây</v>
          </cell>
          <cell r="F555">
            <v>710000</v>
          </cell>
        </row>
        <row r="556">
          <cell r="A556" t="str">
            <v>XOAI24</v>
          </cell>
          <cell r="B556" t="str">
            <v>XOAI1925</v>
          </cell>
          <cell r="C556" t="str">
            <v>Xoài, ĐK gốc 19cm  ≤ Φ &lt;25cm</v>
          </cell>
          <cell r="D556" t="str">
            <v>Xoài, đường kính gốc 24 cm</v>
          </cell>
          <cell r="E556" t="str">
            <v>cây</v>
          </cell>
          <cell r="F556">
            <v>710000</v>
          </cell>
        </row>
        <row r="557">
          <cell r="A557" t="str">
            <v>XOAI25</v>
          </cell>
          <cell r="B557" t="str">
            <v>XOAI2529</v>
          </cell>
          <cell r="C557" t="str">
            <v>Xoài, ĐK gốc 25cm ≤ Φ &lt;29cm</v>
          </cell>
          <cell r="D557" t="str">
            <v>Xoài, đường kính gốc 25 cm</v>
          </cell>
          <cell r="E557" t="str">
            <v>cây</v>
          </cell>
          <cell r="F557">
            <v>812000</v>
          </cell>
        </row>
        <row r="558">
          <cell r="A558" t="str">
            <v>XOAI26</v>
          </cell>
          <cell r="B558" t="str">
            <v>XOAI2529</v>
          </cell>
          <cell r="C558" t="str">
            <v>Xoài, ĐK gốc 25cm ≤ Φ &lt;29cm</v>
          </cell>
          <cell r="D558" t="str">
            <v>Xoài, đường kính gốc 26 cm</v>
          </cell>
          <cell r="E558" t="str">
            <v>cây</v>
          </cell>
          <cell r="F558">
            <v>812000</v>
          </cell>
        </row>
        <row r="559">
          <cell r="A559" t="str">
            <v>XOAI27</v>
          </cell>
          <cell r="B559" t="str">
            <v>XOAI2529</v>
          </cell>
          <cell r="C559" t="str">
            <v>Xoài, ĐK gốc 25cm ≤ Φ &lt;29cm</v>
          </cell>
          <cell r="D559" t="str">
            <v>Xoài, đường kính gốc 27 cm</v>
          </cell>
          <cell r="E559" t="str">
            <v>cây</v>
          </cell>
          <cell r="F559">
            <v>812000</v>
          </cell>
        </row>
        <row r="560">
          <cell r="A560" t="str">
            <v>XOAI28</v>
          </cell>
          <cell r="B560" t="str">
            <v>XOAI2529</v>
          </cell>
          <cell r="C560" t="str">
            <v>Xoài, ĐK gốc 25cm ≤ Φ &lt;29cm</v>
          </cell>
          <cell r="D560" t="str">
            <v>Xoài, đường kính gốc 28 cm</v>
          </cell>
          <cell r="E560" t="str">
            <v>cây</v>
          </cell>
          <cell r="F560">
            <v>812000</v>
          </cell>
        </row>
        <row r="561">
          <cell r="A561" t="str">
            <v>XOAI29</v>
          </cell>
          <cell r="B561" t="str">
            <v>XOAI2932</v>
          </cell>
          <cell r="C561" t="str">
            <v>Xoài, ĐK gốc 29cm ≤ Φ &lt;32cm</v>
          </cell>
          <cell r="D561" t="str">
            <v>Xoài, đường kính gốc 29 cm</v>
          </cell>
          <cell r="E561" t="str">
            <v>cây</v>
          </cell>
          <cell r="F561">
            <v>914000</v>
          </cell>
        </row>
        <row r="562">
          <cell r="A562" t="str">
            <v>XOAI30</v>
          </cell>
          <cell r="B562" t="str">
            <v>XOAI2932</v>
          </cell>
          <cell r="C562" t="str">
            <v>Xoài,  ĐK gốc 29cm ≤ Φ &lt;32cm</v>
          </cell>
          <cell r="D562" t="str">
            <v>Xoài, đường kính gốc 30 cm</v>
          </cell>
          <cell r="E562" t="str">
            <v>cây</v>
          </cell>
          <cell r="F562">
            <v>914000</v>
          </cell>
        </row>
        <row r="563">
          <cell r="A563" t="str">
            <v>XOAI31</v>
          </cell>
          <cell r="B563" t="str">
            <v>XOAI2932</v>
          </cell>
          <cell r="C563" t="str">
            <v>Xoài,  ĐK gốc 29cm ≤ Φ &lt;32cm</v>
          </cell>
          <cell r="D563" t="str">
            <v>Xoài, đường kính gốc 31 cm</v>
          </cell>
          <cell r="E563" t="str">
            <v>cây</v>
          </cell>
          <cell r="F563">
            <v>914000</v>
          </cell>
        </row>
        <row r="564">
          <cell r="A564" t="str">
            <v>XOAI32</v>
          </cell>
          <cell r="B564" t="str">
            <v>XOAI3239</v>
          </cell>
          <cell r="C564" t="str">
            <v>Xoài,  ĐK gốc 32 cm ≤ Φ &lt;39cm</v>
          </cell>
          <cell r="D564" t="str">
            <v>Xoài, đường kính gốc 32 cm</v>
          </cell>
          <cell r="E564" t="str">
            <v>cây</v>
          </cell>
          <cell r="F564">
            <v>1016000</v>
          </cell>
        </row>
        <row r="565">
          <cell r="A565" t="str">
            <v>XOAI33</v>
          </cell>
          <cell r="B565" t="str">
            <v>XOAI3239</v>
          </cell>
          <cell r="C565" t="str">
            <v>Xoài,  ĐK gốc 32 cm ≤ Φ &lt;39cm</v>
          </cell>
          <cell r="D565" t="str">
            <v>Xoài, đường kính gốc 33 cm</v>
          </cell>
          <cell r="E565" t="str">
            <v>cây</v>
          </cell>
          <cell r="F565">
            <v>1016000</v>
          </cell>
        </row>
        <row r="566">
          <cell r="A566" t="str">
            <v>XOAI34</v>
          </cell>
          <cell r="B566" t="str">
            <v>XOAI3239</v>
          </cell>
          <cell r="C566" t="str">
            <v>Xoài,  ĐK gốc 32 cm ≤ Φ &lt;39cm</v>
          </cell>
          <cell r="D566" t="str">
            <v>Xoài, đường kính gốc 34 cm</v>
          </cell>
          <cell r="E566" t="str">
            <v>cây</v>
          </cell>
          <cell r="F566">
            <v>1016000</v>
          </cell>
        </row>
        <row r="567">
          <cell r="A567" t="str">
            <v>XOAI35</v>
          </cell>
          <cell r="B567" t="str">
            <v>XOAI3239</v>
          </cell>
          <cell r="C567" t="str">
            <v>Xoài,  ĐK gốc 32 cm ≤ Φ &lt;39cm</v>
          </cell>
          <cell r="D567" t="str">
            <v>Xoài, đường kính gốc 35 cm</v>
          </cell>
          <cell r="E567" t="str">
            <v>cây</v>
          </cell>
          <cell r="F567">
            <v>1016000</v>
          </cell>
        </row>
        <row r="568">
          <cell r="A568" t="str">
            <v>XOAI36</v>
          </cell>
          <cell r="B568" t="str">
            <v>XOAI3239</v>
          </cell>
          <cell r="C568" t="str">
            <v>Xoài,  ĐK gốc 32 cm ≤ Φ &lt;39cm</v>
          </cell>
          <cell r="D568" t="str">
            <v>Xoài,  đường kính gốc 36 cm</v>
          </cell>
          <cell r="E568" t="str">
            <v>cây</v>
          </cell>
          <cell r="F568">
            <v>1016000</v>
          </cell>
        </row>
        <row r="569">
          <cell r="A569" t="str">
            <v>XOAI37</v>
          </cell>
          <cell r="B569" t="str">
            <v>XOAI3239</v>
          </cell>
          <cell r="C569" t="str">
            <v>Xoài,  ĐK gốc 32 cm ≤ Φ &lt;39cm</v>
          </cell>
          <cell r="D569" t="str">
            <v>Xoài, đường kính gốc 37 cm</v>
          </cell>
          <cell r="E569" t="str">
            <v>cây</v>
          </cell>
          <cell r="F569">
            <v>1016000</v>
          </cell>
        </row>
        <row r="570">
          <cell r="A570" t="str">
            <v>XOAI38</v>
          </cell>
          <cell r="B570" t="str">
            <v>XOAI3239</v>
          </cell>
          <cell r="C570" t="str">
            <v>Xoài,  ĐK gốc 32 cm ≤ Φ &lt;39cm</v>
          </cell>
          <cell r="D570" t="str">
            <v>Xoài,  đường kính gốc 38 cm</v>
          </cell>
          <cell r="E570" t="str">
            <v>cây</v>
          </cell>
          <cell r="F570">
            <v>1016000</v>
          </cell>
        </row>
        <row r="571">
          <cell r="A571" t="str">
            <v>XOAI40</v>
          </cell>
          <cell r="B571" t="str">
            <v>XOAI4040</v>
          </cell>
          <cell r="C571" t="str">
            <v>Xoài, ĐK gốc trên 40 cm</v>
          </cell>
          <cell r="D571" t="str">
            <v>Xoài,  đường kính gốc 40 cm</v>
          </cell>
          <cell r="E571" t="str">
            <v>cây</v>
          </cell>
          <cell r="F571">
            <v>1118000</v>
          </cell>
        </row>
        <row r="572">
          <cell r="A572" t="str">
            <v>XOAI41</v>
          </cell>
          <cell r="B572" t="str">
            <v>XOAI4040</v>
          </cell>
          <cell r="C572" t="str">
            <v>Xoài, ĐK gốc trên 40 cm</v>
          </cell>
          <cell r="D572" t="str">
            <v>Xoài,  đường kính gốc 41 cm</v>
          </cell>
          <cell r="E572" t="str">
            <v>cây</v>
          </cell>
          <cell r="F572">
            <v>1118000</v>
          </cell>
        </row>
        <row r="573">
          <cell r="A573" t="str">
            <v>XOAI42</v>
          </cell>
          <cell r="B573" t="str">
            <v>XOAI4040</v>
          </cell>
          <cell r="C573" t="str">
            <v>Xoài, ĐK gốc trên 40 cm</v>
          </cell>
          <cell r="D573" t="str">
            <v>Xoài, đường kính gốc 42 cm</v>
          </cell>
          <cell r="E573" t="str">
            <v>cây</v>
          </cell>
          <cell r="F573">
            <v>1118000</v>
          </cell>
        </row>
        <row r="574">
          <cell r="A574" t="str">
            <v>XOAI43</v>
          </cell>
          <cell r="B574" t="str">
            <v>XOAI4040</v>
          </cell>
          <cell r="C574" t="str">
            <v>Xoài, ĐK gốc trên 40 cm</v>
          </cell>
          <cell r="D574" t="str">
            <v>Xoài,  đường kính gốc 43 cm</v>
          </cell>
          <cell r="E574" t="str">
            <v>cây</v>
          </cell>
          <cell r="F574">
            <v>1118000</v>
          </cell>
        </row>
        <row r="575">
          <cell r="A575" t="str">
            <v>XOAI44</v>
          </cell>
          <cell r="B575" t="str">
            <v>XOAI4040</v>
          </cell>
          <cell r="C575" t="str">
            <v>Xoài, ĐK gốc trên 40 cm</v>
          </cell>
          <cell r="D575" t="str">
            <v>Xoài, đường kính gốc 44 cm</v>
          </cell>
          <cell r="E575" t="str">
            <v>cây</v>
          </cell>
          <cell r="F575">
            <v>1118000</v>
          </cell>
        </row>
        <row r="576">
          <cell r="A576" t="str">
            <v>XOAI45</v>
          </cell>
          <cell r="B576" t="str">
            <v>XOAI4040</v>
          </cell>
          <cell r="C576" t="str">
            <v>Xoài, ĐK gốc trên 40 cm</v>
          </cell>
          <cell r="D576" t="str">
            <v>Xoài,  đường kính gốc 45 cm</v>
          </cell>
          <cell r="E576" t="str">
            <v>cây</v>
          </cell>
          <cell r="F576">
            <v>1118000</v>
          </cell>
        </row>
        <row r="577">
          <cell r="A577" t="str">
            <v>XOAI46</v>
          </cell>
          <cell r="B577" t="str">
            <v>XOAI4040</v>
          </cell>
          <cell r="C577" t="str">
            <v>Xoài, ĐK gốc trên 40 cm</v>
          </cell>
          <cell r="D577" t="str">
            <v>Xoài,  đường kính gốc 46 cm</v>
          </cell>
          <cell r="E577" t="str">
            <v>cây</v>
          </cell>
          <cell r="F577">
            <v>1118000</v>
          </cell>
        </row>
        <row r="578">
          <cell r="A578" t="str">
            <v>XOAI47</v>
          </cell>
          <cell r="B578" t="str">
            <v>XOAI4040</v>
          </cell>
          <cell r="C578" t="str">
            <v>Xoài, ĐK gốc trên 40 cm</v>
          </cell>
          <cell r="D578" t="str">
            <v>Xoài, đường kính gốc 47 cm</v>
          </cell>
          <cell r="E578" t="str">
            <v>cây</v>
          </cell>
          <cell r="F578">
            <v>1118000</v>
          </cell>
        </row>
        <row r="579">
          <cell r="A579" t="str">
            <v>XOAI48</v>
          </cell>
          <cell r="B579" t="str">
            <v>XOAI4040</v>
          </cell>
          <cell r="C579" t="str">
            <v>Xoài, ĐK gốc trên 40 cm</v>
          </cell>
          <cell r="D579" t="str">
            <v>Xoài,  đường kính gốc 48 cm</v>
          </cell>
          <cell r="E579" t="str">
            <v>cây</v>
          </cell>
          <cell r="F579">
            <v>1118000</v>
          </cell>
        </row>
        <row r="580">
          <cell r="A580" t="str">
            <v>XOAI49</v>
          </cell>
          <cell r="B580" t="str">
            <v>XOAI4040</v>
          </cell>
          <cell r="C580" t="str">
            <v>Xoài, ĐK gốc trên 40 cm</v>
          </cell>
          <cell r="D580" t="str">
            <v>Xoài, đường kính gốc 49 cm</v>
          </cell>
          <cell r="E580" t="str">
            <v>cây</v>
          </cell>
          <cell r="F580">
            <v>1118000</v>
          </cell>
        </row>
        <row r="581">
          <cell r="A581" t="str">
            <v>XOAI50</v>
          </cell>
          <cell r="B581" t="str">
            <v>XOAI4040</v>
          </cell>
          <cell r="C581" t="str">
            <v>Xoài, ĐK gốc trên 40 cm</v>
          </cell>
          <cell r="D581" t="str">
            <v>Xoài, đường kính gốc 50 cm</v>
          </cell>
          <cell r="E581" t="str">
            <v>cây</v>
          </cell>
          <cell r="F581">
            <v>1118000</v>
          </cell>
        </row>
        <row r="582">
          <cell r="A582" t="str">
            <v>QUEOM</v>
          </cell>
          <cell r="B582" t="str">
            <v>QUEOM</v>
          </cell>
          <cell r="C582" t="str">
            <v>Quéo, mới trồng (3 tháng đến dưới 1 năm)</v>
          </cell>
          <cell r="D582" t="str">
            <v>Quéo, mới trồng dưới 1 năm tuổi</v>
          </cell>
          <cell r="E582" t="str">
            <v>cây</v>
          </cell>
          <cell r="F582">
            <v>32000</v>
          </cell>
        </row>
        <row r="583">
          <cell r="A583" t="str">
            <v>QUEOM1</v>
          </cell>
          <cell r="B583" t="str">
            <v>QUEOM1</v>
          </cell>
          <cell r="C583" t="str">
            <v>Quéo, Trồng từ 1đến 2 năm, 0,4m ≤ H &lt;1m</v>
          </cell>
          <cell r="D583" t="str">
            <v>Quéo, mới trồng từ 1 đến 2 năm tuổi</v>
          </cell>
          <cell r="E583" t="str">
            <v>cây</v>
          </cell>
          <cell r="F583">
            <v>54000</v>
          </cell>
        </row>
        <row r="584">
          <cell r="A584" t="str">
            <v>QUEOM2</v>
          </cell>
          <cell r="B584" t="str">
            <v>QUEOM2</v>
          </cell>
          <cell r="C584" t="str">
            <v>Quéo, Trồng từ 2 năm, chiều cao H ≥ 1m</v>
          </cell>
          <cell r="D584" t="str">
            <v>Quéo, mới trồng trên 2 năm tuổi</v>
          </cell>
          <cell r="E584" t="str">
            <v>cây</v>
          </cell>
          <cell r="F584">
            <v>76000</v>
          </cell>
        </row>
        <row r="585">
          <cell r="A585" t="str">
            <v>QUEO1</v>
          </cell>
          <cell r="B585" t="str">
            <v>QUEO1</v>
          </cell>
          <cell r="C585" t="str">
            <v xml:space="preserve"> Quéo,  ĐK gốc 1cm ≤ Φ &lt;1,5cm</v>
          </cell>
          <cell r="D585" t="str">
            <v xml:space="preserve">Quéo, đường kính gốc 1 cm </v>
          </cell>
          <cell r="E585" t="str">
            <v>cây</v>
          </cell>
          <cell r="F585">
            <v>138000</v>
          </cell>
        </row>
        <row r="586">
          <cell r="A586" t="str">
            <v>QUEO2</v>
          </cell>
          <cell r="B586" t="str">
            <v>QUEO2</v>
          </cell>
          <cell r="C586" t="str">
            <v>Quéo,  ĐK gốc 1,5 cm ≤ Φ &lt;3cm</v>
          </cell>
          <cell r="D586" t="str">
            <v xml:space="preserve">Quéo, đường kính gốc 2 cm </v>
          </cell>
          <cell r="E586" t="str">
            <v>cây</v>
          </cell>
          <cell r="F586">
            <v>200000</v>
          </cell>
        </row>
        <row r="587">
          <cell r="A587" t="str">
            <v>QUEO3</v>
          </cell>
          <cell r="B587" t="str">
            <v>QUEO37</v>
          </cell>
          <cell r="C587" t="str">
            <v>Quéo, ĐK gốc 3cm ≤ Φ &lt;7cm</v>
          </cell>
          <cell r="D587" t="str">
            <v>Quéo, đường kính gốc 3 cm</v>
          </cell>
          <cell r="E587" t="str">
            <v>cây</v>
          </cell>
          <cell r="F587">
            <v>302000</v>
          </cell>
        </row>
        <row r="588">
          <cell r="A588" t="str">
            <v>QUEO4</v>
          </cell>
          <cell r="B588" t="str">
            <v>QUEO37</v>
          </cell>
          <cell r="C588" t="str">
            <v>Quéo, ĐK gốc 3cm ≤ Φ &lt;7cm</v>
          </cell>
          <cell r="D588" t="str">
            <v>Quéo, đường kính gốc 4 cm</v>
          </cell>
          <cell r="E588" t="str">
            <v>cây</v>
          </cell>
          <cell r="F588">
            <v>302000</v>
          </cell>
        </row>
        <row r="589">
          <cell r="A589" t="str">
            <v>QUEO5</v>
          </cell>
          <cell r="B589" t="str">
            <v>QUEO37</v>
          </cell>
          <cell r="C589" t="str">
            <v>Quéo, ĐK gốc 3cm ≤ Φ &lt;7cm</v>
          </cell>
          <cell r="D589" t="str">
            <v>Quéo, đường kính gốc 5 cm</v>
          </cell>
          <cell r="E589" t="str">
            <v>cây</v>
          </cell>
          <cell r="F589">
            <v>302000</v>
          </cell>
        </row>
        <row r="590">
          <cell r="A590" t="str">
            <v>QUEO6</v>
          </cell>
          <cell r="B590" t="str">
            <v>QUEO37</v>
          </cell>
          <cell r="C590" t="str">
            <v>Quéo, ĐK gốc 3cm ≤ Φ &lt;7cm</v>
          </cell>
          <cell r="D590" t="str">
            <v>Quéo, đường kính gốc 6 cm</v>
          </cell>
          <cell r="E590" t="str">
            <v>cây</v>
          </cell>
          <cell r="F590">
            <v>302000</v>
          </cell>
        </row>
        <row r="591">
          <cell r="A591" t="str">
            <v>QUEO9</v>
          </cell>
          <cell r="B591" t="str">
            <v>QUEO912</v>
          </cell>
          <cell r="C591" t="str">
            <v>Quéo,  ĐK gốc 9cm ≤ Φ &lt;12cm</v>
          </cell>
          <cell r="D591" t="str">
            <v>Quéo, đường kính gốc 9 cm</v>
          </cell>
          <cell r="E591" t="str">
            <v>cây</v>
          </cell>
          <cell r="F591">
            <v>404000</v>
          </cell>
        </row>
        <row r="592">
          <cell r="A592" t="str">
            <v>QUEO10</v>
          </cell>
          <cell r="B592" t="str">
            <v>QUEO912</v>
          </cell>
          <cell r="C592" t="str">
            <v>Quéo,  ĐK gốc 9cm ≤ Φ &lt;12cm</v>
          </cell>
          <cell r="D592" t="str">
            <v>Quéo, đường kính gốc 10 cm</v>
          </cell>
          <cell r="E592" t="str">
            <v>cây</v>
          </cell>
          <cell r="F592">
            <v>404000</v>
          </cell>
        </row>
        <row r="593">
          <cell r="A593" t="str">
            <v>QUEO11</v>
          </cell>
          <cell r="B593" t="str">
            <v>QUEO912</v>
          </cell>
          <cell r="C593" t="str">
            <v>Quéo,  ĐK gốc 9cm ≤ Φ &lt;12cm</v>
          </cell>
          <cell r="D593" t="str">
            <v>Quéo, đường kính gốc 11cm</v>
          </cell>
          <cell r="E593" t="str">
            <v>cây</v>
          </cell>
          <cell r="F593">
            <v>404000</v>
          </cell>
        </row>
        <row r="594">
          <cell r="A594" t="str">
            <v>QUEO12</v>
          </cell>
          <cell r="B594" t="str">
            <v>QUEO1215</v>
          </cell>
          <cell r="C594" t="str">
            <v>Quéo, ĐK gốc 12cm ≤ Φ &lt;15cm</v>
          </cell>
          <cell r="D594" t="str">
            <v>Quéo, đường kính gốc 12 cm</v>
          </cell>
          <cell r="E594" t="str">
            <v>cây</v>
          </cell>
          <cell r="F594">
            <v>506000</v>
          </cell>
        </row>
        <row r="595">
          <cell r="A595" t="str">
            <v>QUEO13</v>
          </cell>
          <cell r="B595" t="str">
            <v>QUEO1215</v>
          </cell>
          <cell r="C595" t="str">
            <v>Quéo, ĐK gốc 12cm ≤ Φ &lt;15cm</v>
          </cell>
          <cell r="D595" t="str">
            <v>Quéo, đường kính gốc 13 cm</v>
          </cell>
          <cell r="E595" t="str">
            <v>cây</v>
          </cell>
          <cell r="F595">
            <v>506000</v>
          </cell>
        </row>
        <row r="596">
          <cell r="A596" t="str">
            <v>QUEO14</v>
          </cell>
          <cell r="B596" t="str">
            <v>QUEO1215</v>
          </cell>
          <cell r="C596" t="str">
            <v>Quéo, ĐK gốc 12cm ≤ Φ &lt;15cm</v>
          </cell>
          <cell r="D596" t="str">
            <v>Quéo, đường kính gốc 14 cm</v>
          </cell>
          <cell r="E596" t="str">
            <v>cây</v>
          </cell>
          <cell r="F596">
            <v>506000</v>
          </cell>
        </row>
        <row r="597">
          <cell r="A597" t="str">
            <v>QUEO15</v>
          </cell>
          <cell r="B597" t="str">
            <v>QUEO1519</v>
          </cell>
          <cell r="C597" t="str">
            <v>Quéo,  ĐK gốc 15cm ≤ Φ &lt;19cm</v>
          </cell>
          <cell r="D597" t="str">
            <v>Quéo, đường kính gốc 15 cm</v>
          </cell>
          <cell r="E597" t="str">
            <v>cây</v>
          </cell>
          <cell r="F597">
            <v>608000</v>
          </cell>
        </row>
        <row r="598">
          <cell r="A598" t="str">
            <v>QUEO16</v>
          </cell>
          <cell r="B598" t="str">
            <v>QUEO1519</v>
          </cell>
          <cell r="C598" t="str">
            <v>Quéo,  ĐK gốc 15cm ≤ Φ &lt;19cm</v>
          </cell>
          <cell r="D598" t="str">
            <v>Quéo, đường kính gốc 16 cm</v>
          </cell>
          <cell r="E598" t="str">
            <v>cây</v>
          </cell>
          <cell r="F598">
            <v>608000</v>
          </cell>
        </row>
        <row r="599">
          <cell r="A599" t="str">
            <v>QUEO17</v>
          </cell>
          <cell r="B599" t="str">
            <v>QUEO1519</v>
          </cell>
          <cell r="C599" t="str">
            <v>Quéo,  ĐK gốc 15cm ≤ Φ &lt;19cm</v>
          </cell>
          <cell r="D599" t="str">
            <v>Quéo, đường kính gốc 17 cm</v>
          </cell>
          <cell r="E599" t="str">
            <v>cây</v>
          </cell>
          <cell r="F599">
            <v>608000</v>
          </cell>
        </row>
        <row r="600">
          <cell r="A600" t="str">
            <v>QUEO18</v>
          </cell>
          <cell r="B600" t="str">
            <v>QUEO1519</v>
          </cell>
          <cell r="C600" t="str">
            <v>Quéo, ĐK gốc 15cm ≤ Φ &lt;19cm</v>
          </cell>
          <cell r="D600" t="str">
            <v>Quéo, đường kính gốc 18 cm</v>
          </cell>
          <cell r="E600" t="str">
            <v>cây</v>
          </cell>
          <cell r="F600">
            <v>608000</v>
          </cell>
        </row>
        <row r="601">
          <cell r="A601" t="str">
            <v>QUEO19</v>
          </cell>
          <cell r="B601" t="str">
            <v>QUEO1925</v>
          </cell>
          <cell r="C601" t="str">
            <v>Quéo, ĐK gốc 19cm  ≤ Φ &lt;25cm</v>
          </cell>
          <cell r="D601" t="str">
            <v>Quéo, đường kính gốc 19 cm</v>
          </cell>
          <cell r="E601" t="str">
            <v>cây</v>
          </cell>
          <cell r="F601">
            <v>710000</v>
          </cell>
        </row>
        <row r="602">
          <cell r="A602" t="str">
            <v>QUEO20</v>
          </cell>
          <cell r="B602" t="str">
            <v>QUEO1925</v>
          </cell>
          <cell r="C602" t="str">
            <v>Quéo, ĐK gốc 19cm  ≤ Φ &lt;25cm</v>
          </cell>
          <cell r="D602" t="str">
            <v>Quéo, đường kính gốc 20 cm</v>
          </cell>
          <cell r="E602" t="str">
            <v>cây</v>
          </cell>
          <cell r="F602">
            <v>710000</v>
          </cell>
        </row>
        <row r="603">
          <cell r="A603" t="str">
            <v>QUEO21</v>
          </cell>
          <cell r="B603" t="str">
            <v>QUEO1925</v>
          </cell>
          <cell r="C603" t="str">
            <v>Quéo, ĐK gốc 19cm  ≤ Φ &lt;25cm</v>
          </cell>
          <cell r="D603" t="str">
            <v>Quéo, đường kính gốc 21 cm</v>
          </cell>
          <cell r="E603" t="str">
            <v>cây</v>
          </cell>
          <cell r="F603">
            <v>710000</v>
          </cell>
        </row>
        <row r="604">
          <cell r="A604" t="str">
            <v>QUEO22</v>
          </cell>
          <cell r="B604" t="str">
            <v>QUEO1925</v>
          </cell>
          <cell r="C604" t="str">
            <v>Quéo, ĐK gốc 19cm  ≤ Φ &lt;25cm</v>
          </cell>
          <cell r="D604" t="str">
            <v>Quéo, đường kính gốc 22 cm</v>
          </cell>
          <cell r="E604" t="str">
            <v>cây</v>
          </cell>
          <cell r="F604">
            <v>710000</v>
          </cell>
        </row>
        <row r="605">
          <cell r="A605" t="str">
            <v>QUEO23</v>
          </cell>
          <cell r="B605" t="str">
            <v>QUEO1925</v>
          </cell>
          <cell r="C605" t="str">
            <v>Quéo, ĐK gốc 19cm  ≤ Φ &lt;25cm</v>
          </cell>
          <cell r="D605" t="str">
            <v>Quéo, đường kính gốc 23 cm</v>
          </cell>
          <cell r="E605" t="str">
            <v>cây</v>
          </cell>
          <cell r="F605">
            <v>710000</v>
          </cell>
        </row>
        <row r="606">
          <cell r="A606" t="str">
            <v>QUEO24</v>
          </cell>
          <cell r="B606" t="str">
            <v>QUEO1925</v>
          </cell>
          <cell r="C606" t="str">
            <v>Quéo, ĐK gốc 19cm  ≤ Φ &lt;25cm</v>
          </cell>
          <cell r="D606" t="str">
            <v>Quéo, đường kính gốc 24 cm</v>
          </cell>
          <cell r="E606" t="str">
            <v>cây</v>
          </cell>
          <cell r="F606">
            <v>710000</v>
          </cell>
        </row>
        <row r="607">
          <cell r="A607" t="str">
            <v>QUEO25</v>
          </cell>
          <cell r="B607" t="str">
            <v>QUEO2529</v>
          </cell>
          <cell r="C607" t="str">
            <v>Quéo,  ĐK gốc 25cm ≤ Φ &lt;29cm</v>
          </cell>
          <cell r="D607" t="str">
            <v>Quéo, đường kính gốc 25 cm</v>
          </cell>
          <cell r="E607" t="str">
            <v>cây</v>
          </cell>
          <cell r="F607">
            <v>812000</v>
          </cell>
        </row>
        <row r="608">
          <cell r="A608" t="str">
            <v>QUEO26</v>
          </cell>
          <cell r="B608" t="str">
            <v>QUEO2529</v>
          </cell>
          <cell r="C608" t="str">
            <v>Quéo,  ĐK gốc 25cm ≤ Φ &lt;29cm</v>
          </cell>
          <cell r="D608" t="str">
            <v>Quéo, đường kính gốc 26 cm</v>
          </cell>
          <cell r="E608" t="str">
            <v>cây</v>
          </cell>
          <cell r="F608">
            <v>812000</v>
          </cell>
        </row>
        <row r="609">
          <cell r="A609" t="str">
            <v>QUEO27</v>
          </cell>
          <cell r="B609" t="str">
            <v>QUEO2529</v>
          </cell>
          <cell r="C609" t="str">
            <v>Quéo,  ĐK gốc 25cm ≤ Φ &lt;29cm</v>
          </cell>
          <cell r="D609" t="str">
            <v>Quéo, đường kính gốc 27 cm</v>
          </cell>
          <cell r="E609" t="str">
            <v>cây</v>
          </cell>
          <cell r="F609">
            <v>812000</v>
          </cell>
        </row>
        <row r="610">
          <cell r="A610" t="str">
            <v>QUEO28</v>
          </cell>
          <cell r="B610" t="str">
            <v>QUEO2529</v>
          </cell>
          <cell r="C610" t="str">
            <v>Quéo,  ĐK gốc 25cm ≤ Φ &lt;29cm</v>
          </cell>
          <cell r="D610" t="str">
            <v>Quéo, đường kính gốc 28 cm</v>
          </cell>
          <cell r="E610" t="str">
            <v>cây</v>
          </cell>
          <cell r="F610">
            <v>812000</v>
          </cell>
        </row>
        <row r="611">
          <cell r="A611" t="str">
            <v>QUEO29</v>
          </cell>
          <cell r="B611" t="str">
            <v>QUEO2932</v>
          </cell>
          <cell r="C611" t="str">
            <v>Quéo,  ĐK gốc 29cm ≤ Φ &lt;32cm</v>
          </cell>
          <cell r="D611" t="str">
            <v>Quéo, đường kính gốc 29 cm</v>
          </cell>
          <cell r="E611" t="str">
            <v>cây</v>
          </cell>
          <cell r="F611">
            <v>914000</v>
          </cell>
        </row>
        <row r="612">
          <cell r="A612" t="str">
            <v>QUEO30</v>
          </cell>
          <cell r="B612" t="str">
            <v>QUEO2932</v>
          </cell>
          <cell r="C612" t="str">
            <v>Quéo,  ĐK gốc 29cm ≤ Φ &lt;32cm</v>
          </cell>
          <cell r="D612" t="str">
            <v>Quéo, đường kính gốc 30 cm</v>
          </cell>
          <cell r="E612" t="str">
            <v>cây</v>
          </cell>
          <cell r="F612">
            <v>914000</v>
          </cell>
        </row>
        <row r="613">
          <cell r="A613" t="str">
            <v>QUEO31</v>
          </cell>
          <cell r="B613" t="str">
            <v>QUEO2932</v>
          </cell>
          <cell r="C613" t="str">
            <v>Quéo,  ĐK gốc 29cm ≤ Φ &lt;32cm</v>
          </cell>
          <cell r="D613" t="str">
            <v>Quéo, đường kính gốc 31 cm</v>
          </cell>
          <cell r="E613" t="str">
            <v>cây</v>
          </cell>
          <cell r="F613">
            <v>914000</v>
          </cell>
        </row>
        <row r="614">
          <cell r="A614" t="str">
            <v>QUEO32</v>
          </cell>
          <cell r="B614" t="str">
            <v>QUEO3239</v>
          </cell>
          <cell r="C614" t="str">
            <v>Quéo,  ĐK gốc 32 cm ≤ Φ &lt;39cm</v>
          </cell>
          <cell r="D614" t="str">
            <v>Quéo, đường kính gốc 32 cm</v>
          </cell>
          <cell r="E614" t="str">
            <v>cây</v>
          </cell>
          <cell r="F614">
            <v>1016000</v>
          </cell>
        </row>
        <row r="615">
          <cell r="A615" t="str">
            <v>QUEO33</v>
          </cell>
          <cell r="B615" t="str">
            <v>QUEO3239</v>
          </cell>
          <cell r="C615" t="str">
            <v>Quéo,  ĐK gốc 32 cm ≤ Φ &lt;39cm</v>
          </cell>
          <cell r="D615" t="str">
            <v>Quéo, đường kính gốc 33 cm</v>
          </cell>
          <cell r="E615" t="str">
            <v>cây</v>
          </cell>
          <cell r="F615">
            <v>1016000</v>
          </cell>
        </row>
        <row r="616">
          <cell r="A616" t="str">
            <v>QUEO34</v>
          </cell>
          <cell r="B616" t="str">
            <v>QUEO3239</v>
          </cell>
          <cell r="C616" t="str">
            <v>Quéo,  ĐK gốc 32 cm ≤ Φ &lt;39cm</v>
          </cell>
          <cell r="D616" t="str">
            <v>Quéo, đường kính gốc 34 cm</v>
          </cell>
          <cell r="E616" t="str">
            <v>cây</v>
          </cell>
          <cell r="F616">
            <v>1016000</v>
          </cell>
        </row>
        <row r="617">
          <cell r="A617" t="str">
            <v>QUEO35</v>
          </cell>
          <cell r="B617" t="str">
            <v>QUEO3239</v>
          </cell>
          <cell r="C617" t="str">
            <v>Quéo,  ĐK gốc 32 cm ≤ Φ &lt;39cm</v>
          </cell>
          <cell r="D617" t="str">
            <v>Quéo, đường kính gốc 35 cm</v>
          </cell>
          <cell r="E617" t="str">
            <v>cây</v>
          </cell>
          <cell r="F617">
            <v>1016000</v>
          </cell>
        </row>
        <row r="618">
          <cell r="A618" t="str">
            <v>QUEO36</v>
          </cell>
          <cell r="B618" t="str">
            <v>QUEO3239</v>
          </cell>
          <cell r="C618" t="str">
            <v>Quéo,  ĐK gốc 32 cm ≤ Φ &lt;39cm</v>
          </cell>
          <cell r="D618" t="str">
            <v>Quéo, đường kính gốc 36 cm</v>
          </cell>
          <cell r="E618" t="str">
            <v>cây</v>
          </cell>
          <cell r="F618">
            <v>1016000</v>
          </cell>
        </row>
        <row r="619">
          <cell r="A619" t="str">
            <v>QUEO37</v>
          </cell>
          <cell r="B619" t="str">
            <v>QUEO3239</v>
          </cell>
          <cell r="C619" t="str">
            <v>Quéo,  ĐK gốc 32 cm ≤ Φ &lt;39cm</v>
          </cell>
          <cell r="D619" t="str">
            <v>Quéo, đường kính gốc 37 cm</v>
          </cell>
          <cell r="E619" t="str">
            <v>cây</v>
          </cell>
          <cell r="F619">
            <v>1016000</v>
          </cell>
        </row>
        <row r="620">
          <cell r="A620" t="str">
            <v>QUEO38</v>
          </cell>
          <cell r="B620" t="str">
            <v>QUEO3239</v>
          </cell>
          <cell r="C620" t="str">
            <v>Quéo,  ĐK gốc 32 cm ≤ Φ &lt;39cm</v>
          </cell>
          <cell r="D620" t="str">
            <v>Quéo, đường kính gốc 38 cm</v>
          </cell>
          <cell r="E620" t="str">
            <v>cây</v>
          </cell>
          <cell r="F620">
            <v>1016000</v>
          </cell>
        </row>
        <row r="621">
          <cell r="A621" t="str">
            <v>QUEO40</v>
          </cell>
          <cell r="B621" t="str">
            <v>QUEO4040</v>
          </cell>
          <cell r="C621" t="str">
            <v>Quéo, ĐK gốc trên 40 cm</v>
          </cell>
          <cell r="D621" t="str">
            <v>Quéo, đường kính gốc 40 cm</v>
          </cell>
          <cell r="E621" t="str">
            <v>cây</v>
          </cell>
          <cell r="F621">
            <v>1118000</v>
          </cell>
        </row>
        <row r="622">
          <cell r="A622" t="str">
            <v>QUEO41</v>
          </cell>
          <cell r="B622" t="str">
            <v>QUEO4040</v>
          </cell>
          <cell r="C622" t="str">
            <v>Quéo, ĐK gốc trên 40 cm</v>
          </cell>
          <cell r="D622" t="str">
            <v>Quéo, đường kính gốc 41 cm</v>
          </cell>
          <cell r="E622" t="str">
            <v>cây</v>
          </cell>
          <cell r="F622">
            <v>1118000</v>
          </cell>
        </row>
        <row r="623">
          <cell r="A623" t="str">
            <v>QUEO42</v>
          </cell>
          <cell r="B623" t="str">
            <v>QUEO4040</v>
          </cell>
          <cell r="C623" t="str">
            <v>Quéo, ĐK gốc trên 40 cm</v>
          </cell>
          <cell r="D623" t="str">
            <v>Quéo, đường kính gốc 42 cm</v>
          </cell>
          <cell r="E623" t="str">
            <v>cây</v>
          </cell>
          <cell r="F623">
            <v>1118000</v>
          </cell>
        </row>
        <row r="624">
          <cell r="A624" t="str">
            <v>QUEO43</v>
          </cell>
          <cell r="B624" t="str">
            <v>QUEO4040</v>
          </cell>
          <cell r="C624" t="str">
            <v>Quéo, ĐK gốc trên 40 cm</v>
          </cell>
          <cell r="D624" t="str">
            <v>Quéo, đường kính gốc 43 cm</v>
          </cell>
          <cell r="E624" t="str">
            <v>cây</v>
          </cell>
          <cell r="F624">
            <v>1118000</v>
          </cell>
        </row>
        <row r="625">
          <cell r="A625" t="str">
            <v>QUEO44</v>
          </cell>
          <cell r="B625" t="str">
            <v>QUEO4040</v>
          </cell>
          <cell r="C625" t="str">
            <v>Quéo, ĐK gốc trên 40 cm</v>
          </cell>
          <cell r="D625" t="str">
            <v>Quéo, đường kính gốc 44 cm</v>
          </cell>
          <cell r="E625" t="str">
            <v>cây</v>
          </cell>
          <cell r="F625">
            <v>1118000</v>
          </cell>
        </row>
        <row r="626">
          <cell r="A626" t="str">
            <v>QUEO45</v>
          </cell>
          <cell r="B626" t="str">
            <v>QUEO4040</v>
          </cell>
          <cell r="C626" t="str">
            <v>Quéo, ĐK gốc trên 40 cm</v>
          </cell>
          <cell r="D626" t="str">
            <v>Quéo, đường kính gốc 45 cm</v>
          </cell>
          <cell r="E626" t="str">
            <v>cây</v>
          </cell>
          <cell r="F626">
            <v>1118000</v>
          </cell>
        </row>
        <row r="627">
          <cell r="A627" t="str">
            <v>QUEO46</v>
          </cell>
          <cell r="B627" t="str">
            <v>QUEO4040</v>
          </cell>
          <cell r="C627" t="str">
            <v>Quéo, ĐK gốc trên 40 cm</v>
          </cell>
          <cell r="D627" t="str">
            <v>Quéo, đường kính gốc 46 cm</v>
          </cell>
          <cell r="E627" t="str">
            <v>cây</v>
          </cell>
          <cell r="F627">
            <v>1118000</v>
          </cell>
        </row>
        <row r="628">
          <cell r="A628" t="str">
            <v>QUEO47</v>
          </cell>
          <cell r="B628" t="str">
            <v>QUEO4040</v>
          </cell>
          <cell r="C628" t="str">
            <v>Quéo, ĐK gốc trên 40 cm</v>
          </cell>
          <cell r="D628" t="str">
            <v>Quéo, đường kính gốc 47 cm</v>
          </cell>
          <cell r="E628" t="str">
            <v>cây</v>
          </cell>
          <cell r="F628">
            <v>1118000</v>
          </cell>
        </row>
        <row r="629">
          <cell r="A629" t="str">
            <v>QUEO48</v>
          </cell>
          <cell r="B629" t="str">
            <v>QUEO4040</v>
          </cell>
          <cell r="C629" t="str">
            <v>Quéo, ĐK gốc trên 40 cm</v>
          </cell>
          <cell r="D629" t="str">
            <v>Quéo, đường kính gốc 48 cm</v>
          </cell>
          <cell r="E629" t="str">
            <v>cây</v>
          </cell>
          <cell r="F629">
            <v>1118000</v>
          </cell>
        </row>
        <row r="630">
          <cell r="A630" t="str">
            <v>QUEO49</v>
          </cell>
          <cell r="B630" t="str">
            <v>QUEO4040</v>
          </cell>
          <cell r="C630" t="str">
            <v>Quéo, ĐK gốc trên 40 cm</v>
          </cell>
          <cell r="D630" t="str">
            <v>Quéo, đường kính gốc 49 cm</v>
          </cell>
          <cell r="E630" t="str">
            <v>cây</v>
          </cell>
          <cell r="F630">
            <v>1118000</v>
          </cell>
        </row>
        <row r="631">
          <cell r="A631" t="str">
            <v>QUEO50</v>
          </cell>
          <cell r="B631" t="str">
            <v>QUEO4040</v>
          </cell>
          <cell r="C631" t="str">
            <v>Quéo, ĐK gốc trên 40 cm</v>
          </cell>
          <cell r="D631" t="str">
            <v>Quéo, đường kính gốc 50 cm</v>
          </cell>
          <cell r="E631" t="str">
            <v>cây</v>
          </cell>
          <cell r="F631">
            <v>1118000</v>
          </cell>
        </row>
        <row r="632">
          <cell r="C632" t="str">
            <v>Cây Na.(theo ĐK gốc của cây, đo ĐK gốc cách mặt đất 20cm)</v>
          </cell>
          <cell r="E632" t="str">
            <v>cây</v>
          </cell>
        </row>
        <row r="633">
          <cell r="A633" t="str">
            <v>NAM</v>
          </cell>
          <cell r="B633" t="str">
            <v>NAM</v>
          </cell>
          <cell r="C633" t="str">
            <v>Cây Na mới trồng (từ 3 tháng đến dưới 1 năm)</v>
          </cell>
          <cell r="D633" t="str">
            <v xml:space="preserve">Na mới trồng dưới 1 năm tuổi </v>
          </cell>
          <cell r="E633" t="str">
            <v>cây</v>
          </cell>
          <cell r="F633">
            <v>29000</v>
          </cell>
        </row>
        <row r="634">
          <cell r="A634" t="str">
            <v>NA1</v>
          </cell>
          <cell r="B634" t="str">
            <v>NA12</v>
          </cell>
          <cell r="C634" t="str">
            <v>Cây Na ĐK gốc 1cm ≤ Φ &lt;2cm(cây cách cây 1,5m)</v>
          </cell>
          <cell r="D634" t="str">
            <v>Cây Na ĐK gốc 1cm ≤ Φ &lt;2cm(cây cách cây 1,5m)</v>
          </cell>
          <cell r="E634" t="str">
            <v>cây</v>
          </cell>
          <cell r="F634">
            <v>53000</v>
          </cell>
        </row>
        <row r="635">
          <cell r="A635" t="str">
            <v>NA2</v>
          </cell>
          <cell r="B635" t="str">
            <v>NA25</v>
          </cell>
          <cell r="C635" t="str">
            <v>Cây Na ĐK gốc 2cm ≤ Φ &lt;5cm</v>
          </cell>
          <cell r="D635" t="str">
            <v xml:space="preserve">Na đường kính 2 cm </v>
          </cell>
          <cell r="E635" t="str">
            <v>cây</v>
          </cell>
          <cell r="F635">
            <v>177000</v>
          </cell>
        </row>
        <row r="636">
          <cell r="A636" t="str">
            <v>NA3</v>
          </cell>
          <cell r="B636" t="str">
            <v>NA25</v>
          </cell>
          <cell r="C636" t="str">
            <v>Cây Na ĐK gốc 2cm ≤ Φ &lt;5cm</v>
          </cell>
          <cell r="D636" t="str">
            <v xml:space="preserve">Na đường kính 3 cm </v>
          </cell>
          <cell r="E636" t="str">
            <v>cây</v>
          </cell>
          <cell r="F636">
            <v>177000</v>
          </cell>
        </row>
        <row r="637">
          <cell r="A637" t="str">
            <v>NA4</v>
          </cell>
          <cell r="B637" t="str">
            <v>NA25</v>
          </cell>
          <cell r="C637" t="str">
            <v>Cây Na ĐK gốc 2cm ≤ Φ &lt;5cm</v>
          </cell>
          <cell r="D637" t="str">
            <v xml:space="preserve">Na đường kính 4 cm </v>
          </cell>
          <cell r="E637" t="str">
            <v>cây</v>
          </cell>
          <cell r="F637">
            <v>177000</v>
          </cell>
        </row>
        <row r="638">
          <cell r="A638" t="str">
            <v>NA5</v>
          </cell>
          <cell r="B638" t="str">
            <v>NA57</v>
          </cell>
          <cell r="C638" t="str">
            <v>Cây Na ĐK gốc 5cm ≤ Φ &lt;7cm</v>
          </cell>
          <cell r="D638" t="str">
            <v xml:space="preserve">Na đường kính 5 cm </v>
          </cell>
          <cell r="E638" t="str">
            <v>cây</v>
          </cell>
          <cell r="F638">
            <v>325000</v>
          </cell>
        </row>
        <row r="639">
          <cell r="A639" t="str">
            <v>NA6</v>
          </cell>
          <cell r="B639" t="str">
            <v>NA57</v>
          </cell>
          <cell r="C639" t="str">
            <v>Cây Na ĐK gốc 5cm ≤ Φ &lt;7cm</v>
          </cell>
          <cell r="D639" t="str">
            <v xml:space="preserve">Na đường kính 6 cm </v>
          </cell>
          <cell r="E639" t="str">
            <v>cây</v>
          </cell>
          <cell r="F639">
            <v>325000</v>
          </cell>
        </row>
        <row r="640">
          <cell r="A640" t="str">
            <v>NA7</v>
          </cell>
          <cell r="B640" t="str">
            <v>NA79</v>
          </cell>
          <cell r="C640" t="str">
            <v>Cây Na ĐK gốc 7cm ≤ Φ &lt;9cm</v>
          </cell>
          <cell r="D640" t="str">
            <v xml:space="preserve">Na đường kính 7 cm </v>
          </cell>
          <cell r="E640" t="str">
            <v>cây</v>
          </cell>
          <cell r="F640">
            <v>573000</v>
          </cell>
        </row>
        <row r="641">
          <cell r="A641" t="str">
            <v>NA8</v>
          </cell>
          <cell r="B641" t="str">
            <v>NA79</v>
          </cell>
          <cell r="C641" t="str">
            <v>Cây Na ĐK gốc 7cm ≤ Φ &lt;9cm</v>
          </cell>
          <cell r="D641" t="str">
            <v xml:space="preserve">Na đường kính 8 cm </v>
          </cell>
          <cell r="E641" t="str">
            <v>cây</v>
          </cell>
          <cell r="F641">
            <v>573000</v>
          </cell>
        </row>
        <row r="642">
          <cell r="A642" t="str">
            <v>NA9</v>
          </cell>
          <cell r="B642" t="str">
            <v>NA9112</v>
          </cell>
          <cell r="C642" t="str">
            <v>Cây Na ĐK gốc 9cm ≤ Φ &lt;12cm</v>
          </cell>
          <cell r="D642" t="str">
            <v xml:space="preserve">Na đường kính 9 cm </v>
          </cell>
          <cell r="E642" t="str">
            <v>cây</v>
          </cell>
          <cell r="F642">
            <v>821000</v>
          </cell>
        </row>
        <row r="643">
          <cell r="A643" t="str">
            <v>NA10</v>
          </cell>
          <cell r="B643" t="str">
            <v>NA9112</v>
          </cell>
          <cell r="C643" t="str">
            <v>Cây Na ĐK gốc 9cm ≤ Φ &lt;12cm</v>
          </cell>
          <cell r="D643" t="str">
            <v xml:space="preserve">Na đường kính 10 cm </v>
          </cell>
          <cell r="E643" t="str">
            <v>cây</v>
          </cell>
          <cell r="F643">
            <v>821000</v>
          </cell>
        </row>
        <row r="644">
          <cell r="A644" t="str">
            <v>NA11</v>
          </cell>
          <cell r="B644" t="str">
            <v>NA1112</v>
          </cell>
          <cell r="C644" t="str">
            <v>Cây Na ĐK gốc 9cm ≤ Φ &lt;12cm</v>
          </cell>
          <cell r="D644" t="str">
            <v xml:space="preserve">Na đường kính 11 cm </v>
          </cell>
          <cell r="E644" t="str">
            <v>cây</v>
          </cell>
          <cell r="F644">
            <v>821000</v>
          </cell>
        </row>
        <row r="645">
          <cell r="A645" t="str">
            <v>NA12</v>
          </cell>
          <cell r="B645" t="str">
            <v>NA1215</v>
          </cell>
          <cell r="C645" t="str">
            <v>Cây Na ĐK gốc 12cm ≤ Φ &lt;15cm</v>
          </cell>
          <cell r="D645" t="str">
            <v xml:space="preserve">Na đường kính 12 cm </v>
          </cell>
          <cell r="E645" t="str">
            <v>cây</v>
          </cell>
          <cell r="F645">
            <v>1069000</v>
          </cell>
        </row>
        <row r="646">
          <cell r="A646" t="str">
            <v>NA13</v>
          </cell>
          <cell r="B646" t="str">
            <v>NA1215</v>
          </cell>
          <cell r="C646" t="str">
            <v>Cây Na ĐK gốc 12cm ≤ Φ &lt;15cm</v>
          </cell>
          <cell r="D646" t="str">
            <v xml:space="preserve">Na đường kính 13 cm </v>
          </cell>
          <cell r="E646" t="str">
            <v>cây</v>
          </cell>
          <cell r="F646">
            <v>1069000</v>
          </cell>
        </row>
        <row r="647">
          <cell r="A647" t="str">
            <v>NA14</v>
          </cell>
          <cell r="B647" t="str">
            <v>NA1215</v>
          </cell>
          <cell r="C647" t="str">
            <v>Cây Na ĐK gốc 12cm ≤ Φ &lt;15cm</v>
          </cell>
          <cell r="D647" t="str">
            <v xml:space="preserve">Na đường kính 14 cm </v>
          </cell>
          <cell r="E647" t="str">
            <v>cây</v>
          </cell>
          <cell r="F647">
            <v>1069000</v>
          </cell>
        </row>
        <row r="648">
          <cell r="A648" t="str">
            <v>NA15</v>
          </cell>
          <cell r="B648" t="str">
            <v>NA1515</v>
          </cell>
          <cell r="C648" t="str">
            <v>Cây Na ĐK gốc từ 15 cm trở lên</v>
          </cell>
          <cell r="D648" t="str">
            <v xml:space="preserve">Na đường kính 15 cm </v>
          </cell>
          <cell r="E648" t="str">
            <v>cây</v>
          </cell>
          <cell r="F648">
            <v>1317000</v>
          </cell>
        </row>
        <row r="649">
          <cell r="A649" t="str">
            <v>NA16</v>
          </cell>
          <cell r="B649" t="str">
            <v>NA1515</v>
          </cell>
          <cell r="C649" t="str">
            <v>Cây Na ĐK gốc từ 15 cm trở lên</v>
          </cell>
          <cell r="D649" t="str">
            <v xml:space="preserve">Na đường kính 16 cm </v>
          </cell>
          <cell r="E649" t="str">
            <v>cây</v>
          </cell>
          <cell r="F649">
            <v>1317000</v>
          </cell>
        </row>
        <row r="650">
          <cell r="A650" t="str">
            <v>NA17</v>
          </cell>
          <cell r="B650" t="str">
            <v>NA1515</v>
          </cell>
          <cell r="C650" t="str">
            <v>Cây Na ĐK gốc từ 15 cm trở lên</v>
          </cell>
          <cell r="D650" t="str">
            <v xml:space="preserve">Na đường kính 17 cm </v>
          </cell>
          <cell r="E650" t="str">
            <v>cây</v>
          </cell>
          <cell r="F650">
            <v>1317000</v>
          </cell>
        </row>
        <row r="651">
          <cell r="A651" t="str">
            <v>NA18</v>
          </cell>
          <cell r="B651" t="str">
            <v>NA1515</v>
          </cell>
          <cell r="C651" t="str">
            <v>Cây Na ĐK gốc từ 15 cm trở lên</v>
          </cell>
          <cell r="D651" t="str">
            <v xml:space="preserve">Na đường kính 18 cm </v>
          </cell>
          <cell r="E651" t="str">
            <v>cây</v>
          </cell>
          <cell r="F651">
            <v>1317000</v>
          </cell>
        </row>
        <row r="652">
          <cell r="A652" t="str">
            <v>NA19</v>
          </cell>
          <cell r="B652" t="str">
            <v>NA1515</v>
          </cell>
          <cell r="C652" t="str">
            <v>Cây Na ĐK gốc từ 15 cm trở lên</v>
          </cell>
          <cell r="D652" t="str">
            <v xml:space="preserve">Na đường kính 19 cm </v>
          </cell>
          <cell r="E652" t="str">
            <v>cây</v>
          </cell>
          <cell r="F652">
            <v>1317000</v>
          </cell>
        </row>
        <row r="653">
          <cell r="A653" t="str">
            <v>NA20</v>
          </cell>
          <cell r="B653" t="str">
            <v>NA1515</v>
          </cell>
          <cell r="C653" t="str">
            <v>Cây Na ĐK gốc từ 15 cm trở lên</v>
          </cell>
          <cell r="D653" t="str">
            <v xml:space="preserve">Na đường kính 20 cm </v>
          </cell>
          <cell r="E653" t="str">
            <v>cây</v>
          </cell>
          <cell r="F653">
            <v>1317000</v>
          </cell>
        </row>
        <row r="654">
          <cell r="A654" t="str">
            <v>NA21</v>
          </cell>
          <cell r="B654" t="str">
            <v>NA1515</v>
          </cell>
          <cell r="C654" t="str">
            <v>Cây Na ĐK gốc từ 15 cm trở lên</v>
          </cell>
          <cell r="D654" t="str">
            <v xml:space="preserve">Na đường kính 21 cm </v>
          </cell>
          <cell r="E654" t="str">
            <v>cây</v>
          </cell>
          <cell r="F654">
            <v>1317000</v>
          </cell>
        </row>
        <row r="655">
          <cell r="A655" t="str">
            <v>NA22</v>
          </cell>
          <cell r="B655" t="str">
            <v>NA1515</v>
          </cell>
          <cell r="C655" t="str">
            <v>Cây Na ĐK gốc từ 15 cm trở lên</v>
          </cell>
          <cell r="D655" t="str">
            <v xml:space="preserve">Na đường kính 22 cm </v>
          </cell>
          <cell r="E655" t="str">
            <v>cây</v>
          </cell>
          <cell r="F655">
            <v>1317000</v>
          </cell>
        </row>
        <row r="656">
          <cell r="A656" t="str">
            <v>NA23</v>
          </cell>
          <cell r="B656" t="str">
            <v>NA1515</v>
          </cell>
          <cell r="C656" t="str">
            <v>Cây Na ĐK gốc từ 15 cm trở lên</v>
          </cell>
          <cell r="D656" t="str">
            <v xml:space="preserve">Na đường kính 23 cm </v>
          </cell>
          <cell r="E656" t="str">
            <v>cây</v>
          </cell>
          <cell r="F656">
            <v>1317000</v>
          </cell>
        </row>
        <row r="657">
          <cell r="A657" t="str">
            <v>NA24</v>
          </cell>
          <cell r="B657" t="str">
            <v>NA1515</v>
          </cell>
          <cell r="C657" t="str">
            <v>Cây Na ĐK gốc từ 15 cm trở lên</v>
          </cell>
          <cell r="D657" t="str">
            <v xml:space="preserve">Na đường kính 24 cm </v>
          </cell>
          <cell r="E657" t="str">
            <v>cây</v>
          </cell>
          <cell r="F657">
            <v>1317000</v>
          </cell>
        </row>
        <row r="658">
          <cell r="A658" t="str">
            <v>NA25</v>
          </cell>
          <cell r="B658" t="str">
            <v>NA1515</v>
          </cell>
          <cell r="C658" t="str">
            <v>Cây Na ĐK gốc từ 15 cm trở lên</v>
          </cell>
          <cell r="D658" t="str">
            <v xml:space="preserve">Na đường kính 25 cm </v>
          </cell>
          <cell r="E658" t="str">
            <v>cây</v>
          </cell>
          <cell r="F658">
            <v>1317000</v>
          </cell>
        </row>
        <row r="659">
          <cell r="C659" t="str">
            <v>Đu đủ</v>
          </cell>
          <cell r="E659" t="str">
            <v>cây</v>
          </cell>
        </row>
        <row r="660">
          <cell r="A660" t="str">
            <v>DDM</v>
          </cell>
          <cell r="B660" t="str">
            <v>DDM</v>
          </cell>
          <cell r="C660" t="str">
            <v xml:space="preserve"> Đu đủ Mới trồng (từ 3 đến 9 tháng)</v>
          </cell>
          <cell r="D660" t="str">
            <v xml:space="preserve"> Đu đủ Mới trồng (từ 3 đến 9 tháng)</v>
          </cell>
          <cell r="E660" t="str">
            <v>cây</v>
          </cell>
          <cell r="F660">
            <v>23000</v>
          </cell>
        </row>
        <row r="661">
          <cell r="A661" t="str">
            <v>DDK</v>
          </cell>
          <cell r="B661" t="str">
            <v>DDK</v>
          </cell>
          <cell r="C661" t="str">
            <v xml:space="preserve"> Đu đủ Trồng trên 9 tháng, 0,5 &lt;H≤ 1,3 m</v>
          </cell>
          <cell r="D661" t="str">
            <v xml:space="preserve"> Đu đủ Trồng trên 9 tháng, 0,5 &lt;H≤ 1,3 m</v>
          </cell>
          <cell r="E661" t="str">
            <v>cây</v>
          </cell>
          <cell r="F661">
            <v>43000</v>
          </cell>
        </row>
        <row r="662">
          <cell r="A662" t="str">
            <v>DDC</v>
          </cell>
          <cell r="B662" t="str">
            <v>DDC</v>
          </cell>
          <cell r="C662" t="str">
            <v xml:space="preserve"> Đu đủ Đã có quả, chiều cao trên 1,3m </v>
          </cell>
          <cell r="D662" t="str">
            <v xml:space="preserve"> Đu đủ Đã có quả, chiều cao trên 1,3m </v>
          </cell>
          <cell r="E662" t="str">
            <v>cây</v>
          </cell>
          <cell r="F662">
            <v>88000</v>
          </cell>
        </row>
        <row r="663">
          <cell r="C663" t="str">
            <v>Cau, Dừa (Cau theo ĐK gốc của cây, đo ĐK gốc cách mặt đất 20cm; Dừa theo ĐK gốc của cây, đo ĐK gốc cách mặt đất 30cm)</v>
          </cell>
          <cell r="E663" t="str">
            <v>cây</v>
          </cell>
        </row>
        <row r="664">
          <cell r="A664" t="str">
            <v>CAUM</v>
          </cell>
          <cell r="B664" t="str">
            <v>CAUM</v>
          </cell>
          <cell r="C664" t="str">
            <v>Cây Cau, Mới trồng từ 3 tháng đến 1 năm</v>
          </cell>
          <cell r="D664" t="str">
            <v>Cây Cau,Mới trồng từ 3 tháng đến 1 năm</v>
          </cell>
          <cell r="E664" t="str">
            <v>cây</v>
          </cell>
          <cell r="F664">
            <v>32000</v>
          </cell>
        </row>
        <row r="665">
          <cell r="A665" t="str">
            <v>CAU1</v>
          </cell>
          <cell r="B665" t="str">
            <v>CAUM</v>
          </cell>
          <cell r="C665" t="str">
            <v>Cây Cau, Mới trồng từ 3 tháng đến 1 năm</v>
          </cell>
          <cell r="D665" t="str">
            <v>Cây Cau, Mới trồng từ 3 tháng đến 1 năm</v>
          </cell>
          <cell r="E665" t="str">
            <v>cây</v>
          </cell>
          <cell r="F665">
            <v>32000</v>
          </cell>
        </row>
        <row r="666">
          <cell r="A666" t="str">
            <v>CAU2</v>
          </cell>
          <cell r="B666" t="str">
            <v>CAUM</v>
          </cell>
          <cell r="C666" t="str">
            <v>Cây Cau, Mới trồng từ 3 tháng đến 1 năm</v>
          </cell>
          <cell r="D666" t="str">
            <v>Cây Cau, Mới trồng từ 3 tháng đến 1 năm</v>
          </cell>
          <cell r="E666" t="str">
            <v>cây</v>
          </cell>
          <cell r="F666">
            <v>32000</v>
          </cell>
        </row>
        <row r="667">
          <cell r="A667" t="str">
            <v>CAU3</v>
          </cell>
          <cell r="B667" t="str">
            <v>CAUM</v>
          </cell>
          <cell r="C667" t="str">
            <v>Cây Cau,  Mới trồng từ 3 tháng đến 1 năm</v>
          </cell>
          <cell r="D667" t="str">
            <v>Cây Cau, Mới trồng từ 3 tháng đến 1 năm</v>
          </cell>
          <cell r="E667" t="str">
            <v>cây</v>
          </cell>
          <cell r="F667">
            <v>32000</v>
          </cell>
        </row>
        <row r="668">
          <cell r="A668" t="str">
            <v>CAU4</v>
          </cell>
          <cell r="B668" t="str">
            <v>CAUM</v>
          </cell>
          <cell r="C668" t="str">
            <v>Cây Cau, Mới trồng từ 3 tháng đến 1 năm</v>
          </cell>
          <cell r="D668" t="str">
            <v>Cây Cau, Mới trồng từ 3 tháng đến 1 năm</v>
          </cell>
          <cell r="E668" t="str">
            <v>cây</v>
          </cell>
          <cell r="F668">
            <v>32000</v>
          </cell>
        </row>
        <row r="669">
          <cell r="A669" t="str">
            <v>CAU5</v>
          </cell>
          <cell r="B669" t="str">
            <v>CAUM</v>
          </cell>
          <cell r="C669" t="str">
            <v>Cây Cau, Mới trồng từ 3 tháng đến 1 năm</v>
          </cell>
          <cell r="D669" t="str">
            <v>Cây Cau, Mới trồng từ 3 tháng đến 1 năm</v>
          </cell>
          <cell r="E669" t="str">
            <v>cây</v>
          </cell>
          <cell r="F669">
            <v>32000</v>
          </cell>
        </row>
        <row r="670">
          <cell r="A670" t="str">
            <v>CAU6</v>
          </cell>
          <cell r="B670" t="str">
            <v>CAU69</v>
          </cell>
          <cell r="C670" t="str">
            <v>Cây Cau, ĐK gốc 6cm ≤ Φ &lt;9cm</v>
          </cell>
          <cell r="D670" t="str">
            <v xml:space="preserve">Cây Cau đường kính gốc 6 cm </v>
          </cell>
          <cell r="E670" t="str">
            <v>cây</v>
          </cell>
          <cell r="F670">
            <v>49000</v>
          </cell>
        </row>
        <row r="671">
          <cell r="A671" t="str">
            <v>CAU7</v>
          </cell>
          <cell r="B671" t="str">
            <v>CAU69</v>
          </cell>
          <cell r="C671" t="str">
            <v>Cây Cau, ĐK gốc 6cm ≤ Φ &lt;9cm</v>
          </cell>
          <cell r="D671" t="str">
            <v xml:space="preserve">Cây Cau đường kính gốc 7 cm </v>
          </cell>
          <cell r="E671" t="str">
            <v>cây</v>
          </cell>
          <cell r="F671">
            <v>49000</v>
          </cell>
        </row>
        <row r="672">
          <cell r="A672" t="str">
            <v>CAU8</v>
          </cell>
          <cell r="B672" t="str">
            <v>CAU69</v>
          </cell>
          <cell r="C672" t="str">
            <v>Cây Cau, ĐK gốc 6cm ≤ Φ &lt;9cm</v>
          </cell>
          <cell r="D672" t="str">
            <v xml:space="preserve">Cây Cau đường kính gốc 8 cm </v>
          </cell>
          <cell r="E672" t="str">
            <v>cây</v>
          </cell>
          <cell r="F672">
            <v>49000</v>
          </cell>
        </row>
        <row r="673">
          <cell r="A673" t="str">
            <v>CAU9</v>
          </cell>
          <cell r="B673" t="str">
            <v>CAU912</v>
          </cell>
          <cell r="C673" t="str">
            <v>Cây Cau, ĐK gốc 9cm ≤ Φ &lt;12cm</v>
          </cell>
          <cell r="D673" t="str">
            <v xml:space="preserve">Cây Cau đường kính gốc 9 cm </v>
          </cell>
          <cell r="E673" t="str">
            <v>cây</v>
          </cell>
          <cell r="F673">
            <v>49000</v>
          </cell>
        </row>
        <row r="674">
          <cell r="A674" t="str">
            <v>CAU10</v>
          </cell>
          <cell r="B674" t="str">
            <v>CAU912</v>
          </cell>
          <cell r="C674" t="str">
            <v>Cây Cau, ĐK gốc 9cm ≤ Φ &lt;12cm</v>
          </cell>
          <cell r="D674" t="str">
            <v xml:space="preserve">Cây Cau đường kính gốc 10 cm </v>
          </cell>
          <cell r="E674" t="str">
            <v>cây</v>
          </cell>
          <cell r="F674">
            <v>71500</v>
          </cell>
        </row>
        <row r="675">
          <cell r="A675" t="str">
            <v>CAU11</v>
          </cell>
          <cell r="B675" t="str">
            <v>CAU912</v>
          </cell>
          <cell r="C675" t="str">
            <v>Cây Cau, ĐK gốc 9cm ≤ Φ &lt;12cm</v>
          </cell>
          <cell r="D675" t="str">
            <v xml:space="preserve">Cây Cau đường kính gốc 11 cm </v>
          </cell>
          <cell r="E675" t="str">
            <v>cây</v>
          </cell>
          <cell r="F675">
            <v>71500</v>
          </cell>
        </row>
        <row r="676">
          <cell r="A676" t="str">
            <v>CAU12</v>
          </cell>
          <cell r="B676" t="str">
            <v>CAU1215</v>
          </cell>
          <cell r="C676" t="str">
            <v>Cây Cau, ĐK gốc 12cm ≤ Φ &lt;15cm</v>
          </cell>
          <cell r="D676" t="str">
            <v xml:space="preserve">Cây Cau đường kính gốc 12 cm </v>
          </cell>
          <cell r="E676" t="str">
            <v>cây</v>
          </cell>
          <cell r="F676">
            <v>133000</v>
          </cell>
        </row>
        <row r="677">
          <cell r="A677" t="str">
            <v>CAU13</v>
          </cell>
          <cell r="B677" t="str">
            <v>CAU1215</v>
          </cell>
          <cell r="C677" t="str">
            <v>Cây Cau, ĐK gốc 12cm ≤ Φ &lt;15cm</v>
          </cell>
          <cell r="D677" t="str">
            <v xml:space="preserve">Cây Cau đường kính gốc 13 cm </v>
          </cell>
          <cell r="E677" t="str">
            <v>cây</v>
          </cell>
          <cell r="F677">
            <v>133000</v>
          </cell>
        </row>
        <row r="678">
          <cell r="A678" t="str">
            <v>CAU14</v>
          </cell>
          <cell r="B678" t="str">
            <v>CAU1215</v>
          </cell>
          <cell r="C678" t="str">
            <v>Cây Cau, ĐK gốc 12cm ≤ Φ &lt;15cm</v>
          </cell>
          <cell r="D678" t="str">
            <v xml:space="preserve">Cây Cau đường kính gốc 14 cm </v>
          </cell>
          <cell r="E678" t="str">
            <v>cây</v>
          </cell>
          <cell r="F678">
            <v>133000</v>
          </cell>
        </row>
        <row r="679">
          <cell r="A679" t="str">
            <v>CAU15</v>
          </cell>
          <cell r="B679" t="str">
            <v>CAU1520</v>
          </cell>
          <cell r="C679" t="str">
            <v>Cây Cau, ĐK gốc 15cm ≤ Φ &lt;20cm</v>
          </cell>
          <cell r="D679" t="str">
            <v xml:space="preserve">Cây Cau đường kính gốc 15 cm </v>
          </cell>
          <cell r="E679" t="str">
            <v>cây</v>
          </cell>
          <cell r="F679">
            <v>170000</v>
          </cell>
        </row>
        <row r="680">
          <cell r="A680" t="str">
            <v>CAU16</v>
          </cell>
          <cell r="B680" t="str">
            <v>CAU1520</v>
          </cell>
          <cell r="C680" t="str">
            <v>Cây Cau, ĐK gốc 15cm ≤ Φ &lt;20cm</v>
          </cell>
          <cell r="D680" t="str">
            <v xml:space="preserve">Cây Cau đường kính gốc 16 cm </v>
          </cell>
          <cell r="E680" t="str">
            <v>cây</v>
          </cell>
          <cell r="F680">
            <v>170000</v>
          </cell>
        </row>
        <row r="681">
          <cell r="A681" t="str">
            <v>CAU17</v>
          </cell>
          <cell r="B681" t="str">
            <v>CAU1520</v>
          </cell>
          <cell r="C681" t="str">
            <v>Cây Cau, ĐK gốc 15cm ≤ Φ &lt;20cm</v>
          </cell>
          <cell r="D681" t="str">
            <v xml:space="preserve">Cây Cau đường kính gốc 17 cm </v>
          </cell>
          <cell r="E681" t="str">
            <v>cây</v>
          </cell>
          <cell r="F681">
            <v>170000</v>
          </cell>
        </row>
        <row r="682">
          <cell r="A682" t="str">
            <v>CAU18</v>
          </cell>
          <cell r="B682" t="str">
            <v>CAU1520</v>
          </cell>
          <cell r="C682" t="str">
            <v>Cây Cau, ĐK gốc 15cm ≤ Φ &lt;20cm</v>
          </cell>
          <cell r="D682" t="str">
            <v xml:space="preserve">Cây Cau đường kính gốc 18 cm </v>
          </cell>
          <cell r="E682" t="str">
            <v>cây</v>
          </cell>
          <cell r="F682">
            <v>170000</v>
          </cell>
        </row>
        <row r="683">
          <cell r="A683" t="str">
            <v>CAU19</v>
          </cell>
          <cell r="B683" t="str">
            <v>CAU1520</v>
          </cell>
          <cell r="C683" t="str">
            <v>Cây Cau, ĐK gốc 15cm ≤ Φ &lt;20cm</v>
          </cell>
          <cell r="D683" t="str">
            <v xml:space="preserve">Cây Cau đường kính gốc 19 cm </v>
          </cell>
          <cell r="E683" t="str">
            <v>cây</v>
          </cell>
          <cell r="F683">
            <v>170000</v>
          </cell>
        </row>
        <row r="684">
          <cell r="A684" t="str">
            <v>CAU20</v>
          </cell>
          <cell r="B684" t="str">
            <v xml:space="preserve"> CAU2025</v>
          </cell>
          <cell r="C684" t="str">
            <v>Cây Cau, ĐK gốc 20cm ≤ Φ &lt;25cm</v>
          </cell>
          <cell r="D684" t="str">
            <v xml:space="preserve">Cây Cau đường kính gốc 20 cm </v>
          </cell>
          <cell r="E684" t="str">
            <v>cây</v>
          </cell>
          <cell r="F684">
            <v>207000</v>
          </cell>
        </row>
        <row r="685">
          <cell r="A685" t="str">
            <v>CAU21</v>
          </cell>
          <cell r="B685" t="str">
            <v xml:space="preserve"> CAU2025</v>
          </cell>
          <cell r="C685" t="str">
            <v>Cây Cau, ĐK gốc 20cm ≤ Φ &lt;25cm</v>
          </cell>
          <cell r="D685" t="str">
            <v xml:space="preserve">Cây Cau đường kính gốc 21 cm </v>
          </cell>
          <cell r="E685" t="str">
            <v>cây</v>
          </cell>
          <cell r="F685">
            <v>207000</v>
          </cell>
        </row>
        <row r="686">
          <cell r="A686" t="str">
            <v>CAU22</v>
          </cell>
          <cell r="B686" t="str">
            <v xml:space="preserve"> CAU2025</v>
          </cell>
          <cell r="C686" t="str">
            <v>Cây Cau, ĐK gốc 20cm ≤ Φ &lt;25cm</v>
          </cell>
          <cell r="D686" t="str">
            <v xml:space="preserve">Cây Cau đường kính gốc 22 cm </v>
          </cell>
          <cell r="E686" t="str">
            <v>cây</v>
          </cell>
          <cell r="F686">
            <v>207000</v>
          </cell>
        </row>
        <row r="687">
          <cell r="A687" t="str">
            <v>CAU23</v>
          </cell>
          <cell r="B687" t="str">
            <v xml:space="preserve"> CAU2025</v>
          </cell>
          <cell r="C687" t="str">
            <v>Cây Cau, ĐK gốc 20cm ≤ Φ &lt;25cm</v>
          </cell>
          <cell r="D687" t="str">
            <v xml:space="preserve">Cây Cau đường kính gốc 23 cm </v>
          </cell>
          <cell r="E687" t="str">
            <v>cây</v>
          </cell>
          <cell r="F687">
            <v>207000</v>
          </cell>
        </row>
        <row r="688">
          <cell r="A688" t="str">
            <v>CAU24</v>
          </cell>
          <cell r="B688" t="str">
            <v xml:space="preserve"> CAU2025</v>
          </cell>
          <cell r="C688" t="str">
            <v>Cây Cau, ĐK gốc 20cm ≤ Φ &lt;25cm</v>
          </cell>
          <cell r="D688" t="str">
            <v xml:space="preserve">Cây Cau đường kính gốc 24 cm </v>
          </cell>
          <cell r="E688" t="str">
            <v>cây</v>
          </cell>
          <cell r="F688">
            <v>207000</v>
          </cell>
        </row>
        <row r="689">
          <cell r="A689" t="str">
            <v>CAU25</v>
          </cell>
          <cell r="B689" t="str">
            <v>CAU2530</v>
          </cell>
          <cell r="C689" t="str">
            <v>Cây Cau, ĐK gốc 25cm ≤ Φ &lt;30cm</v>
          </cell>
          <cell r="D689" t="str">
            <v xml:space="preserve">Cây Cau đường kính gốc 25 cm </v>
          </cell>
          <cell r="E689" t="str">
            <v>cây</v>
          </cell>
          <cell r="F689">
            <v>244000</v>
          </cell>
        </row>
        <row r="690">
          <cell r="A690" t="str">
            <v>CAU26</v>
          </cell>
          <cell r="B690" t="str">
            <v>CAU2530</v>
          </cell>
          <cell r="C690" t="str">
            <v>Cây Cau, ĐK gốc 25cm ≤ Φ &lt;30cm</v>
          </cell>
          <cell r="D690" t="str">
            <v xml:space="preserve">Cây Cau đường kính gốc 26 cm </v>
          </cell>
          <cell r="E690" t="str">
            <v>cây</v>
          </cell>
          <cell r="F690">
            <v>244000</v>
          </cell>
        </row>
        <row r="691">
          <cell r="A691" t="str">
            <v>CAU27</v>
          </cell>
          <cell r="B691" t="str">
            <v>CAU2530</v>
          </cell>
          <cell r="C691" t="str">
            <v>Cây Cau, ĐK gốc 25cm ≤ Φ &lt;30cm</v>
          </cell>
          <cell r="D691" t="str">
            <v xml:space="preserve">Cây Cau đường kính gốc 27 cm </v>
          </cell>
          <cell r="E691" t="str">
            <v>cây</v>
          </cell>
          <cell r="F691">
            <v>244000</v>
          </cell>
        </row>
        <row r="692">
          <cell r="A692" t="str">
            <v>CAU28</v>
          </cell>
          <cell r="B692" t="str">
            <v>CAU2530</v>
          </cell>
          <cell r="C692" t="str">
            <v>Cây Cau, ĐK gốc 25cm ≤ Φ &lt;30cm</v>
          </cell>
          <cell r="D692" t="str">
            <v xml:space="preserve">Cây Cau đường kính gốc 28 cm </v>
          </cell>
          <cell r="E692" t="str">
            <v>cây</v>
          </cell>
          <cell r="F692">
            <v>244000</v>
          </cell>
        </row>
        <row r="693">
          <cell r="A693" t="str">
            <v>CAU29</v>
          </cell>
          <cell r="B693" t="str">
            <v>CAU2530</v>
          </cell>
          <cell r="C693" t="str">
            <v>Cây Cau, ĐK gốc 25cm ≤ Φ &lt;30cm</v>
          </cell>
          <cell r="D693" t="str">
            <v xml:space="preserve">Cây Cau đường kính gốc 29 cm </v>
          </cell>
          <cell r="E693" t="str">
            <v>cây</v>
          </cell>
          <cell r="F693">
            <v>244000</v>
          </cell>
        </row>
        <row r="694">
          <cell r="A694" t="str">
            <v>CAU30</v>
          </cell>
          <cell r="B694" t="str">
            <v>CAU3035</v>
          </cell>
          <cell r="C694" t="str">
            <v>Cây Cau, ĐK gốc 30cm ≤ Φ &lt;35cm</v>
          </cell>
          <cell r="D694" t="str">
            <v xml:space="preserve">Cây Cau đường kính gốc 30 cm </v>
          </cell>
          <cell r="E694" t="str">
            <v>cây</v>
          </cell>
          <cell r="F694">
            <v>281000</v>
          </cell>
        </row>
        <row r="695">
          <cell r="A695" t="str">
            <v>CAU31</v>
          </cell>
          <cell r="B695" t="str">
            <v>CAU3035</v>
          </cell>
          <cell r="C695" t="str">
            <v>Cây Cau, ĐK gốc 30cm ≤ Φ &lt;35cm</v>
          </cell>
          <cell r="D695" t="str">
            <v xml:space="preserve">Cây Cau đường kính gốc 31 cm </v>
          </cell>
          <cell r="E695" t="str">
            <v>cây</v>
          </cell>
          <cell r="F695">
            <v>281000</v>
          </cell>
        </row>
        <row r="696">
          <cell r="A696" t="str">
            <v>CAU32</v>
          </cell>
          <cell r="B696" t="str">
            <v>CAU3035</v>
          </cell>
          <cell r="C696" t="str">
            <v>Cây Cau, ĐK gốc 30cm ≤ Φ &lt;35cm</v>
          </cell>
          <cell r="D696" t="str">
            <v xml:space="preserve">Cây Cau đường kính gốc 32 cm </v>
          </cell>
          <cell r="E696" t="str">
            <v>cây</v>
          </cell>
          <cell r="F696">
            <v>281000</v>
          </cell>
        </row>
        <row r="697">
          <cell r="A697" t="str">
            <v>CAU33</v>
          </cell>
          <cell r="B697" t="str">
            <v>CAU3035</v>
          </cell>
          <cell r="C697" t="str">
            <v>Cây Cau, ĐK gốc 30cm ≤ Φ &lt;35cm</v>
          </cell>
          <cell r="D697" t="str">
            <v xml:space="preserve">Cây Cau đường kính gốc 33 cm </v>
          </cell>
          <cell r="E697" t="str">
            <v>cây</v>
          </cell>
          <cell r="F697">
            <v>281000</v>
          </cell>
        </row>
        <row r="698">
          <cell r="A698" t="str">
            <v>CAU34</v>
          </cell>
          <cell r="B698" t="str">
            <v>CAU3035</v>
          </cell>
          <cell r="C698" t="str">
            <v>Cây Cau, ĐK gốc 30cm ≤ Φ &lt;35cm</v>
          </cell>
          <cell r="D698" t="str">
            <v xml:space="preserve">Cây Cau đường kính gốc 34 cm </v>
          </cell>
          <cell r="E698" t="str">
            <v>cây</v>
          </cell>
          <cell r="F698">
            <v>281000</v>
          </cell>
        </row>
        <row r="699">
          <cell r="A699" t="str">
            <v>CAU35</v>
          </cell>
          <cell r="B699" t="str">
            <v>CAU3535</v>
          </cell>
          <cell r="C699" t="str">
            <v>Cây Cau, ĐK gốc từ 35 cm trở lên</v>
          </cell>
          <cell r="D699" t="str">
            <v xml:space="preserve">Cây Cau đường kính gốc 35 cm </v>
          </cell>
          <cell r="E699" t="str">
            <v>cây</v>
          </cell>
          <cell r="F699">
            <v>318000</v>
          </cell>
        </row>
        <row r="700">
          <cell r="A700" t="str">
            <v>CAU36</v>
          </cell>
          <cell r="B700" t="str">
            <v>CAU3535</v>
          </cell>
          <cell r="C700" t="str">
            <v>Cây Cau, ĐK gốc từ 35 cm trở lên</v>
          </cell>
          <cell r="D700" t="str">
            <v xml:space="preserve">Cây Cau đường kính gốc 36 cm </v>
          </cell>
          <cell r="E700" t="str">
            <v>cây</v>
          </cell>
          <cell r="F700">
            <v>318000</v>
          </cell>
        </row>
        <row r="701">
          <cell r="A701" t="str">
            <v>CAU37</v>
          </cell>
          <cell r="B701" t="str">
            <v>CAU3535</v>
          </cell>
          <cell r="C701" t="str">
            <v>Cây Cau, ĐK gốc từ 35 cm trở lên</v>
          </cell>
          <cell r="D701" t="str">
            <v xml:space="preserve">Cây Cau đường kính gốc 37 cm </v>
          </cell>
          <cell r="E701" t="str">
            <v>cây</v>
          </cell>
          <cell r="F701">
            <v>318000</v>
          </cell>
        </row>
        <row r="702">
          <cell r="A702" t="str">
            <v>CAU38</v>
          </cell>
          <cell r="B702" t="str">
            <v>CAU3535</v>
          </cell>
          <cell r="C702" t="str">
            <v>Cây Cau, ĐK gốc từ 35 cm trở lên</v>
          </cell>
          <cell r="D702" t="str">
            <v xml:space="preserve">Cây Cau đường kính gốc 38 cm </v>
          </cell>
          <cell r="E702" t="str">
            <v>cây</v>
          </cell>
          <cell r="F702">
            <v>318000</v>
          </cell>
        </row>
        <row r="703">
          <cell r="A703" t="str">
            <v>CAU39</v>
          </cell>
          <cell r="B703" t="str">
            <v>CAU3535</v>
          </cell>
          <cell r="C703" t="str">
            <v>Cây Cau, ĐK gốc từ 35 cm trở lên</v>
          </cell>
          <cell r="D703" t="str">
            <v xml:space="preserve">Cây Cau đường kính gốc 39 cm </v>
          </cell>
          <cell r="E703" t="str">
            <v>cây</v>
          </cell>
          <cell r="F703">
            <v>318000</v>
          </cell>
        </row>
        <row r="704">
          <cell r="A704" t="str">
            <v>CAU40</v>
          </cell>
          <cell r="B704" t="str">
            <v>CAU3535</v>
          </cell>
          <cell r="C704" t="str">
            <v>Cây Cau, ĐK gốc từ 35 cm trở lên</v>
          </cell>
          <cell r="D704" t="str">
            <v xml:space="preserve">Cây Cau đường kính gốc 40 cm </v>
          </cell>
          <cell r="E704" t="str">
            <v>cây</v>
          </cell>
          <cell r="F704">
            <v>318000</v>
          </cell>
        </row>
        <row r="705">
          <cell r="A705" t="str">
            <v>CAU41</v>
          </cell>
          <cell r="B705" t="str">
            <v>CAU3535</v>
          </cell>
          <cell r="C705" t="str">
            <v>Cây Cau, ĐK gốc từ 35 cm trở lên</v>
          </cell>
          <cell r="D705" t="str">
            <v xml:space="preserve">Cây Cau đường kính gốc 41 cm </v>
          </cell>
          <cell r="E705" t="str">
            <v>cây</v>
          </cell>
          <cell r="F705">
            <v>318000</v>
          </cell>
        </row>
        <row r="706">
          <cell r="A706" t="str">
            <v>CAU42</v>
          </cell>
          <cell r="B706" t="str">
            <v>CAU3535</v>
          </cell>
          <cell r="C706" t="str">
            <v>Cây Cau, ĐK gốc từ 35 cm trở lên</v>
          </cell>
          <cell r="D706" t="str">
            <v xml:space="preserve">Cây Cau đường kính gốc 42 cm </v>
          </cell>
          <cell r="E706" t="str">
            <v>cây</v>
          </cell>
          <cell r="F706">
            <v>318000</v>
          </cell>
        </row>
        <row r="707">
          <cell r="A707" t="str">
            <v>CAU43</v>
          </cell>
          <cell r="B707" t="str">
            <v>CAU3535</v>
          </cell>
          <cell r="C707" t="str">
            <v>Cây Cau, ĐK gốc từ 35 cm trở lên</v>
          </cell>
          <cell r="D707" t="str">
            <v xml:space="preserve">Cây Cau đường kính gốc 43 cm </v>
          </cell>
          <cell r="E707" t="str">
            <v>cây</v>
          </cell>
          <cell r="F707">
            <v>318000</v>
          </cell>
        </row>
        <row r="708">
          <cell r="A708" t="str">
            <v>CAU44</v>
          </cell>
          <cell r="B708" t="str">
            <v>CAU3535</v>
          </cell>
          <cell r="C708" t="str">
            <v>Cây Cau, ĐK gốc từ 35 cm trở lên</v>
          </cell>
          <cell r="D708" t="str">
            <v xml:space="preserve">Cây Cau đường kính gốc 44 cm </v>
          </cell>
          <cell r="E708" t="str">
            <v>cây</v>
          </cell>
          <cell r="F708">
            <v>318000</v>
          </cell>
        </row>
        <row r="709">
          <cell r="A709" t="str">
            <v>CAU45</v>
          </cell>
          <cell r="B709" t="str">
            <v>CAU3535</v>
          </cell>
          <cell r="C709" t="str">
            <v>Cây Cau, ĐK gốc từ 35 cm trở lên</v>
          </cell>
          <cell r="D709" t="str">
            <v xml:space="preserve">Cây Cau đường kính gốc 45 cm </v>
          </cell>
          <cell r="E709" t="str">
            <v>cây</v>
          </cell>
          <cell r="F709">
            <v>318000</v>
          </cell>
        </row>
        <row r="710">
          <cell r="A710" t="str">
            <v>DUAM</v>
          </cell>
          <cell r="B710" t="str">
            <v>DUAM</v>
          </cell>
          <cell r="C710" t="str">
            <v>Cây Dừa,  Mới trồng từ 3 tháng đến 1 năm</v>
          </cell>
          <cell r="D710" t="str">
            <v>Cây Dừa,  Mới trồng từ 3 tháng đến 1 năm</v>
          </cell>
          <cell r="E710" t="str">
            <v>cây</v>
          </cell>
          <cell r="F710">
            <v>32000</v>
          </cell>
        </row>
        <row r="711">
          <cell r="A711" t="str">
            <v>DUA1</v>
          </cell>
          <cell r="B711" t="str">
            <v>DUAM</v>
          </cell>
          <cell r="C711" t="str">
            <v>Cây Dừa,  Mới trồng từ 3 tháng đến 1 năm</v>
          </cell>
          <cell r="D711" t="str">
            <v>Cây Dừa, Mới trồng từ 3 tháng đến 1 năm</v>
          </cell>
          <cell r="E711" t="str">
            <v>cây</v>
          </cell>
          <cell r="F711">
            <v>32000</v>
          </cell>
        </row>
        <row r="712">
          <cell r="A712" t="str">
            <v>DUA2</v>
          </cell>
          <cell r="B712" t="str">
            <v>DUAM</v>
          </cell>
          <cell r="C712" t="str">
            <v>Cây Dừa,  Mới trồng từ 3 tháng đến 1 năm</v>
          </cell>
          <cell r="D712" t="str">
            <v>Cây Dừa,  Mới trồng từ 3 tháng đến 1 năm</v>
          </cell>
          <cell r="E712" t="str">
            <v>cây</v>
          </cell>
          <cell r="F712">
            <v>32000</v>
          </cell>
        </row>
        <row r="713">
          <cell r="A713" t="str">
            <v>DUA3</v>
          </cell>
          <cell r="B713" t="str">
            <v>DUAM</v>
          </cell>
          <cell r="C713" t="str">
            <v>Cây Dừa,  Mới trồng từ 3 tháng đến 1 năm</v>
          </cell>
          <cell r="D713" t="str">
            <v>Cây Dừa, Mới trồng từ 3 tháng đến 1 năm</v>
          </cell>
          <cell r="E713" t="str">
            <v>cây</v>
          </cell>
          <cell r="F713">
            <v>32000</v>
          </cell>
        </row>
        <row r="714">
          <cell r="A714" t="str">
            <v>DUA4</v>
          </cell>
          <cell r="B714" t="str">
            <v>DUAM</v>
          </cell>
          <cell r="C714" t="str">
            <v>Cây Dừa,  Mới trồng từ 3 tháng đến 1 năm</v>
          </cell>
          <cell r="D714" t="str">
            <v>Cây Dừa, Mới trồng từ 3 tháng đến 1 năm</v>
          </cell>
          <cell r="E714" t="str">
            <v>cây</v>
          </cell>
          <cell r="F714">
            <v>32000</v>
          </cell>
        </row>
        <row r="715">
          <cell r="A715" t="str">
            <v>DUA5</v>
          </cell>
          <cell r="B715" t="str">
            <v>DUAM</v>
          </cell>
          <cell r="C715" t="str">
            <v>Cây Dừa,  Mới trồng từ 3 tháng đến 1 năm</v>
          </cell>
          <cell r="D715" t="str">
            <v>Cây Dừa, Mới trồng từ 3 tháng đến 1 năm</v>
          </cell>
          <cell r="E715" t="str">
            <v>cây</v>
          </cell>
          <cell r="F715">
            <v>32000</v>
          </cell>
        </row>
        <row r="716">
          <cell r="A716" t="str">
            <v>DUA6</v>
          </cell>
          <cell r="B716" t="str">
            <v>DUA69</v>
          </cell>
          <cell r="C716" t="str">
            <v>Cây Dừa, ĐK gốc 6cm ≤ Φ &lt;9cm</v>
          </cell>
          <cell r="D716" t="str">
            <v xml:space="preserve">Cây Dừa, đường kính gốc 6 cm </v>
          </cell>
          <cell r="E716" t="str">
            <v>cây</v>
          </cell>
          <cell r="F716">
            <v>49000</v>
          </cell>
        </row>
        <row r="717">
          <cell r="A717" t="str">
            <v>DUA7</v>
          </cell>
          <cell r="B717" t="str">
            <v>DUA69</v>
          </cell>
          <cell r="C717" t="str">
            <v>Cây Dừa, ĐK gốc 6cm ≤ Φ &lt;9cm</v>
          </cell>
          <cell r="D717" t="str">
            <v xml:space="preserve">Cây Dừa,  đường kính gốc 7 cm </v>
          </cell>
          <cell r="E717" t="str">
            <v>cây</v>
          </cell>
          <cell r="F717">
            <v>49000</v>
          </cell>
        </row>
        <row r="718">
          <cell r="A718" t="str">
            <v>DUA8</v>
          </cell>
          <cell r="B718" t="str">
            <v>DUA69</v>
          </cell>
          <cell r="C718" t="str">
            <v>Cây Dừa, ĐK gốc 6cm ≤ Φ &lt;9cm</v>
          </cell>
          <cell r="D718" t="str">
            <v xml:space="preserve">Cây Dừa,  đường kính gốc 8 cm </v>
          </cell>
          <cell r="E718" t="str">
            <v>cây</v>
          </cell>
          <cell r="F718">
            <v>49000</v>
          </cell>
        </row>
        <row r="719">
          <cell r="A719" t="str">
            <v>DUA9</v>
          </cell>
          <cell r="B719" t="str">
            <v>DUA912</v>
          </cell>
          <cell r="C719" t="str">
            <v>Cây Dừa, ĐK gốc 9cm ≤ Φ &lt;12cm</v>
          </cell>
          <cell r="D719" t="str">
            <v xml:space="preserve">Cây Dừa,  đường kính gốc 9 cm </v>
          </cell>
          <cell r="E719" t="str">
            <v>cây</v>
          </cell>
          <cell r="F719">
            <v>71500</v>
          </cell>
        </row>
        <row r="720">
          <cell r="A720" t="str">
            <v>DUA10</v>
          </cell>
          <cell r="B720" t="str">
            <v>DUA912</v>
          </cell>
          <cell r="C720" t="str">
            <v>Cây Dừa, ĐK gốc 9cm ≤ Φ &lt;12cm</v>
          </cell>
          <cell r="D720" t="str">
            <v xml:space="preserve">Cây Dừa,  đường kính gốc 10 cm </v>
          </cell>
          <cell r="E720" t="str">
            <v>cây</v>
          </cell>
          <cell r="F720">
            <v>71500</v>
          </cell>
        </row>
        <row r="721">
          <cell r="A721" t="str">
            <v>DUA11</v>
          </cell>
          <cell r="B721" t="str">
            <v>DUA912</v>
          </cell>
          <cell r="C721" t="str">
            <v>Cây Dừa, ĐK gốc 9cm ≤ Φ &lt;12cm</v>
          </cell>
          <cell r="D721" t="str">
            <v xml:space="preserve">Cây Dừa,  đường kính gốc 11 cm </v>
          </cell>
          <cell r="E721" t="str">
            <v>cây</v>
          </cell>
          <cell r="F721">
            <v>71500</v>
          </cell>
        </row>
        <row r="722">
          <cell r="A722" t="str">
            <v>DUA12</v>
          </cell>
          <cell r="B722" t="str">
            <v>DUA1215</v>
          </cell>
          <cell r="C722" t="str">
            <v>Cây Dừa, ĐK gốc 12cm ≤ Φ &lt;15cm</v>
          </cell>
          <cell r="D722" t="str">
            <v xml:space="preserve">Cây Dừa,  đường kính gốc 12 cm </v>
          </cell>
          <cell r="E722" t="str">
            <v>cây</v>
          </cell>
          <cell r="F722">
            <v>133000</v>
          </cell>
        </row>
        <row r="723">
          <cell r="A723" t="str">
            <v>DUA13</v>
          </cell>
          <cell r="B723" t="str">
            <v>DUA1215</v>
          </cell>
          <cell r="C723" t="str">
            <v>Cây Dừa, ĐK gốc 12cm ≤ Φ &lt;15cm</v>
          </cell>
          <cell r="D723" t="str">
            <v xml:space="preserve">Cây Dừa, đường kính gốc 13 cm </v>
          </cell>
          <cell r="E723" t="str">
            <v>cây</v>
          </cell>
          <cell r="F723">
            <v>133000</v>
          </cell>
        </row>
        <row r="724">
          <cell r="A724" t="str">
            <v>DUA14</v>
          </cell>
          <cell r="B724" t="str">
            <v>DUA1215</v>
          </cell>
          <cell r="C724" t="str">
            <v>Cây Dừa, ĐK gốc 12cm ≤ Φ &lt;15cm</v>
          </cell>
          <cell r="D724" t="str">
            <v xml:space="preserve">Cây Dừa, đường kính gốc 14 cm </v>
          </cell>
          <cell r="E724" t="str">
            <v>cây</v>
          </cell>
          <cell r="F724">
            <v>133000</v>
          </cell>
        </row>
        <row r="725">
          <cell r="A725" t="str">
            <v>DUA15</v>
          </cell>
          <cell r="B725" t="str">
            <v>DUA1520</v>
          </cell>
          <cell r="C725" t="str">
            <v>Cây Dừa,ĐK gốc 15cm ≤ Φ &lt;20cm</v>
          </cell>
          <cell r="D725" t="str">
            <v xml:space="preserve">Cây Dừa, đường kính gốc 15 cm </v>
          </cell>
          <cell r="E725" t="str">
            <v>cây</v>
          </cell>
          <cell r="F725">
            <v>170000</v>
          </cell>
        </row>
        <row r="726">
          <cell r="A726" t="str">
            <v>DUA16</v>
          </cell>
          <cell r="B726" t="str">
            <v>DUA1520</v>
          </cell>
          <cell r="C726" t="str">
            <v>Cây Dừa,ĐK gốc 15cm ≤ Φ &lt;20cm</v>
          </cell>
          <cell r="D726" t="str">
            <v xml:space="preserve">Cây Dừa, đường kính gốc 16 cm </v>
          </cell>
          <cell r="E726" t="str">
            <v>cây</v>
          </cell>
          <cell r="F726">
            <v>170000</v>
          </cell>
        </row>
        <row r="727">
          <cell r="A727" t="str">
            <v>DUA17</v>
          </cell>
          <cell r="B727" t="str">
            <v>DUA1520</v>
          </cell>
          <cell r="C727" t="str">
            <v>Cây Dừa,ĐK gốc 15cm ≤ Φ &lt;20cm</v>
          </cell>
          <cell r="D727" t="str">
            <v xml:space="preserve">Cây Dừa,  đường kính gốc 17 cm </v>
          </cell>
          <cell r="E727" t="str">
            <v>cây</v>
          </cell>
          <cell r="F727">
            <v>170000</v>
          </cell>
        </row>
        <row r="728">
          <cell r="A728" t="str">
            <v>DUA18</v>
          </cell>
          <cell r="B728" t="str">
            <v>DUA1520</v>
          </cell>
          <cell r="C728" t="str">
            <v>Cây Dừa,ĐK gốc 15cm ≤ Φ &lt;20cm</v>
          </cell>
          <cell r="D728" t="str">
            <v xml:space="preserve">Cây Dừa,  đường kính gốc 18 cm </v>
          </cell>
          <cell r="E728" t="str">
            <v>cây</v>
          </cell>
          <cell r="F728">
            <v>170000</v>
          </cell>
        </row>
        <row r="729">
          <cell r="A729" t="str">
            <v>DUA19</v>
          </cell>
          <cell r="B729" t="str">
            <v>DUA1520</v>
          </cell>
          <cell r="C729" t="str">
            <v>Cây Dừa,ĐK gốc 15cm ≤ Φ &lt;20cm</v>
          </cell>
          <cell r="D729" t="str">
            <v xml:space="preserve">Cây Dừa,  đường kính gốc 19 cm </v>
          </cell>
          <cell r="E729" t="str">
            <v>cây</v>
          </cell>
          <cell r="F729">
            <v>170000</v>
          </cell>
        </row>
        <row r="730">
          <cell r="A730" t="str">
            <v>DUA20</v>
          </cell>
          <cell r="B730" t="str">
            <v>DUA2025</v>
          </cell>
          <cell r="C730" t="str">
            <v>Cây Dừa, ĐK gốc 20cm ≤ Φ &lt;25cm</v>
          </cell>
          <cell r="D730" t="str">
            <v xml:space="preserve">Cây Dừa, đường kính gốc 20 cm </v>
          </cell>
          <cell r="E730" t="str">
            <v>cây</v>
          </cell>
          <cell r="F730">
            <v>207000</v>
          </cell>
        </row>
        <row r="731">
          <cell r="A731" t="str">
            <v>DUA21</v>
          </cell>
          <cell r="B731" t="str">
            <v>DUA2025</v>
          </cell>
          <cell r="C731" t="str">
            <v>Cây Dừa, ĐK gốc 20cm ≤ Φ &lt;25cm</v>
          </cell>
          <cell r="D731" t="str">
            <v xml:space="preserve">Cây Dừa,  đường kính gốc 21 cm </v>
          </cell>
          <cell r="E731" t="str">
            <v>cây</v>
          </cell>
          <cell r="F731">
            <v>207000</v>
          </cell>
        </row>
        <row r="732">
          <cell r="A732" t="str">
            <v>DUA22</v>
          </cell>
          <cell r="B732" t="str">
            <v>DUA2025</v>
          </cell>
          <cell r="C732" t="str">
            <v>Cây Dừa, ĐK gốc 20cm ≤ Φ &lt;25cm</v>
          </cell>
          <cell r="D732" t="str">
            <v xml:space="preserve">Cây Dừa,  đường kính gốc 22 cm </v>
          </cell>
          <cell r="E732" t="str">
            <v>cây</v>
          </cell>
          <cell r="F732">
            <v>207000</v>
          </cell>
        </row>
        <row r="733">
          <cell r="A733" t="str">
            <v>DUA23</v>
          </cell>
          <cell r="B733" t="str">
            <v>DUA2025</v>
          </cell>
          <cell r="C733" t="str">
            <v>Cây Dừa, ĐK gốc 20cm ≤ Φ &lt;25cm</v>
          </cell>
          <cell r="D733" t="str">
            <v xml:space="preserve">Cây Dừa,  đường kính gốc 23 cm </v>
          </cell>
          <cell r="E733" t="str">
            <v>cây</v>
          </cell>
          <cell r="F733">
            <v>207000</v>
          </cell>
        </row>
        <row r="734">
          <cell r="A734" t="str">
            <v>DUA24</v>
          </cell>
          <cell r="B734" t="str">
            <v>DUA2025</v>
          </cell>
          <cell r="C734" t="str">
            <v>Cây Dừa, ĐK gốc 20cm ≤ Φ &lt;25cm</v>
          </cell>
          <cell r="D734" t="str">
            <v xml:space="preserve">Cây Dừa,  đường kính gốc 24 cm </v>
          </cell>
          <cell r="E734" t="str">
            <v>cây</v>
          </cell>
          <cell r="F734">
            <v>207000</v>
          </cell>
        </row>
        <row r="735">
          <cell r="A735" t="str">
            <v>DUA25</v>
          </cell>
          <cell r="B735" t="str">
            <v>DUA2530</v>
          </cell>
          <cell r="C735" t="str">
            <v>Cây Dừa, ĐK gốc 25cm ≤ Φ &lt;30cm</v>
          </cell>
          <cell r="D735" t="str">
            <v xml:space="preserve">Cây Dừa,  đường kính gốc 25 cm </v>
          </cell>
          <cell r="E735" t="str">
            <v>cây</v>
          </cell>
          <cell r="F735">
            <v>244000</v>
          </cell>
        </row>
        <row r="736">
          <cell r="A736" t="str">
            <v>DUA26</v>
          </cell>
          <cell r="B736" t="str">
            <v>DUA2530</v>
          </cell>
          <cell r="C736" t="str">
            <v>Cây Dừa, ĐK gốc 25cm ≤ Φ &lt;30cm</v>
          </cell>
          <cell r="D736" t="str">
            <v xml:space="preserve">Cây Dừa, đường kính gốc 26 cm </v>
          </cell>
          <cell r="E736" t="str">
            <v>cây</v>
          </cell>
          <cell r="F736">
            <v>244000</v>
          </cell>
        </row>
        <row r="737">
          <cell r="A737" t="str">
            <v>DUA27</v>
          </cell>
          <cell r="B737" t="str">
            <v>DUA2530</v>
          </cell>
          <cell r="C737" t="str">
            <v>Cây Dừa, ĐK gốc 25cm ≤ Φ &lt;30cm</v>
          </cell>
          <cell r="D737" t="str">
            <v xml:space="preserve">Cây Dừa,  đường kính gốc 27 cm </v>
          </cell>
          <cell r="E737" t="str">
            <v>cây</v>
          </cell>
          <cell r="F737">
            <v>244000</v>
          </cell>
        </row>
        <row r="738">
          <cell r="A738" t="str">
            <v>DUA28</v>
          </cell>
          <cell r="B738" t="str">
            <v>DUA2530</v>
          </cell>
          <cell r="C738" t="str">
            <v>Cây Dừa, ĐK gốc 25cm ≤ Φ &lt;30cm</v>
          </cell>
          <cell r="D738" t="str">
            <v xml:space="preserve">Cây Dừa,  đường kính gốc 28 cm </v>
          </cell>
          <cell r="E738" t="str">
            <v>cây</v>
          </cell>
          <cell r="F738">
            <v>244000</v>
          </cell>
        </row>
        <row r="739">
          <cell r="A739" t="str">
            <v>DUA29</v>
          </cell>
          <cell r="B739" t="str">
            <v>DUA2530</v>
          </cell>
          <cell r="C739" t="str">
            <v>Cây Dừa, ĐK gốc 25cm ≤ Φ &lt;30cm</v>
          </cell>
          <cell r="D739" t="str">
            <v xml:space="preserve">Cây Dừa, đường kính gốc 29 cm </v>
          </cell>
          <cell r="E739" t="str">
            <v>cây</v>
          </cell>
          <cell r="F739">
            <v>244000</v>
          </cell>
        </row>
        <row r="740">
          <cell r="A740" t="str">
            <v>DUA30</v>
          </cell>
          <cell r="B740" t="str">
            <v>DUA3035</v>
          </cell>
          <cell r="C740" t="str">
            <v>Cây Dừa, ĐK gốc 30cm ≤ Φ &lt;35cm</v>
          </cell>
          <cell r="D740" t="str">
            <v xml:space="preserve">Cây Dừa,  đường kính gốc 30 cm </v>
          </cell>
          <cell r="E740" t="str">
            <v>cây</v>
          </cell>
          <cell r="F740">
            <v>281000</v>
          </cell>
        </row>
        <row r="741">
          <cell r="A741" t="str">
            <v>DUA31</v>
          </cell>
          <cell r="B741" t="str">
            <v>DUA3035</v>
          </cell>
          <cell r="C741" t="str">
            <v>Cây Dừa, ĐK gốc 30cm ≤ Φ &lt;35cm</v>
          </cell>
          <cell r="D741" t="str">
            <v xml:space="preserve">Cây Dừa,  đường kính gốc 31 cm </v>
          </cell>
          <cell r="E741" t="str">
            <v>cây</v>
          </cell>
          <cell r="F741">
            <v>281000</v>
          </cell>
        </row>
        <row r="742">
          <cell r="A742" t="str">
            <v>DUA32</v>
          </cell>
          <cell r="B742" t="str">
            <v>DUA3035</v>
          </cell>
          <cell r="C742" t="str">
            <v>Cây Dừa, ĐK gốc 30cm ≤ Φ &lt;35cm</v>
          </cell>
          <cell r="D742" t="str">
            <v xml:space="preserve">Cây Dừa,  đường kính gốc 32 cm </v>
          </cell>
          <cell r="E742" t="str">
            <v>cây</v>
          </cell>
          <cell r="F742">
            <v>281000</v>
          </cell>
        </row>
        <row r="743">
          <cell r="A743" t="str">
            <v>DUA33</v>
          </cell>
          <cell r="B743" t="str">
            <v>DUA3035</v>
          </cell>
          <cell r="C743" t="str">
            <v>Cây Dừa, ĐK gốc 30cm ≤ Φ &lt;35cm</v>
          </cell>
          <cell r="D743" t="str">
            <v xml:space="preserve">Cây Dừa,  đường kính gốc 33 cm </v>
          </cell>
          <cell r="E743" t="str">
            <v>cây</v>
          </cell>
          <cell r="F743">
            <v>281000</v>
          </cell>
        </row>
        <row r="744">
          <cell r="A744" t="str">
            <v>DUA34</v>
          </cell>
          <cell r="B744" t="str">
            <v>DUA3035</v>
          </cell>
          <cell r="C744" t="str">
            <v>Cây Dừa, ĐK gốc 30cm ≤ Φ &lt;35cm</v>
          </cell>
          <cell r="D744" t="str">
            <v xml:space="preserve">Cây Dừa,  đường kính gốc 34 cm </v>
          </cell>
          <cell r="E744" t="str">
            <v>cây</v>
          </cell>
          <cell r="F744">
            <v>281000</v>
          </cell>
        </row>
        <row r="745">
          <cell r="A745" t="str">
            <v>DUA35</v>
          </cell>
          <cell r="B745" t="str">
            <v>DUA3535</v>
          </cell>
          <cell r="C745" t="str">
            <v>Cây Dừa, ĐK gốc từ 35 cm trở lên</v>
          </cell>
          <cell r="D745" t="str">
            <v xml:space="preserve">Cây Dừa, đường kính gốc 35 cm </v>
          </cell>
          <cell r="E745" t="str">
            <v>cây</v>
          </cell>
          <cell r="F745">
            <v>318000</v>
          </cell>
        </row>
        <row r="746">
          <cell r="A746" t="str">
            <v>DUA36</v>
          </cell>
          <cell r="B746" t="str">
            <v>DUA3535</v>
          </cell>
          <cell r="C746" t="str">
            <v>Cây Dừa, ĐK gốc từ 35 cm trở lên</v>
          </cell>
          <cell r="D746" t="str">
            <v xml:space="preserve">Cây Dừa,  đường kính gốc 36 cm </v>
          </cell>
          <cell r="E746" t="str">
            <v>cây</v>
          </cell>
          <cell r="F746">
            <v>318000</v>
          </cell>
        </row>
        <row r="747">
          <cell r="A747" t="str">
            <v>DUA37</v>
          </cell>
          <cell r="B747" t="str">
            <v>DUA3535</v>
          </cell>
          <cell r="C747" t="str">
            <v>Cây Dừa, ĐK gốc từ 35 cm trở lên</v>
          </cell>
          <cell r="D747" t="str">
            <v xml:space="preserve">Cây Dừa,  đường kính gốc 37 cm </v>
          </cell>
          <cell r="E747" t="str">
            <v>cây</v>
          </cell>
          <cell r="F747">
            <v>318000</v>
          </cell>
        </row>
        <row r="748">
          <cell r="A748" t="str">
            <v>DUA38</v>
          </cell>
          <cell r="B748" t="str">
            <v>DUA3535</v>
          </cell>
          <cell r="C748" t="str">
            <v>Cây Dừa, ĐK gốc từ 35 cm trở lên</v>
          </cell>
          <cell r="D748" t="str">
            <v xml:space="preserve">Cây Dừa,  đường kính gốc 38 cm </v>
          </cell>
          <cell r="E748" t="str">
            <v>cây</v>
          </cell>
          <cell r="F748">
            <v>318000</v>
          </cell>
        </row>
        <row r="749">
          <cell r="A749" t="str">
            <v>DUA39</v>
          </cell>
          <cell r="B749" t="str">
            <v>DUA3535</v>
          </cell>
          <cell r="C749" t="str">
            <v>Cây Dừa, ĐK gốc từ 35 cm trở lên</v>
          </cell>
          <cell r="D749" t="str">
            <v xml:space="preserve">Cây Dừa,  đường kính gốc 39 cm </v>
          </cell>
          <cell r="E749" t="str">
            <v>cây</v>
          </cell>
          <cell r="F749">
            <v>318000</v>
          </cell>
        </row>
        <row r="750">
          <cell r="A750" t="str">
            <v>DUA40</v>
          </cell>
          <cell r="B750" t="str">
            <v>DUA3535</v>
          </cell>
          <cell r="C750" t="str">
            <v>Cây Dừa, ĐK gốc từ 35 cm trở lên</v>
          </cell>
          <cell r="D750" t="str">
            <v xml:space="preserve">Cây Dừa,  đường kính gốc 40 cm </v>
          </cell>
          <cell r="E750" t="str">
            <v>cây</v>
          </cell>
          <cell r="F750">
            <v>318000</v>
          </cell>
        </row>
        <row r="751">
          <cell r="A751" t="str">
            <v>DUA41</v>
          </cell>
          <cell r="B751" t="str">
            <v>DUA3535</v>
          </cell>
          <cell r="C751" t="str">
            <v>Cây Dừa, ĐK gốc từ 35 cm trở lên</v>
          </cell>
          <cell r="D751" t="str">
            <v xml:space="preserve">Cây Dừa, đường kính gốc 41 cm </v>
          </cell>
          <cell r="E751" t="str">
            <v>cây</v>
          </cell>
          <cell r="F751">
            <v>318000</v>
          </cell>
        </row>
        <row r="752">
          <cell r="A752" t="str">
            <v>DUA42</v>
          </cell>
          <cell r="B752" t="str">
            <v>DUA3535</v>
          </cell>
          <cell r="C752" t="str">
            <v>Cây Dừa, ĐK gốc từ 35 cm trở lên</v>
          </cell>
          <cell r="D752" t="str">
            <v xml:space="preserve">Cây Dừa, đường kính gốc 42 cm </v>
          </cell>
          <cell r="E752" t="str">
            <v>cây</v>
          </cell>
          <cell r="F752">
            <v>318000</v>
          </cell>
        </row>
        <row r="753">
          <cell r="A753" t="str">
            <v>DUA43</v>
          </cell>
          <cell r="B753" t="str">
            <v>DUA3535</v>
          </cell>
          <cell r="C753" t="str">
            <v>Cây Dừa, ĐK gốc từ 35 cm trở lên</v>
          </cell>
          <cell r="D753" t="str">
            <v xml:space="preserve">Cây Dừa,  đường kính gốc 43 cm </v>
          </cell>
          <cell r="E753" t="str">
            <v>cây</v>
          </cell>
          <cell r="F753">
            <v>318000</v>
          </cell>
        </row>
        <row r="754">
          <cell r="A754" t="str">
            <v>DUA44</v>
          </cell>
          <cell r="B754" t="str">
            <v>DUA3535</v>
          </cell>
          <cell r="C754" t="str">
            <v>Cây Dừa, ĐK gốc từ 35 cm trở lên</v>
          </cell>
          <cell r="D754" t="str">
            <v xml:space="preserve">Cây Dừa, đường kính gốc 44 cm </v>
          </cell>
          <cell r="E754" t="str">
            <v>cây</v>
          </cell>
          <cell r="F754">
            <v>318000</v>
          </cell>
        </row>
        <row r="755">
          <cell r="A755" t="str">
            <v>DUA45</v>
          </cell>
          <cell r="B755" t="str">
            <v>DUA3535</v>
          </cell>
          <cell r="C755" t="str">
            <v>Cây Dừa, ĐK gốc từ 35 cm trở lên</v>
          </cell>
          <cell r="D755" t="str">
            <v xml:space="preserve">Cây Dừa, đường kính gốc 45 cm </v>
          </cell>
          <cell r="E755" t="str">
            <v>cây</v>
          </cell>
          <cell r="F755">
            <v>318000</v>
          </cell>
        </row>
        <row r="756">
          <cell r="C756" t="str">
            <v>Cam, Quýt (tính theo đường kính tán lá F)</v>
          </cell>
          <cell r="E756" t="str">
            <v>cây</v>
          </cell>
        </row>
        <row r="757">
          <cell r="A757" t="str">
            <v>CAMM</v>
          </cell>
          <cell r="B757" t="str">
            <v>CAMM</v>
          </cell>
          <cell r="C757" t="str">
            <v>Cam, Mới trồng (từ 3 tháng đến dưới 1 năm)</v>
          </cell>
          <cell r="D757" t="str">
            <v>Cam, mới trồng từ 3 tháng đến 1 năm</v>
          </cell>
          <cell r="E757" t="str">
            <v>cây</v>
          </cell>
          <cell r="F757">
            <v>37000</v>
          </cell>
        </row>
        <row r="758">
          <cell r="A758" t="str">
            <v>CAM1</v>
          </cell>
          <cell r="B758" t="str">
            <v>CAM1</v>
          </cell>
          <cell r="C758" t="str">
            <v>Cam, ĐK tán 0,7m ≤ F &lt;1m(cây cách cây &gt; 1m)</v>
          </cell>
          <cell r="D758" t="str">
            <v>Cam, ĐK tán 0,7m ≤ F &lt;1m(cây cách cây &gt; 1m)</v>
          </cell>
          <cell r="E758" t="str">
            <v>cây</v>
          </cell>
          <cell r="F758">
            <v>76000</v>
          </cell>
        </row>
        <row r="759">
          <cell r="A759" t="str">
            <v>CAM115</v>
          </cell>
          <cell r="B759" t="str">
            <v>CAM115</v>
          </cell>
          <cell r="C759" t="str">
            <v>Cam, ĐK tán 1m ≤ F &lt;1,5m(cây cách cây &gt; 1m)</v>
          </cell>
          <cell r="D759" t="str">
            <v>Cam, ĐK tán 1m ≤ F &lt;1,5m(cây cách cây &gt; 1m)</v>
          </cell>
          <cell r="E759" t="str">
            <v>cây</v>
          </cell>
          <cell r="F759">
            <v>181000</v>
          </cell>
        </row>
        <row r="760">
          <cell r="A760" t="str">
            <v>CAM152</v>
          </cell>
          <cell r="B760" t="str">
            <v>CAM1520</v>
          </cell>
          <cell r="C760" t="str">
            <v>Cam, ĐK tán 1,5m ≤ F &lt;2m(cây cách cây &gt; 1m)</v>
          </cell>
          <cell r="D760" t="str">
            <v>Cam, ĐK tán 1,5m ≤ F &lt;2m(cây cách cây &gt; 1m)</v>
          </cell>
          <cell r="E760" t="str">
            <v>cây</v>
          </cell>
          <cell r="F760">
            <v>325000</v>
          </cell>
        </row>
        <row r="761">
          <cell r="A761" t="str">
            <v>CAM2</v>
          </cell>
          <cell r="B761" t="str">
            <v>CAM23</v>
          </cell>
          <cell r="C761" t="str">
            <v>Cam, ĐK tán 2m ≤ F &lt;3m(cây cách cây &gt;1m)</v>
          </cell>
          <cell r="D761" t="str">
            <v>Cam, ĐK tán 2m ≤ F &lt;3m(cây cách cây &gt;1m)</v>
          </cell>
          <cell r="E761" t="str">
            <v>cây</v>
          </cell>
          <cell r="F761">
            <v>559000</v>
          </cell>
        </row>
        <row r="762">
          <cell r="A762" t="str">
            <v>CAM3</v>
          </cell>
          <cell r="B762" t="str">
            <v>CAM34</v>
          </cell>
          <cell r="C762" t="str">
            <v>Cam, ĐK tán 3m ≤ F &lt;4m(cây cách cây &gt;1m)</v>
          </cell>
          <cell r="D762" t="str">
            <v>Cam, ĐK tán 3m ≤ F &lt;4m(cây cách cây &gt;1m)</v>
          </cell>
          <cell r="E762" t="str">
            <v>cây</v>
          </cell>
          <cell r="F762">
            <v>793000</v>
          </cell>
        </row>
        <row r="763">
          <cell r="A763" t="str">
            <v>CAM4</v>
          </cell>
          <cell r="B763" t="str">
            <v>CAM45</v>
          </cell>
          <cell r="C763" t="str">
            <v>Cam, ĐK tán 4m ≤ F &lt;5m(cây cách cây &gt;1m)</v>
          </cell>
          <cell r="D763" t="str">
            <v>Cam, ĐK tán 4m ≤ F &lt;5m(cây cách cây &gt;1m)</v>
          </cell>
          <cell r="E763" t="str">
            <v>cây</v>
          </cell>
          <cell r="F763">
            <v>1027000</v>
          </cell>
        </row>
        <row r="764">
          <cell r="A764" t="str">
            <v>CAM5</v>
          </cell>
          <cell r="B764" t="str">
            <v>CAM56</v>
          </cell>
          <cell r="C764" t="str">
            <v>Cam, ĐK tán 5m ≤ F &lt;6m(cây cách cây &gt;1m)</v>
          </cell>
          <cell r="D764" t="str">
            <v>Cam, ĐK tán 5m ≤ F &lt;6m(cây cách cây &gt;1m)</v>
          </cell>
          <cell r="E764" t="str">
            <v>cây</v>
          </cell>
          <cell r="F764">
            <v>1261000</v>
          </cell>
        </row>
        <row r="765">
          <cell r="A765" t="str">
            <v>CAM6</v>
          </cell>
          <cell r="B765" t="str">
            <v>CAM66</v>
          </cell>
          <cell r="C765" t="str">
            <v>Cam, ĐK tán  F &gt;6m(cây cách cây 1m)</v>
          </cell>
          <cell r="D765" t="str">
            <v>Cam, ĐK tán  F &gt;6m(cây cách cây 1m)</v>
          </cell>
          <cell r="E765" t="str">
            <v>cây</v>
          </cell>
          <cell r="F765">
            <v>1495000</v>
          </cell>
        </row>
        <row r="766">
          <cell r="A766" t="str">
            <v>QUITM</v>
          </cell>
          <cell r="B766" t="str">
            <v>QUITM</v>
          </cell>
          <cell r="C766" t="str">
            <v>Quýt, Mới trồng (từ 3 tháng đến dưới 1 năm)</v>
          </cell>
          <cell r="D766" t="str">
            <v>Quýt, mới trồng từ 3 tháng đến 1 năm</v>
          </cell>
          <cell r="E766" t="str">
            <v>cây</v>
          </cell>
          <cell r="F766">
            <v>37000</v>
          </cell>
        </row>
        <row r="767">
          <cell r="A767" t="str">
            <v>QUIT1</v>
          </cell>
          <cell r="B767" t="str">
            <v>QUIT12</v>
          </cell>
          <cell r="C767" t="str">
            <v>Quýt, ĐK tán 0,7m ≤ F &lt;1m(cây cách cây &gt;1m)</v>
          </cell>
          <cell r="D767" t="str">
            <v>Quýt, ĐK tán 0,7m ≤ F &lt;1m(cây cách cây &gt;1m)</v>
          </cell>
          <cell r="E767" t="str">
            <v>cây</v>
          </cell>
          <cell r="F767">
            <v>76000</v>
          </cell>
        </row>
        <row r="768">
          <cell r="A768" t="str">
            <v>QUIT115</v>
          </cell>
          <cell r="B768" t="str">
            <v>QUIT115</v>
          </cell>
          <cell r="C768" t="str">
            <v>Quýt, ĐK tán 1m ≤ F &lt;1,5m(cây cách cây &gt; 1m)</v>
          </cell>
          <cell r="D768" t="str">
            <v>Quýt, ĐK tán 1m ≤ F &lt;1,5m(cây cách cây &gt; 1m)</v>
          </cell>
          <cell r="E768" t="str">
            <v>cây</v>
          </cell>
          <cell r="F768">
            <v>181000</v>
          </cell>
        </row>
        <row r="769">
          <cell r="A769" t="str">
            <v>QUIT152</v>
          </cell>
          <cell r="B769" t="str">
            <v>QUIT152</v>
          </cell>
          <cell r="C769" t="str">
            <v>Quýt, ĐK tán 1,5m ≤ F &lt;2m(cây cách cây &gt; 1m)</v>
          </cell>
          <cell r="D769" t="str">
            <v>Quýt, ĐK tán 1,5m ≤ F &lt;2m(cây cách cây &gt; 1m)</v>
          </cell>
          <cell r="E769" t="str">
            <v>cây</v>
          </cell>
          <cell r="F769">
            <v>325000</v>
          </cell>
        </row>
        <row r="770">
          <cell r="A770" t="str">
            <v>QUIT2</v>
          </cell>
          <cell r="B770" t="str">
            <v>QUIT23</v>
          </cell>
          <cell r="C770" t="str">
            <v>Quýt, ĐK tán 2m ≤ F &lt;3m(cây cách cây &gt;1m)</v>
          </cell>
          <cell r="D770" t="str">
            <v>Quýt, ĐK tán 2m ≤ F &lt;3m(cây cách cây &gt;1m)</v>
          </cell>
          <cell r="E770" t="str">
            <v>cây</v>
          </cell>
          <cell r="F770">
            <v>559000</v>
          </cell>
        </row>
        <row r="771">
          <cell r="A771" t="str">
            <v>QUIT3</v>
          </cell>
          <cell r="B771" t="str">
            <v>QUIT34</v>
          </cell>
          <cell r="C771" t="str">
            <v>Quýt, ĐK tán 3m ≤ F &lt;4m(cây cách cây &gt;1m)</v>
          </cell>
          <cell r="D771" t="str">
            <v>Quýt, ĐK tán 3m ≤ F &lt;4m(cây cách cây &gt;1m)</v>
          </cell>
          <cell r="E771" t="str">
            <v>cây</v>
          </cell>
          <cell r="F771">
            <v>793000</v>
          </cell>
        </row>
        <row r="772">
          <cell r="A772" t="str">
            <v>QUIT4</v>
          </cell>
          <cell r="B772" t="str">
            <v>QUIT45</v>
          </cell>
          <cell r="C772" t="str">
            <v>Quýt, ĐK tán 4m ≤ F &lt;5m(cây cách cây &gt;1m)</v>
          </cell>
          <cell r="D772" t="str">
            <v>Quýt, ĐK tán 4m ≤ F &lt;5m(cây cách cây &gt;1m)</v>
          </cell>
          <cell r="E772" t="str">
            <v>cây</v>
          </cell>
          <cell r="F772">
            <v>1027000</v>
          </cell>
        </row>
        <row r="773">
          <cell r="A773" t="str">
            <v>QUIT5</v>
          </cell>
          <cell r="B773" t="str">
            <v>QUIT56</v>
          </cell>
          <cell r="C773" t="str">
            <v>Quýt, ĐK tán 5m ≤ F &lt;6m(cây cách cây &gt;1m)</v>
          </cell>
          <cell r="D773" t="str">
            <v>Quýt, ĐK tán 5m ≤ F &lt;6m(cây cách cây &gt;1m)</v>
          </cell>
          <cell r="E773" t="str">
            <v>cây</v>
          </cell>
          <cell r="F773">
            <v>1261000</v>
          </cell>
        </row>
        <row r="774">
          <cell r="A774" t="str">
            <v>QUIT6</v>
          </cell>
          <cell r="B774" t="str">
            <v>QUIT66</v>
          </cell>
          <cell r="C774" t="str">
            <v>Quýt, ĐK tán  F &gt;6m(cây cách cây 1m)</v>
          </cell>
          <cell r="D774" t="str">
            <v>Quýt, ĐK tán  F &gt;6m(cây cách cây 1m)</v>
          </cell>
          <cell r="E774" t="str">
            <v>cây</v>
          </cell>
          <cell r="F774">
            <v>1495000</v>
          </cell>
        </row>
        <row r="775">
          <cell r="A775" t="str">
            <v>BUOIM</v>
          </cell>
          <cell r="B775" t="str">
            <v>BUOIM</v>
          </cell>
          <cell r="C775" t="str">
            <v>Bưởi, Mới trồng (từ 3 tháng đến dưới 1 năm)</v>
          </cell>
          <cell r="D775" t="str">
            <v>Bưởi, mới trồng từ 3 tháng đến 1 năm</v>
          </cell>
          <cell r="E775" t="str">
            <v>cây</v>
          </cell>
          <cell r="F775">
            <v>47000</v>
          </cell>
        </row>
        <row r="776">
          <cell r="A776" t="str">
            <v>BUOIM1</v>
          </cell>
          <cell r="B776" t="str">
            <v>BUOIM1</v>
          </cell>
          <cell r="C776" t="str">
            <v>Bưởi, Trồng từ 1 đến khi có quả</v>
          </cell>
          <cell r="D776" t="str">
            <v>Bưởi, trồng từ 1 năm đến khi có quả</v>
          </cell>
          <cell r="E776" t="str">
            <v>cây</v>
          </cell>
          <cell r="F776">
            <v>74000</v>
          </cell>
        </row>
        <row r="777">
          <cell r="A777" t="str">
            <v>BUOI1</v>
          </cell>
          <cell r="B777" t="str">
            <v>BUOI1</v>
          </cell>
          <cell r="C777" t="str">
            <v>Bưởi, ĐK gốc 1cm ≤ Φ &lt;2cm</v>
          </cell>
          <cell r="D777" t="str">
            <v xml:space="preserve">Bưởi, đường kính gốc 1 cm </v>
          </cell>
          <cell r="E777" t="str">
            <v>cây</v>
          </cell>
          <cell r="F777">
            <v>191000</v>
          </cell>
        </row>
        <row r="778">
          <cell r="A778" t="str">
            <v>BUOI2</v>
          </cell>
          <cell r="B778" t="str">
            <v>BUOI25</v>
          </cell>
          <cell r="C778" t="str">
            <v>Bưởi, ĐK gốc 2cm ≤ Φ &lt;5cm</v>
          </cell>
          <cell r="D778" t="str">
            <v xml:space="preserve">Bưởi, đường kính gốc 2 cm </v>
          </cell>
          <cell r="E778" t="str">
            <v>cây</v>
          </cell>
          <cell r="F778">
            <v>191000</v>
          </cell>
        </row>
        <row r="779">
          <cell r="A779" t="str">
            <v>BUOI3</v>
          </cell>
          <cell r="B779" t="str">
            <v>BUOI25</v>
          </cell>
          <cell r="C779" t="str">
            <v>Bưởi, ĐK gốc 2cm ≤ Φ &lt;5cm</v>
          </cell>
          <cell r="D779" t="str">
            <v xml:space="preserve">Bưởi, đường kính gốc 3 cm </v>
          </cell>
          <cell r="E779" t="str">
            <v>cây</v>
          </cell>
          <cell r="F779">
            <v>335000</v>
          </cell>
        </row>
        <row r="780">
          <cell r="A780" t="str">
            <v>BUOI4</v>
          </cell>
          <cell r="B780" t="str">
            <v>BUOI25</v>
          </cell>
          <cell r="C780" t="str">
            <v>Bưởi, ĐK gốc 2cm ≤ Φ &lt;5cm</v>
          </cell>
          <cell r="D780" t="str">
            <v xml:space="preserve">Bưởi, đường kính gốc 4 cm </v>
          </cell>
          <cell r="E780" t="str">
            <v>cây</v>
          </cell>
          <cell r="F780">
            <v>335000</v>
          </cell>
        </row>
        <row r="781">
          <cell r="A781" t="str">
            <v>BUOI5</v>
          </cell>
          <cell r="B781" t="str">
            <v>BUOI57</v>
          </cell>
          <cell r="C781" t="str">
            <v>Bưởi, ĐK gốc 5cm ≤ Φ &lt;7cm</v>
          </cell>
          <cell r="D781" t="str">
            <v xml:space="preserve">Bưởi, đường kính gốc 5 cm </v>
          </cell>
          <cell r="E781" t="str">
            <v>cây</v>
          </cell>
          <cell r="F781">
            <v>569000</v>
          </cell>
        </row>
        <row r="782">
          <cell r="A782" t="str">
            <v>BUOI6</v>
          </cell>
          <cell r="B782" t="str">
            <v>BUOI57</v>
          </cell>
          <cell r="C782" t="str">
            <v>Bưởi, ĐK gốc 5cm ≤ Φ &lt;7cm</v>
          </cell>
          <cell r="D782" t="str">
            <v xml:space="preserve">Bưởi,đường kính gốc 6 cm </v>
          </cell>
          <cell r="E782" t="str">
            <v>cây</v>
          </cell>
          <cell r="F782">
            <v>569000</v>
          </cell>
        </row>
        <row r="783">
          <cell r="A783" t="str">
            <v>BUOI7</v>
          </cell>
          <cell r="B783" t="str">
            <v>BUOI79</v>
          </cell>
          <cell r="C783" t="str">
            <v>Bưởi, ĐK gốc 7cm ≤ Φ &lt;9cm</v>
          </cell>
          <cell r="D783" t="str">
            <v xml:space="preserve">Bưởi, đường kính gốc 7 cm </v>
          </cell>
          <cell r="E783" t="str">
            <v>cây</v>
          </cell>
          <cell r="F783">
            <v>803000</v>
          </cell>
        </row>
        <row r="784">
          <cell r="A784" t="str">
            <v>BUOI8</v>
          </cell>
          <cell r="B784" t="str">
            <v>BUOI79</v>
          </cell>
          <cell r="C784" t="str">
            <v>Bưởi, ĐK gốc 7cm ≤ Φ &lt;9cm</v>
          </cell>
          <cell r="D784" t="str">
            <v xml:space="preserve">Bưởi, đường kính gốc 8 cm </v>
          </cell>
          <cell r="E784" t="str">
            <v>cây</v>
          </cell>
          <cell r="F784">
            <v>803000</v>
          </cell>
        </row>
        <row r="785">
          <cell r="A785" t="str">
            <v>BUOI9</v>
          </cell>
          <cell r="B785" t="str">
            <v>BUOI912</v>
          </cell>
          <cell r="C785" t="str">
            <v>Bưởi, ĐK gốc 9cm ≤ Φ &lt;12cm</v>
          </cell>
          <cell r="D785" t="str">
            <v xml:space="preserve">Bưởi, đường kính gốc 9 cm </v>
          </cell>
          <cell r="E785" t="str">
            <v>cây</v>
          </cell>
          <cell r="F785">
            <v>1037000</v>
          </cell>
        </row>
        <row r="786">
          <cell r="A786" t="str">
            <v>BUOI10</v>
          </cell>
          <cell r="B786" t="str">
            <v>BUOI912</v>
          </cell>
          <cell r="C786" t="str">
            <v>Bưởi, ĐK gốc 9cm ≤ Φ &lt;12cm</v>
          </cell>
          <cell r="D786" t="str">
            <v xml:space="preserve">Bưởi, đường kính gốc 10 cm </v>
          </cell>
          <cell r="E786" t="str">
            <v>cây</v>
          </cell>
          <cell r="F786">
            <v>1037000</v>
          </cell>
        </row>
        <row r="787">
          <cell r="A787" t="str">
            <v>BUOI11</v>
          </cell>
          <cell r="B787" t="str">
            <v>BUOI912</v>
          </cell>
          <cell r="C787" t="str">
            <v>Bưởi, ĐK gốc 9cm ≤ Φ &lt;12cm</v>
          </cell>
          <cell r="D787" t="str">
            <v xml:space="preserve">Bưởi, đường kính gốc 11 cm </v>
          </cell>
          <cell r="E787" t="str">
            <v>cây</v>
          </cell>
          <cell r="F787">
            <v>1037000</v>
          </cell>
        </row>
        <row r="788">
          <cell r="A788" t="str">
            <v>BUOI12</v>
          </cell>
          <cell r="B788" t="str">
            <v>BUOI1215</v>
          </cell>
          <cell r="C788" t="str">
            <v>Bưởi, ĐK gốc 12cm ≤ Φ &lt;15cm</v>
          </cell>
          <cell r="D788" t="str">
            <v xml:space="preserve">Bưởi, đường kính gốc 12 cm </v>
          </cell>
          <cell r="E788" t="str">
            <v>cây</v>
          </cell>
          <cell r="F788">
            <v>1271000</v>
          </cell>
        </row>
        <row r="789">
          <cell r="A789" t="str">
            <v>BUOI13</v>
          </cell>
          <cell r="B789" t="str">
            <v>BUOI1215</v>
          </cell>
          <cell r="C789" t="str">
            <v>Bưởi, ĐK gốc 12cm ≤ Φ &lt;15cm</v>
          </cell>
          <cell r="D789" t="str">
            <v xml:space="preserve">Bưởi, đường kính gốc13 cm </v>
          </cell>
          <cell r="E789" t="str">
            <v>cây</v>
          </cell>
          <cell r="F789">
            <v>1271000</v>
          </cell>
        </row>
        <row r="790">
          <cell r="A790" t="str">
            <v>BUOI14</v>
          </cell>
          <cell r="B790" t="str">
            <v>BUOI1215</v>
          </cell>
          <cell r="C790" t="str">
            <v>Bưởi, ĐK gốc 12cm ≤ Φ &lt;15cm</v>
          </cell>
          <cell r="D790" t="str">
            <v xml:space="preserve">Bưởi, đường kính gốc 14 cm </v>
          </cell>
          <cell r="E790" t="str">
            <v>cây</v>
          </cell>
          <cell r="F790">
            <v>1271000</v>
          </cell>
        </row>
        <row r="791">
          <cell r="A791" t="str">
            <v>BUOI15</v>
          </cell>
          <cell r="B791" t="str">
            <v>BUOI1520</v>
          </cell>
          <cell r="C791" t="str">
            <v>Bưởi, ĐK gốc 15cm ≤ Φ &lt;20cm</v>
          </cell>
          <cell r="D791" t="str">
            <v xml:space="preserve">Bưởi, đường kính gốc 15 cm </v>
          </cell>
          <cell r="E791" t="str">
            <v>cây</v>
          </cell>
          <cell r="F791">
            <v>1505000</v>
          </cell>
        </row>
        <row r="792">
          <cell r="A792" t="str">
            <v>BUOI16</v>
          </cell>
          <cell r="B792" t="str">
            <v>BUOI1520</v>
          </cell>
          <cell r="C792" t="str">
            <v>Bưởi, ĐK gốc 15cm ≤ Φ &lt;20cm</v>
          </cell>
          <cell r="D792" t="str">
            <v xml:space="preserve">Bưởi, đường kính gốc 16 cm </v>
          </cell>
          <cell r="E792" t="str">
            <v>cây</v>
          </cell>
          <cell r="F792">
            <v>1505000</v>
          </cell>
        </row>
        <row r="793">
          <cell r="A793" t="str">
            <v>BUOI17</v>
          </cell>
          <cell r="B793" t="str">
            <v>BUOI1520</v>
          </cell>
          <cell r="C793" t="str">
            <v>Bưởi, ĐK gốc 15cm ≤ Φ &lt;20cm</v>
          </cell>
          <cell r="D793" t="str">
            <v xml:space="preserve">Bưởi, đường kính gốc 17 cm </v>
          </cell>
          <cell r="E793" t="str">
            <v>cây</v>
          </cell>
          <cell r="F793">
            <v>1505000</v>
          </cell>
        </row>
        <row r="794">
          <cell r="A794" t="str">
            <v>BUOI18</v>
          </cell>
          <cell r="B794" t="str">
            <v>BUOI1520</v>
          </cell>
          <cell r="C794" t="str">
            <v>Bưởi, ĐK gốc 15cm ≤ Φ &lt;20cm</v>
          </cell>
          <cell r="D794" t="str">
            <v xml:space="preserve">Bưởi, đường kính gốc 18 cm </v>
          </cell>
          <cell r="E794" t="str">
            <v>cây</v>
          </cell>
          <cell r="F794">
            <v>1505000</v>
          </cell>
        </row>
        <row r="795">
          <cell r="A795" t="str">
            <v>BUOI19</v>
          </cell>
          <cell r="B795" t="str">
            <v>BUOI1520</v>
          </cell>
          <cell r="C795" t="str">
            <v>Bưởi, ĐK gốc 15cm ≤ Φ &lt;20cm</v>
          </cell>
          <cell r="D795" t="str">
            <v xml:space="preserve">Bưởi, đường kính gốc 19 cm </v>
          </cell>
          <cell r="E795" t="str">
            <v>cây</v>
          </cell>
          <cell r="F795">
            <v>1505000</v>
          </cell>
        </row>
        <row r="796">
          <cell r="A796" t="str">
            <v>BUOI20</v>
          </cell>
          <cell r="B796" t="str">
            <v>BUOI2022</v>
          </cell>
          <cell r="C796" t="str">
            <v>Bưởi, ĐK gốc 20cm ≤ Φ &lt;22cm</v>
          </cell>
          <cell r="D796" t="str">
            <v xml:space="preserve">Bưởi, đường kính gốc 20 cm </v>
          </cell>
          <cell r="E796" t="str">
            <v>cây</v>
          </cell>
          <cell r="F796">
            <v>1739000</v>
          </cell>
        </row>
        <row r="797">
          <cell r="A797" t="str">
            <v>BUOI21</v>
          </cell>
          <cell r="B797" t="str">
            <v>BUOI2022</v>
          </cell>
          <cell r="C797" t="str">
            <v>Bưởi, ĐK gốc 20cm ≤ Φ &lt;22cm</v>
          </cell>
          <cell r="D797" t="str">
            <v xml:space="preserve">Bưởi, đường kính gốc 21 cm </v>
          </cell>
          <cell r="E797" t="str">
            <v>cây</v>
          </cell>
          <cell r="F797">
            <v>1739000</v>
          </cell>
        </row>
        <row r="798">
          <cell r="A798" t="str">
            <v>BUOI25</v>
          </cell>
          <cell r="B798" t="str">
            <v>BUOI2525</v>
          </cell>
          <cell r="C798" t="str">
            <v>Bưởi, ĐK gốc từ 25 cm trở lên</v>
          </cell>
          <cell r="D798" t="str">
            <v xml:space="preserve">Bưởi, đường kính gốc 25 cm </v>
          </cell>
          <cell r="E798" t="str">
            <v>cây</v>
          </cell>
          <cell r="F798">
            <v>1973000</v>
          </cell>
        </row>
        <row r="799">
          <cell r="A799" t="str">
            <v>BUOI25</v>
          </cell>
          <cell r="B799" t="str">
            <v>BUOI2525</v>
          </cell>
          <cell r="C799" t="str">
            <v>Bưởi, ĐK gốc từ 25 cm trở lên</v>
          </cell>
          <cell r="D799" t="str">
            <v xml:space="preserve">Bưởi, đường kính gốc 26 cm </v>
          </cell>
          <cell r="E799" t="str">
            <v>cây</v>
          </cell>
          <cell r="F799">
            <v>1973000</v>
          </cell>
        </row>
        <row r="800">
          <cell r="A800" t="str">
            <v>BUOI25</v>
          </cell>
          <cell r="B800" t="str">
            <v>BUOI2525</v>
          </cell>
          <cell r="C800" t="str">
            <v>Bưởi, ĐK gốc từ 25 cm trở lên</v>
          </cell>
          <cell r="D800" t="str">
            <v xml:space="preserve">Bưởi, đường kính gốc 27 cm </v>
          </cell>
          <cell r="E800" t="str">
            <v>cây</v>
          </cell>
          <cell r="F800">
            <v>1973000</v>
          </cell>
        </row>
        <row r="801">
          <cell r="A801" t="str">
            <v>BUOI25</v>
          </cell>
          <cell r="B801" t="str">
            <v>BUOI2525</v>
          </cell>
          <cell r="C801" t="str">
            <v>Bưởi, ĐK gốc từ 25 cm trở lên</v>
          </cell>
          <cell r="D801" t="str">
            <v xml:space="preserve">Bưởi, đường kính gốc 28 cm </v>
          </cell>
          <cell r="E801" t="str">
            <v>cây</v>
          </cell>
          <cell r="F801">
            <v>1973000</v>
          </cell>
        </row>
        <row r="802">
          <cell r="A802" t="str">
            <v>BUOI25</v>
          </cell>
          <cell r="B802" t="str">
            <v>BUOI2525</v>
          </cell>
          <cell r="C802" t="str">
            <v>Bưởi, ĐK gốc từ 25 cm trở lên</v>
          </cell>
          <cell r="D802" t="str">
            <v xml:space="preserve">Bưởi, đường kính gốc 29 cm </v>
          </cell>
          <cell r="E802" t="str">
            <v>cây</v>
          </cell>
          <cell r="F802">
            <v>1973000</v>
          </cell>
        </row>
        <row r="803">
          <cell r="A803" t="str">
            <v>BUOI30</v>
          </cell>
          <cell r="B803" t="str">
            <v>BUOI2525</v>
          </cell>
          <cell r="C803" t="str">
            <v>Bưởi, ĐK gốc từ 25 cm trở lên</v>
          </cell>
          <cell r="D803" t="str">
            <v xml:space="preserve">Bưởi,đường kính gốc 30 cm </v>
          </cell>
          <cell r="E803" t="str">
            <v>cây</v>
          </cell>
          <cell r="F803">
            <v>1973000</v>
          </cell>
        </row>
        <row r="804">
          <cell r="C804" t="str">
            <v>Dọc, ổi, Thị, Doi, Sung, Vối, Khế, Chay, Nhót (theo ĐK gốc của cây, đo ĐK gốc cách mặt đất 20cm)</v>
          </cell>
          <cell r="E804" t="str">
            <v>cây</v>
          </cell>
        </row>
        <row r="805">
          <cell r="A805" t="str">
            <v>DOCM</v>
          </cell>
          <cell r="B805" t="str">
            <v>DOCM</v>
          </cell>
          <cell r="C805" t="str">
            <v>Dọc, Mới trồng (từ 3 tháng đến dưới 1năm)</v>
          </cell>
          <cell r="D805" t="str">
            <v>Dọc mới trồng từ 3 tháng đến dưới 1 năm tuổi</v>
          </cell>
          <cell r="E805" t="str">
            <v>cây</v>
          </cell>
          <cell r="F805">
            <v>32000</v>
          </cell>
        </row>
        <row r="806">
          <cell r="A806" t="str">
            <v>DOCM1</v>
          </cell>
          <cell r="B806" t="str">
            <v>DOCM1</v>
          </cell>
          <cell r="C806" t="str">
            <v>Dọc, Trồng từ 1 năm , cao trên 1m</v>
          </cell>
          <cell r="D806" t="str">
            <v xml:space="preserve">Dọc trồng từ 1 năm tuổi, cao trên 1 m </v>
          </cell>
          <cell r="E806" t="str">
            <v>cây</v>
          </cell>
          <cell r="F806">
            <v>49000</v>
          </cell>
        </row>
        <row r="807">
          <cell r="A807" t="str">
            <v>DOC1</v>
          </cell>
          <cell r="B807" t="str">
            <v>DOC1</v>
          </cell>
          <cell r="C807" t="str">
            <v>Dọc, ĐK gốc 1cm ≤ Φ &lt;2cm</v>
          </cell>
          <cell r="D807" t="str">
            <v>Dọc, đường kính gốc 1 cm</v>
          </cell>
          <cell r="E807" t="str">
            <v>cây</v>
          </cell>
          <cell r="F807">
            <v>66000</v>
          </cell>
        </row>
        <row r="808">
          <cell r="A808" t="str">
            <v>DOC2</v>
          </cell>
          <cell r="B808" t="str">
            <v>DOC25</v>
          </cell>
          <cell r="C808" t="str">
            <v>Dọc, ĐK gốc 2cm ≤ Φ &lt;5cm</v>
          </cell>
          <cell r="D808" t="str">
            <v>Dọc, đường kính gốc 2 cm</v>
          </cell>
          <cell r="E808" t="str">
            <v>cây</v>
          </cell>
          <cell r="F808">
            <v>103000</v>
          </cell>
        </row>
        <row r="809">
          <cell r="A809" t="str">
            <v>DOC3</v>
          </cell>
          <cell r="B809" t="str">
            <v>DOC25</v>
          </cell>
          <cell r="C809" t="str">
            <v>Dọc, ĐK gốc 2cm ≤ Φ &lt;5cm</v>
          </cell>
          <cell r="D809" t="str">
            <v>Dọc, đường kính gốc 3 cm</v>
          </cell>
          <cell r="E809" t="str">
            <v>cây</v>
          </cell>
          <cell r="F809">
            <v>103000</v>
          </cell>
        </row>
        <row r="810">
          <cell r="A810" t="str">
            <v>DOC4</v>
          </cell>
          <cell r="B810" t="str">
            <v>DOC25</v>
          </cell>
          <cell r="C810" t="str">
            <v>Dọc, ĐK gốc 2cm ≤ Φ &lt;5cm</v>
          </cell>
          <cell r="D810" t="str">
            <v>Dọc, đường kính gốc 4 cm</v>
          </cell>
          <cell r="E810" t="str">
            <v>cây</v>
          </cell>
          <cell r="F810">
            <v>103000</v>
          </cell>
        </row>
        <row r="811">
          <cell r="A811" t="str">
            <v>DOC5</v>
          </cell>
          <cell r="B811" t="str">
            <v>DOC57</v>
          </cell>
          <cell r="C811" t="str">
            <v>Dọc, ĐK gốc 5cm ≤ Φ &lt;7cm</v>
          </cell>
          <cell r="D811" t="str">
            <v>Dọc, đường kính gốc 5 cm</v>
          </cell>
          <cell r="E811" t="str">
            <v>cây</v>
          </cell>
          <cell r="F811">
            <v>140000</v>
          </cell>
        </row>
        <row r="812">
          <cell r="A812" t="str">
            <v>DOC6</v>
          </cell>
          <cell r="B812" t="str">
            <v>DOC57</v>
          </cell>
          <cell r="C812" t="str">
            <v>Dọc,Đ K gốc 5cm ≤ Φ &lt;7cm</v>
          </cell>
          <cell r="D812" t="str">
            <v>Dọc, đường kính gốc 6 cm</v>
          </cell>
          <cell r="E812" t="str">
            <v>cây</v>
          </cell>
          <cell r="F812">
            <v>140000</v>
          </cell>
        </row>
        <row r="813">
          <cell r="A813" t="str">
            <v>DOC7</v>
          </cell>
          <cell r="B813" t="str">
            <v>DOC79</v>
          </cell>
          <cell r="C813" t="str">
            <v>Dọc, ĐK gốc 7cm ≤ Φ &lt;9cm</v>
          </cell>
          <cell r="D813" t="str">
            <v>Dọc, đường kính gốc 7 cm</v>
          </cell>
          <cell r="E813" t="str">
            <v>cây</v>
          </cell>
          <cell r="F813">
            <v>177000</v>
          </cell>
        </row>
        <row r="814">
          <cell r="A814" t="str">
            <v>DOC8</v>
          </cell>
          <cell r="B814" t="str">
            <v>DOC79</v>
          </cell>
          <cell r="C814" t="str">
            <v>Dọc, ĐK gốc 7cm ≤ Φ &lt;9cm</v>
          </cell>
          <cell r="D814" t="str">
            <v>Dọc, đường kính gốc 8 cm</v>
          </cell>
          <cell r="E814" t="str">
            <v>cây</v>
          </cell>
          <cell r="F814">
            <v>177000</v>
          </cell>
        </row>
        <row r="815">
          <cell r="A815" t="str">
            <v>DOC9</v>
          </cell>
          <cell r="B815" t="str">
            <v>DOC912</v>
          </cell>
          <cell r="C815" t="str">
            <v>Dọc, ĐK gốc 9cm ≤ Φ &lt;12cm</v>
          </cell>
          <cell r="D815" t="str">
            <v>Dọc, đường kính gốc 9 cm</v>
          </cell>
          <cell r="E815" t="str">
            <v>cây</v>
          </cell>
          <cell r="F815">
            <v>214000</v>
          </cell>
        </row>
        <row r="816">
          <cell r="A816" t="str">
            <v>DOC10</v>
          </cell>
          <cell r="B816" t="str">
            <v>DOC912</v>
          </cell>
          <cell r="C816" t="str">
            <v>Dọc, ĐK gốc 9cm ≤ Φ &lt;12cm</v>
          </cell>
          <cell r="D816" t="str">
            <v>Dọc, đường kính gốc 10 cm</v>
          </cell>
          <cell r="E816" t="str">
            <v>cây</v>
          </cell>
          <cell r="F816">
            <v>214000</v>
          </cell>
        </row>
        <row r="817">
          <cell r="A817" t="str">
            <v>DOC11</v>
          </cell>
          <cell r="B817" t="str">
            <v>DOC912</v>
          </cell>
          <cell r="C817" t="str">
            <v>Dọc, ĐK gốc 9cm ≤ Φ &lt;12cm</v>
          </cell>
          <cell r="D817" t="str">
            <v>Dọc, đường kính gốc 11 cm</v>
          </cell>
          <cell r="E817" t="str">
            <v>cây</v>
          </cell>
          <cell r="F817">
            <v>214000</v>
          </cell>
        </row>
        <row r="818">
          <cell r="A818" t="str">
            <v>DOC12</v>
          </cell>
          <cell r="B818" t="str">
            <v>DOC1215</v>
          </cell>
          <cell r="C818" t="str">
            <v>Dọc, ĐK gốc 12cm ≤ Φ &lt;15cm</v>
          </cell>
          <cell r="D818" t="str">
            <v>Dọc, đường kính gốc 12 cm</v>
          </cell>
          <cell r="E818" t="str">
            <v>cây</v>
          </cell>
          <cell r="F818">
            <v>251000</v>
          </cell>
        </row>
        <row r="819">
          <cell r="A819" t="str">
            <v>DOC13</v>
          </cell>
          <cell r="B819" t="str">
            <v>DOC1215</v>
          </cell>
          <cell r="C819" t="str">
            <v>Dọc, ĐK gốc 12cm ≤ Φ &lt;15cm</v>
          </cell>
          <cell r="D819" t="str">
            <v>Dọc, đường kính gốc 13 cm</v>
          </cell>
          <cell r="E819" t="str">
            <v>cây</v>
          </cell>
          <cell r="F819">
            <v>251000</v>
          </cell>
        </row>
        <row r="820">
          <cell r="A820" t="str">
            <v>DOC14</v>
          </cell>
          <cell r="B820" t="str">
            <v>DOC1215</v>
          </cell>
          <cell r="C820" t="str">
            <v>Dọc, ĐK gốc 12cm ≤ Φ &lt;15cm</v>
          </cell>
          <cell r="D820" t="str">
            <v>Dọc, đường kính gốc 14 cm</v>
          </cell>
          <cell r="E820" t="str">
            <v>cây</v>
          </cell>
          <cell r="F820">
            <v>215000</v>
          </cell>
        </row>
        <row r="821">
          <cell r="A821" t="str">
            <v>DOC15</v>
          </cell>
          <cell r="B821" t="str">
            <v>DOC1520</v>
          </cell>
          <cell r="C821" t="str">
            <v>Dọc, ĐK gốc 15cm ≤ Φ &lt;20cm</v>
          </cell>
          <cell r="D821" t="str">
            <v>Dọc, đường kính gốc 15 cm</v>
          </cell>
          <cell r="E821" t="str">
            <v>cây</v>
          </cell>
          <cell r="F821">
            <v>318000</v>
          </cell>
        </row>
        <row r="822">
          <cell r="A822" t="str">
            <v>DOC16</v>
          </cell>
          <cell r="B822" t="str">
            <v>DOC1520</v>
          </cell>
          <cell r="C822" t="str">
            <v>Dọc, ĐK gốc 15cm ≤ Φ &lt;20cm</v>
          </cell>
          <cell r="D822" t="str">
            <v>Dọc, đường kính gốc 16 cm</v>
          </cell>
          <cell r="E822" t="str">
            <v>cây</v>
          </cell>
          <cell r="F822">
            <v>318000</v>
          </cell>
        </row>
        <row r="823">
          <cell r="A823" t="str">
            <v>DOC17</v>
          </cell>
          <cell r="B823" t="str">
            <v>DOC1520</v>
          </cell>
          <cell r="C823" t="str">
            <v>Dọc, ĐK gốc 15cm ≤ Φ &lt;20cm</v>
          </cell>
          <cell r="D823" t="str">
            <v>Dọc, đường kính gốc 17 cm</v>
          </cell>
          <cell r="E823" t="str">
            <v>cây</v>
          </cell>
          <cell r="F823">
            <v>318000</v>
          </cell>
        </row>
        <row r="824">
          <cell r="A824" t="str">
            <v>DOC18</v>
          </cell>
          <cell r="B824" t="str">
            <v>DOC1520</v>
          </cell>
          <cell r="C824" t="str">
            <v>Dọc, ĐK gốc 15cm ≤ Φ &lt;20cm</v>
          </cell>
          <cell r="D824" t="str">
            <v>Dọc, đường kính gốc 18 cm</v>
          </cell>
          <cell r="E824" t="str">
            <v>cây</v>
          </cell>
          <cell r="F824">
            <v>318000</v>
          </cell>
        </row>
        <row r="825">
          <cell r="A825" t="str">
            <v>DOC19</v>
          </cell>
          <cell r="B825" t="str">
            <v>DOC1520</v>
          </cell>
          <cell r="C825" t="str">
            <v>Dọc, ĐK gốc 15cm ≤ Φ &lt;20cm</v>
          </cell>
          <cell r="D825" t="str">
            <v>Dọc, đường kính gốc 19 cm</v>
          </cell>
          <cell r="E825" t="str">
            <v>cây</v>
          </cell>
          <cell r="F825">
            <v>318000</v>
          </cell>
        </row>
        <row r="826">
          <cell r="A826" t="str">
            <v>DOC20</v>
          </cell>
          <cell r="B826" t="str">
            <v>DOC2025</v>
          </cell>
          <cell r="C826" t="str">
            <v>Dọc, ĐK gốc 20cm ≤ Φ &lt;25cm</v>
          </cell>
          <cell r="D826" t="str">
            <v>Dọc, đường kính gốc 20 cm</v>
          </cell>
          <cell r="E826" t="str">
            <v>cây</v>
          </cell>
          <cell r="F826">
            <v>385000</v>
          </cell>
        </row>
        <row r="827">
          <cell r="A827" t="str">
            <v>DOC21</v>
          </cell>
          <cell r="B827" t="str">
            <v>DOC2025</v>
          </cell>
          <cell r="C827" t="str">
            <v>Dọc, ĐK gốc 20cm ≤ Φ &lt;25cm</v>
          </cell>
          <cell r="D827" t="str">
            <v>Dọc, đường kính gốc 21 cm</v>
          </cell>
          <cell r="E827" t="str">
            <v>cây</v>
          </cell>
          <cell r="F827">
            <v>385000</v>
          </cell>
        </row>
        <row r="828">
          <cell r="A828" t="str">
            <v>DOC22</v>
          </cell>
          <cell r="B828" t="str">
            <v>DOC2025</v>
          </cell>
          <cell r="C828" t="str">
            <v>Dọc, ĐK gốc 20cm ≤ Φ &lt;25cm</v>
          </cell>
          <cell r="D828" t="str">
            <v>Dọc, đường kính gốc 22 cm</v>
          </cell>
          <cell r="E828" t="str">
            <v>cây</v>
          </cell>
          <cell r="F828">
            <v>385000</v>
          </cell>
        </row>
        <row r="829">
          <cell r="A829" t="str">
            <v>DOC23</v>
          </cell>
          <cell r="B829" t="str">
            <v>DOC2025</v>
          </cell>
          <cell r="C829" t="str">
            <v>Dọc, ĐK gốc 20cm ≤ Φ &lt;25cm</v>
          </cell>
          <cell r="D829" t="str">
            <v>Dọc, đường kính gốc 23cm</v>
          </cell>
          <cell r="E829" t="str">
            <v>cây</v>
          </cell>
          <cell r="F829">
            <v>385000</v>
          </cell>
        </row>
        <row r="830">
          <cell r="A830" t="str">
            <v>DOC24</v>
          </cell>
          <cell r="B830" t="str">
            <v>DOC2025</v>
          </cell>
          <cell r="C830" t="str">
            <v>Dọc, ĐK gốc 20cm ≤ Φ &lt;25cm</v>
          </cell>
          <cell r="D830" t="str">
            <v>Dọc, đường kính gốc 24 cm</v>
          </cell>
          <cell r="E830" t="str">
            <v>cây</v>
          </cell>
          <cell r="F830">
            <v>385000</v>
          </cell>
        </row>
        <row r="831">
          <cell r="A831" t="str">
            <v>DOC25</v>
          </cell>
          <cell r="B831" t="str">
            <v>DOC2530</v>
          </cell>
          <cell r="C831" t="str">
            <v>Dọc, ĐK gốc 25cm ≤ Φ &lt;30cm</v>
          </cell>
          <cell r="D831" t="str">
            <v>Dọc, đường kính gốc 25 cm</v>
          </cell>
          <cell r="E831" t="str">
            <v>cây</v>
          </cell>
          <cell r="F831">
            <v>452000</v>
          </cell>
        </row>
        <row r="832">
          <cell r="A832" t="str">
            <v>DOC26</v>
          </cell>
          <cell r="B832" t="str">
            <v>DOC2530</v>
          </cell>
          <cell r="C832" t="str">
            <v>Dọc, ĐK gốc 25cm ≤ Φ &lt;30cm</v>
          </cell>
          <cell r="D832" t="str">
            <v>Dọc, đường kính gốc 26 cm</v>
          </cell>
          <cell r="E832" t="str">
            <v>cây</v>
          </cell>
          <cell r="F832">
            <v>452000</v>
          </cell>
        </row>
        <row r="833">
          <cell r="A833" t="str">
            <v>DOC27</v>
          </cell>
          <cell r="B833" t="str">
            <v>DOC2530</v>
          </cell>
          <cell r="C833" t="str">
            <v>Dọc, ĐK gốc 25cm ≤ Φ &lt;30cm</v>
          </cell>
          <cell r="D833" t="str">
            <v>Dọc, đường kính gốc 27 cm</v>
          </cell>
          <cell r="E833" t="str">
            <v>cây</v>
          </cell>
          <cell r="F833">
            <v>452000</v>
          </cell>
        </row>
        <row r="834">
          <cell r="A834" t="str">
            <v>DOC28</v>
          </cell>
          <cell r="B834" t="str">
            <v>DOC2530</v>
          </cell>
          <cell r="C834" t="str">
            <v>Dọc, ĐK gốc 25cm ≤ Φ &lt;30cm</v>
          </cell>
          <cell r="D834" t="str">
            <v>Dọc, đường kính gốc 28 cm</v>
          </cell>
          <cell r="E834" t="str">
            <v>cây</v>
          </cell>
          <cell r="F834">
            <v>452000</v>
          </cell>
        </row>
        <row r="835">
          <cell r="A835" t="str">
            <v>DOC29</v>
          </cell>
          <cell r="B835" t="str">
            <v>DOC2530</v>
          </cell>
          <cell r="C835" t="str">
            <v>Dọc, ĐK gốc 25cm ≤ Φ &lt;30cm</v>
          </cell>
          <cell r="D835" t="str">
            <v>Dọc, đường kính gốc 29 cm</v>
          </cell>
          <cell r="E835" t="str">
            <v>cây</v>
          </cell>
          <cell r="F835">
            <v>452000</v>
          </cell>
        </row>
        <row r="836">
          <cell r="A836" t="str">
            <v>DOC30</v>
          </cell>
          <cell r="B836" t="str">
            <v>DOC3030</v>
          </cell>
          <cell r="C836" t="str">
            <v>Dọc, ĐK gốc từ 30 cm trở lên</v>
          </cell>
          <cell r="D836" t="str">
            <v>Dọc, đường kính gốc 30 cm</v>
          </cell>
          <cell r="E836" t="str">
            <v>cây</v>
          </cell>
          <cell r="F836">
            <v>519000</v>
          </cell>
        </row>
        <row r="837">
          <cell r="A837" t="str">
            <v>DOC31</v>
          </cell>
          <cell r="B837" t="str">
            <v>DOC3030</v>
          </cell>
          <cell r="C837" t="str">
            <v>Dọc, ĐK gốc từ 30 cm trở lên</v>
          </cell>
          <cell r="D837" t="str">
            <v>Dọc, đường kính gốc 31 cm</v>
          </cell>
          <cell r="E837" t="str">
            <v>cây</v>
          </cell>
          <cell r="F837">
            <v>519000</v>
          </cell>
        </row>
        <row r="838">
          <cell r="A838" t="str">
            <v>DOC32</v>
          </cell>
          <cell r="B838" t="str">
            <v>DOC3030</v>
          </cell>
          <cell r="C838" t="str">
            <v>Dọc, ĐK gốc từ 30 cm trở lên</v>
          </cell>
          <cell r="D838" t="str">
            <v>Dọc, đường kính gốc 32 cm</v>
          </cell>
          <cell r="E838" t="str">
            <v>cây</v>
          </cell>
          <cell r="F838">
            <v>519000</v>
          </cell>
        </row>
        <row r="839">
          <cell r="A839" t="str">
            <v>DOC33</v>
          </cell>
          <cell r="B839" t="str">
            <v>DOC3030</v>
          </cell>
          <cell r="C839" t="str">
            <v>Dọc, ĐK gốc từ 30 cm trở lên</v>
          </cell>
          <cell r="D839" t="str">
            <v>Dọc, đường kính gốc 33 cm</v>
          </cell>
          <cell r="E839" t="str">
            <v>cây</v>
          </cell>
          <cell r="F839">
            <v>519000</v>
          </cell>
        </row>
        <row r="840">
          <cell r="A840" t="str">
            <v>DOC34</v>
          </cell>
          <cell r="B840" t="str">
            <v>DOC3030</v>
          </cell>
          <cell r="C840" t="str">
            <v>Dọc, ĐK gốc từ 30 cm trở lên</v>
          </cell>
          <cell r="D840" t="str">
            <v>Dọc, đường kính gốc 34 cm</v>
          </cell>
          <cell r="E840" t="str">
            <v>cây</v>
          </cell>
          <cell r="F840">
            <v>519000</v>
          </cell>
        </row>
        <row r="841">
          <cell r="A841" t="str">
            <v>DOC35</v>
          </cell>
          <cell r="B841" t="str">
            <v>DOC3030</v>
          </cell>
          <cell r="C841" t="str">
            <v>Dọc, ĐK gốc từ 30 cm trở lên</v>
          </cell>
          <cell r="D841" t="str">
            <v>Dọc, đường kính gốc 35 cm</v>
          </cell>
          <cell r="E841" t="str">
            <v>cây</v>
          </cell>
          <cell r="F841">
            <v>519000</v>
          </cell>
        </row>
        <row r="842">
          <cell r="A842" t="str">
            <v>DOC36</v>
          </cell>
          <cell r="B842" t="str">
            <v>DOC3030</v>
          </cell>
          <cell r="C842" t="str">
            <v>Dọc, ĐK gốc từ 30 cm trở lên</v>
          </cell>
          <cell r="D842" t="str">
            <v>Dọc, đường kính gốc 36 cm</v>
          </cell>
          <cell r="E842" t="str">
            <v>cây</v>
          </cell>
          <cell r="F842">
            <v>519000</v>
          </cell>
        </row>
        <row r="843">
          <cell r="A843" t="str">
            <v>DOC37</v>
          </cell>
          <cell r="B843" t="str">
            <v>DOC3030</v>
          </cell>
          <cell r="C843" t="str">
            <v>Dọc, ĐK gốc từ 30 cm trở lên</v>
          </cell>
          <cell r="D843" t="str">
            <v>Dọc, đường kính gốc 37 cm</v>
          </cell>
          <cell r="E843" t="str">
            <v>cây</v>
          </cell>
          <cell r="F843">
            <v>519000</v>
          </cell>
        </row>
        <row r="844">
          <cell r="A844" t="str">
            <v>DOC38</v>
          </cell>
          <cell r="B844" t="str">
            <v>DOC3030</v>
          </cell>
          <cell r="C844" t="str">
            <v>Dọc, ĐK gốc từ 30 cm trở lên</v>
          </cell>
          <cell r="D844" t="str">
            <v>Dọc, đường kính gốc 38 cm</v>
          </cell>
          <cell r="E844" t="str">
            <v>cây</v>
          </cell>
          <cell r="F844">
            <v>519000</v>
          </cell>
        </row>
        <row r="845">
          <cell r="A845" t="str">
            <v>DOC39</v>
          </cell>
          <cell r="B845" t="str">
            <v>DOC3030</v>
          </cell>
          <cell r="C845" t="str">
            <v>Dọc, ĐK gốc từ 30 cm trở lên</v>
          </cell>
          <cell r="D845" t="str">
            <v>Dọc, đường kính gốc 39 cm</v>
          </cell>
          <cell r="E845" t="str">
            <v>cây</v>
          </cell>
          <cell r="F845">
            <v>519000</v>
          </cell>
        </row>
        <row r="846">
          <cell r="A846" t="str">
            <v>DOC40</v>
          </cell>
          <cell r="B846" t="str">
            <v>DOC3030</v>
          </cell>
          <cell r="C846" t="str">
            <v>Dọc, ĐK gốc từ 30 cm trở lên</v>
          </cell>
          <cell r="D846" t="str">
            <v>Dọc, đường kính gốc 40 cm</v>
          </cell>
          <cell r="E846" t="str">
            <v>cây</v>
          </cell>
          <cell r="F846">
            <v>519000</v>
          </cell>
        </row>
        <row r="847">
          <cell r="A847" t="str">
            <v>OIM</v>
          </cell>
          <cell r="B847" t="str">
            <v>OIM</v>
          </cell>
          <cell r="C847" t="str">
            <v>ổi, Mới trồng (từ 3 tháng đến dưới 1năm)</v>
          </cell>
          <cell r="D847" t="str">
            <v>ổi, mới trồng từ 3 tháng đến dưới 1 năm tuổi</v>
          </cell>
          <cell r="E847" t="str">
            <v>cây</v>
          </cell>
          <cell r="F847">
            <v>32000</v>
          </cell>
        </row>
        <row r="848">
          <cell r="A848" t="str">
            <v>OIM1</v>
          </cell>
          <cell r="B848" t="str">
            <v>OIM1</v>
          </cell>
          <cell r="C848" t="str">
            <v>ổi, Trồng từ 1 năm , cao trên 1m</v>
          </cell>
          <cell r="D848" t="str">
            <v xml:space="preserve">ổi, trồng từ 1 năm tuổi, cao trên 1 m </v>
          </cell>
          <cell r="E848" t="str">
            <v>cây</v>
          </cell>
          <cell r="F848">
            <v>49000</v>
          </cell>
        </row>
        <row r="849">
          <cell r="A849" t="str">
            <v>OI1</v>
          </cell>
          <cell r="B849" t="str">
            <v>OI1</v>
          </cell>
          <cell r="C849" t="str">
            <v>ổi, ĐK gốc 1cm ≤ Φ &lt;2cm</v>
          </cell>
          <cell r="D849" t="str">
            <v>ổi, đường kính 1 cm</v>
          </cell>
          <cell r="E849" t="str">
            <v>cây</v>
          </cell>
          <cell r="F849">
            <v>66000</v>
          </cell>
        </row>
        <row r="850">
          <cell r="A850" t="str">
            <v>OI2</v>
          </cell>
          <cell r="B850" t="str">
            <v>OI25</v>
          </cell>
          <cell r="C850" t="str">
            <v>ổi, ĐK gốc 2cm ≤ Φ &lt;5cm</v>
          </cell>
          <cell r="D850" t="str">
            <v>ổi, đường kính 2 cm</v>
          </cell>
          <cell r="E850" t="str">
            <v>cây</v>
          </cell>
          <cell r="F850">
            <v>103000</v>
          </cell>
        </row>
        <row r="851">
          <cell r="A851" t="str">
            <v>OI3</v>
          </cell>
          <cell r="B851" t="str">
            <v>OI25</v>
          </cell>
          <cell r="C851" t="str">
            <v>ổi, ĐK gốc 2cm ≤ Φ &lt;5cm</v>
          </cell>
          <cell r="D851" t="str">
            <v>ổi, đường kính 3 cm</v>
          </cell>
          <cell r="E851" t="str">
            <v>cây</v>
          </cell>
          <cell r="F851">
            <v>103000</v>
          </cell>
        </row>
        <row r="852">
          <cell r="A852" t="str">
            <v>OI4</v>
          </cell>
          <cell r="B852" t="str">
            <v>OI25</v>
          </cell>
          <cell r="C852" t="str">
            <v>ổi, ĐK gốc 2cm ≤ Φ &lt;5cm</v>
          </cell>
          <cell r="D852" t="str">
            <v>ổi, đường kính 4 cm</v>
          </cell>
          <cell r="E852" t="str">
            <v>cây</v>
          </cell>
          <cell r="F852">
            <v>103000</v>
          </cell>
        </row>
        <row r="853">
          <cell r="A853" t="str">
            <v>OI5</v>
          </cell>
          <cell r="B853" t="str">
            <v>OI57</v>
          </cell>
          <cell r="C853" t="str">
            <v>ổi, ĐK gốc 5cm ≤ Φ &lt;7cm</v>
          </cell>
          <cell r="D853" t="str">
            <v>ổi, đường kính 5 cm</v>
          </cell>
          <cell r="E853" t="str">
            <v>cây</v>
          </cell>
          <cell r="F853">
            <v>140000</v>
          </cell>
        </row>
        <row r="854">
          <cell r="A854" t="str">
            <v>OI6</v>
          </cell>
          <cell r="B854" t="str">
            <v>OI57</v>
          </cell>
          <cell r="C854" t="str">
            <v>ổi, ĐK gốc 5cm ≤ Φ &lt;7cm</v>
          </cell>
          <cell r="D854" t="str">
            <v>ổi, đường kính 6 cm</v>
          </cell>
          <cell r="E854" t="str">
            <v>cây</v>
          </cell>
          <cell r="F854">
            <v>140000</v>
          </cell>
        </row>
        <row r="855">
          <cell r="A855" t="str">
            <v>OI7</v>
          </cell>
          <cell r="B855" t="str">
            <v>OI79</v>
          </cell>
          <cell r="C855" t="str">
            <v>ổi, ĐK gốc 7cm ≤ Φ &lt;9cm</v>
          </cell>
          <cell r="D855" t="str">
            <v>ổi, đường kính 7 cm</v>
          </cell>
          <cell r="E855" t="str">
            <v>cây</v>
          </cell>
          <cell r="F855">
            <v>177000</v>
          </cell>
        </row>
        <row r="856">
          <cell r="A856" t="str">
            <v>OI8</v>
          </cell>
          <cell r="B856" t="str">
            <v>OI79</v>
          </cell>
          <cell r="C856" t="str">
            <v>ổi, ĐK gốc 7cm ≤ Φ &lt;9cm</v>
          </cell>
          <cell r="D856" t="str">
            <v>ổi, đường kính 8 cm</v>
          </cell>
          <cell r="E856" t="str">
            <v>cây</v>
          </cell>
          <cell r="F856">
            <v>177000</v>
          </cell>
        </row>
        <row r="857">
          <cell r="A857" t="str">
            <v>OI9</v>
          </cell>
          <cell r="B857" t="str">
            <v>OI912</v>
          </cell>
          <cell r="C857" t="str">
            <v>ổi, ĐK gốc 9cm ≤ Φ &lt;12cm</v>
          </cell>
          <cell r="D857" t="str">
            <v>ổi, đường kính 9 cm</v>
          </cell>
          <cell r="E857" t="str">
            <v>cây</v>
          </cell>
          <cell r="F857">
            <v>214000</v>
          </cell>
        </row>
        <row r="858">
          <cell r="A858" t="str">
            <v>OI10</v>
          </cell>
          <cell r="B858" t="str">
            <v>OI912</v>
          </cell>
          <cell r="C858" t="str">
            <v>ổi, ĐK gốc 9cm ≤ Φ &lt;12cm</v>
          </cell>
          <cell r="D858" t="str">
            <v>ổi, đường kính 10 cm</v>
          </cell>
          <cell r="E858" t="str">
            <v>cây</v>
          </cell>
          <cell r="F858">
            <v>214000</v>
          </cell>
        </row>
        <row r="859">
          <cell r="A859" t="str">
            <v>OI11</v>
          </cell>
          <cell r="B859" t="str">
            <v>OI912</v>
          </cell>
          <cell r="C859" t="str">
            <v>ổi, ĐK gốc 9cm ≤ Φ &lt;12cm</v>
          </cell>
          <cell r="D859" t="str">
            <v>ổi, đường kính 11 cm</v>
          </cell>
          <cell r="E859" t="str">
            <v>cây</v>
          </cell>
          <cell r="F859">
            <v>214000</v>
          </cell>
        </row>
        <row r="860">
          <cell r="A860" t="str">
            <v>OI12</v>
          </cell>
          <cell r="B860" t="str">
            <v>OI1215</v>
          </cell>
          <cell r="C860" t="str">
            <v>ổi, ĐK gốc 12cm ≤ Φ &lt;15cm</v>
          </cell>
          <cell r="D860" t="str">
            <v>ổi, đường kính 12 cm</v>
          </cell>
          <cell r="E860" t="str">
            <v>cây</v>
          </cell>
          <cell r="F860">
            <v>251000</v>
          </cell>
        </row>
        <row r="861">
          <cell r="A861" t="str">
            <v>OI13</v>
          </cell>
          <cell r="B861" t="str">
            <v>OI1215</v>
          </cell>
          <cell r="C861" t="str">
            <v>ổi, ĐK gốc 12cm ≤ Φ &lt;15cm</v>
          </cell>
          <cell r="D861" t="str">
            <v>ổi, đường kính 13 cm</v>
          </cell>
          <cell r="E861" t="str">
            <v>cây</v>
          </cell>
          <cell r="F861">
            <v>251000</v>
          </cell>
        </row>
        <row r="862">
          <cell r="A862" t="str">
            <v>OI14</v>
          </cell>
          <cell r="B862" t="str">
            <v>OI1215</v>
          </cell>
          <cell r="C862" t="str">
            <v>ổi, ĐK gốc 12cm ≤ Φ &lt;15cm</v>
          </cell>
          <cell r="D862" t="str">
            <v>ổi, đường kính 14 cm</v>
          </cell>
          <cell r="E862" t="str">
            <v>cây</v>
          </cell>
          <cell r="F862">
            <v>251000</v>
          </cell>
        </row>
        <row r="863">
          <cell r="A863" t="str">
            <v>OI15</v>
          </cell>
          <cell r="B863" t="str">
            <v>OI1520</v>
          </cell>
          <cell r="C863" t="str">
            <v>ổi, ĐK gốc 15cm ≤ Φ &lt;20cm</v>
          </cell>
          <cell r="D863" t="str">
            <v>ổi, đường kính 15 cm</v>
          </cell>
          <cell r="E863" t="str">
            <v>cây</v>
          </cell>
          <cell r="F863">
            <v>318000</v>
          </cell>
        </row>
        <row r="864">
          <cell r="A864" t="str">
            <v>OI16</v>
          </cell>
          <cell r="B864" t="str">
            <v>OI1520</v>
          </cell>
          <cell r="C864" t="str">
            <v>ổi, ĐK gốc 15cm ≤ Φ &lt;20cm</v>
          </cell>
          <cell r="D864" t="str">
            <v>ổi, đường kính 16 cm</v>
          </cell>
          <cell r="E864" t="str">
            <v>cây</v>
          </cell>
          <cell r="F864">
            <v>318000</v>
          </cell>
        </row>
        <row r="865">
          <cell r="A865" t="str">
            <v>OI17</v>
          </cell>
          <cell r="B865" t="str">
            <v>OI1520</v>
          </cell>
          <cell r="C865" t="str">
            <v>ổi, ĐK gốc 15cm ≤ Φ &lt;20cm</v>
          </cell>
          <cell r="D865" t="str">
            <v>ổi, đường kính 17 cm</v>
          </cell>
          <cell r="E865" t="str">
            <v>cây</v>
          </cell>
          <cell r="F865">
            <v>318000</v>
          </cell>
        </row>
        <row r="866">
          <cell r="A866" t="str">
            <v>OI18</v>
          </cell>
          <cell r="B866" t="str">
            <v>OI1520</v>
          </cell>
          <cell r="C866" t="str">
            <v>ổi, ĐK gốc 15cm ≤ Φ &lt;20cm</v>
          </cell>
          <cell r="D866" t="str">
            <v>ổi, đường kính 18 cm</v>
          </cell>
          <cell r="E866" t="str">
            <v>cây</v>
          </cell>
          <cell r="F866">
            <v>318000</v>
          </cell>
        </row>
        <row r="867">
          <cell r="A867" t="str">
            <v>OI19</v>
          </cell>
          <cell r="B867" t="str">
            <v>OI1520</v>
          </cell>
          <cell r="C867" t="str">
            <v>ổi, ĐK gốc 15cm ≤ Φ &lt;20cm</v>
          </cell>
          <cell r="D867" t="str">
            <v>ổi, đường kính 19 cm</v>
          </cell>
          <cell r="E867" t="str">
            <v>cây</v>
          </cell>
          <cell r="F867">
            <v>318000</v>
          </cell>
        </row>
        <row r="868">
          <cell r="A868" t="str">
            <v>OI20</v>
          </cell>
          <cell r="B868" t="str">
            <v>OI2025</v>
          </cell>
          <cell r="C868" t="str">
            <v>ổi, ĐK gốc 20cm ≤ Φ &lt;25cm</v>
          </cell>
          <cell r="D868" t="str">
            <v xml:space="preserve">ổi, đường kính 20 cm </v>
          </cell>
          <cell r="E868" t="str">
            <v>cây</v>
          </cell>
          <cell r="F868">
            <v>385000</v>
          </cell>
        </row>
        <row r="869">
          <cell r="A869" t="str">
            <v>OI21</v>
          </cell>
          <cell r="B869" t="str">
            <v>OI2025</v>
          </cell>
          <cell r="C869" t="str">
            <v>ổi, ĐK gốc 20cm ≤ Φ &lt;25cm</v>
          </cell>
          <cell r="D869" t="str">
            <v xml:space="preserve">ổi, đường kính 21 cm </v>
          </cell>
          <cell r="E869" t="str">
            <v>cây</v>
          </cell>
          <cell r="F869">
            <v>385000</v>
          </cell>
        </row>
        <row r="870">
          <cell r="A870" t="str">
            <v>OI22</v>
          </cell>
          <cell r="B870" t="str">
            <v>OI2025</v>
          </cell>
          <cell r="C870" t="str">
            <v>ổi, ĐK gốc 20cm ≤ Φ &lt;25cm</v>
          </cell>
          <cell r="D870" t="str">
            <v xml:space="preserve">ổi, đường kính 22 cm </v>
          </cell>
          <cell r="E870" t="str">
            <v>cây</v>
          </cell>
          <cell r="F870">
            <v>385000</v>
          </cell>
        </row>
        <row r="871">
          <cell r="A871" t="str">
            <v>OI23</v>
          </cell>
          <cell r="B871" t="str">
            <v>OI2025</v>
          </cell>
          <cell r="C871" t="str">
            <v>ổi, ĐK gốc 20cm ≤ Φ &lt;25cm</v>
          </cell>
          <cell r="D871" t="str">
            <v xml:space="preserve">ổi, đường kính 23 cm </v>
          </cell>
          <cell r="E871" t="str">
            <v>cây</v>
          </cell>
          <cell r="F871">
            <v>385000</v>
          </cell>
        </row>
        <row r="872">
          <cell r="A872" t="str">
            <v>OI24</v>
          </cell>
          <cell r="B872" t="str">
            <v>OI2025</v>
          </cell>
          <cell r="C872" t="str">
            <v>ổi, ĐK gốc 20cm ≤ Φ &lt;25cm</v>
          </cell>
          <cell r="D872" t="str">
            <v xml:space="preserve">ổi, đường kính 24 cm </v>
          </cell>
          <cell r="E872" t="str">
            <v>cây</v>
          </cell>
          <cell r="F872">
            <v>385000</v>
          </cell>
        </row>
        <row r="873">
          <cell r="A873" t="str">
            <v>OI25</v>
          </cell>
          <cell r="B873" t="str">
            <v>OI2530</v>
          </cell>
          <cell r="C873" t="str">
            <v>ổi, ĐK gốc 25cm ≤ Φ &lt;30cm</v>
          </cell>
          <cell r="D873" t="str">
            <v xml:space="preserve">ổi, đường kính 25 cm </v>
          </cell>
          <cell r="E873" t="str">
            <v>cây</v>
          </cell>
          <cell r="F873">
            <v>452000</v>
          </cell>
        </row>
        <row r="874">
          <cell r="A874" t="str">
            <v>OI26</v>
          </cell>
          <cell r="B874" t="str">
            <v>OI2530</v>
          </cell>
          <cell r="C874" t="str">
            <v>ổi, ĐK gốc 25cm ≤ Φ &lt;30cm</v>
          </cell>
          <cell r="D874" t="str">
            <v xml:space="preserve">ổi, đường kính 26 cm </v>
          </cell>
          <cell r="E874" t="str">
            <v>cây</v>
          </cell>
          <cell r="F874">
            <v>452000</v>
          </cell>
        </row>
        <row r="875">
          <cell r="A875" t="str">
            <v>OI27</v>
          </cell>
          <cell r="B875" t="str">
            <v>OI2530</v>
          </cell>
          <cell r="C875" t="str">
            <v>ổi, ĐK gốc 25cm ≤ Φ &lt;30cm</v>
          </cell>
          <cell r="D875" t="str">
            <v xml:space="preserve">ổi, đường kính 27 cm </v>
          </cell>
          <cell r="E875" t="str">
            <v>cây</v>
          </cell>
          <cell r="F875">
            <v>452000</v>
          </cell>
        </row>
        <row r="876">
          <cell r="A876" t="str">
            <v>OI28</v>
          </cell>
          <cell r="B876" t="str">
            <v>OI2530</v>
          </cell>
          <cell r="C876" t="str">
            <v>ổi, ĐK gốc 25cm ≤ Φ &lt;30cm</v>
          </cell>
          <cell r="D876" t="str">
            <v xml:space="preserve">ổi, đường kính 28 cm </v>
          </cell>
          <cell r="E876" t="str">
            <v>cây</v>
          </cell>
          <cell r="F876">
            <v>452000</v>
          </cell>
        </row>
        <row r="877">
          <cell r="A877" t="str">
            <v>OI29</v>
          </cell>
          <cell r="B877" t="str">
            <v>OI2530</v>
          </cell>
          <cell r="C877" t="str">
            <v>ổi, ĐK gốc 25cm ≤ Φ &lt;30cm</v>
          </cell>
          <cell r="D877" t="str">
            <v xml:space="preserve">ổi, đường kính 29 cm </v>
          </cell>
          <cell r="E877" t="str">
            <v>cây</v>
          </cell>
          <cell r="F877">
            <v>452000</v>
          </cell>
        </row>
        <row r="878">
          <cell r="A878" t="str">
            <v>OI30</v>
          </cell>
          <cell r="B878" t="str">
            <v>OI3030</v>
          </cell>
          <cell r="C878" t="str">
            <v>ổi, ĐK gốc từ 30 cm trở lên</v>
          </cell>
          <cell r="D878" t="str">
            <v xml:space="preserve">ổi, đường kính 30 cm </v>
          </cell>
          <cell r="E878" t="str">
            <v>cây</v>
          </cell>
          <cell r="F878">
            <v>519000</v>
          </cell>
        </row>
        <row r="879">
          <cell r="A879" t="str">
            <v>OI31</v>
          </cell>
          <cell r="B879" t="str">
            <v>OI3030</v>
          </cell>
          <cell r="C879" t="str">
            <v>ổi, ĐK gốc từ 30 cm trở lên</v>
          </cell>
          <cell r="D879" t="str">
            <v xml:space="preserve">ổi, đường kính 31 cm </v>
          </cell>
          <cell r="E879" t="str">
            <v>cây</v>
          </cell>
          <cell r="F879">
            <v>519000</v>
          </cell>
        </row>
        <row r="880">
          <cell r="A880" t="str">
            <v>OI32</v>
          </cell>
          <cell r="B880" t="str">
            <v>OI3030</v>
          </cell>
          <cell r="C880" t="str">
            <v>ổi, ĐK gốc từ 30 cm trở lên</v>
          </cell>
          <cell r="D880" t="str">
            <v xml:space="preserve">ổi, đường kính 32 cm </v>
          </cell>
          <cell r="E880" t="str">
            <v>cây</v>
          </cell>
          <cell r="F880">
            <v>519000</v>
          </cell>
        </row>
        <row r="881">
          <cell r="A881" t="str">
            <v>OI33</v>
          </cell>
          <cell r="B881" t="str">
            <v>OI3030</v>
          </cell>
          <cell r="C881" t="str">
            <v>ổi, ĐK gốc từ 30 cm trở lên</v>
          </cell>
          <cell r="D881" t="str">
            <v xml:space="preserve">ổi, đường kính 33 cm </v>
          </cell>
          <cell r="E881" t="str">
            <v>cây</v>
          </cell>
          <cell r="F881">
            <v>519000</v>
          </cell>
        </row>
        <row r="882">
          <cell r="A882" t="str">
            <v>OI34</v>
          </cell>
          <cell r="B882" t="str">
            <v>OI3030</v>
          </cell>
          <cell r="C882" t="str">
            <v>ổi, ĐK gốc từ 30 cm trở lên</v>
          </cell>
          <cell r="D882" t="str">
            <v xml:space="preserve">ổi, đường kính 34 cm </v>
          </cell>
          <cell r="E882" t="str">
            <v>cây</v>
          </cell>
          <cell r="F882">
            <v>519000</v>
          </cell>
        </row>
        <row r="883">
          <cell r="A883" t="str">
            <v>OI35</v>
          </cell>
          <cell r="B883" t="str">
            <v>OI3030</v>
          </cell>
          <cell r="C883" t="str">
            <v>ổi, ĐK gốc từ 30 cm trở lên</v>
          </cell>
          <cell r="D883" t="str">
            <v xml:space="preserve">ổi, đường kính 35 cm </v>
          </cell>
          <cell r="E883" t="str">
            <v>cây</v>
          </cell>
          <cell r="F883">
            <v>519000</v>
          </cell>
        </row>
        <row r="884">
          <cell r="A884" t="str">
            <v>OI36</v>
          </cell>
          <cell r="B884" t="str">
            <v>OI3030</v>
          </cell>
          <cell r="C884" t="str">
            <v>ổi, ĐK gốc từ 30 cm trở lên</v>
          </cell>
          <cell r="D884" t="str">
            <v xml:space="preserve">ổi, đường kính 36 cm </v>
          </cell>
          <cell r="E884" t="str">
            <v>cây</v>
          </cell>
          <cell r="F884">
            <v>519000</v>
          </cell>
        </row>
        <row r="885">
          <cell r="A885" t="str">
            <v>OI37</v>
          </cell>
          <cell r="B885" t="str">
            <v>OI3030</v>
          </cell>
          <cell r="C885" t="str">
            <v>ổi, ĐK gốc từ 30 cm trở lên</v>
          </cell>
          <cell r="D885" t="str">
            <v xml:space="preserve">ổi, đường kính 37 cm </v>
          </cell>
          <cell r="E885" t="str">
            <v>cây</v>
          </cell>
          <cell r="F885">
            <v>519000</v>
          </cell>
        </row>
        <row r="886">
          <cell r="A886" t="str">
            <v>OI38</v>
          </cell>
          <cell r="B886" t="str">
            <v>OI3030</v>
          </cell>
          <cell r="C886" t="str">
            <v>ổi, ĐK gốc từ 30 cm trở lên</v>
          </cell>
          <cell r="D886" t="str">
            <v xml:space="preserve">ổi, đường kính 38 cm </v>
          </cell>
          <cell r="E886" t="str">
            <v>cây</v>
          </cell>
          <cell r="F886">
            <v>519000</v>
          </cell>
        </row>
        <row r="887">
          <cell r="A887" t="str">
            <v>OI39</v>
          </cell>
          <cell r="B887" t="str">
            <v>OI3030</v>
          </cell>
          <cell r="C887" t="str">
            <v>ổi, ĐK gốc từ 30 cm trở lên</v>
          </cell>
          <cell r="D887" t="str">
            <v xml:space="preserve">ổi, đường kính 39 cm </v>
          </cell>
          <cell r="E887" t="str">
            <v>cây</v>
          </cell>
          <cell r="F887">
            <v>519000</v>
          </cell>
        </row>
        <row r="888">
          <cell r="A888" t="str">
            <v>OI40</v>
          </cell>
          <cell r="B888" t="str">
            <v>OI3030</v>
          </cell>
          <cell r="C888" t="str">
            <v>ổi, ĐK gốc từ 30 cm trở lên</v>
          </cell>
          <cell r="D888" t="str">
            <v xml:space="preserve">ổi, đường kính 40 cm </v>
          </cell>
          <cell r="E888" t="str">
            <v>cây</v>
          </cell>
          <cell r="F888">
            <v>519000</v>
          </cell>
        </row>
        <row r="889">
          <cell r="A889" t="str">
            <v>DOIM</v>
          </cell>
          <cell r="B889" t="str">
            <v>DOIM</v>
          </cell>
          <cell r="C889" t="str">
            <v>Doi, Mới trồng (từ 3 tháng đến dưới 1năm)</v>
          </cell>
          <cell r="D889" t="str">
            <v>Doi, mới trồng từ 3 tháng đến dưới 1 năm tuổi</v>
          </cell>
          <cell r="E889" t="str">
            <v>cây</v>
          </cell>
          <cell r="F889">
            <v>32000</v>
          </cell>
        </row>
        <row r="890">
          <cell r="A890" t="str">
            <v>DOIM1</v>
          </cell>
          <cell r="B890" t="str">
            <v>DOIM1</v>
          </cell>
          <cell r="C890" t="str">
            <v>Doi, Trồng từ 1 năm , cao trên 1m</v>
          </cell>
          <cell r="D890" t="str">
            <v xml:space="preserve">Doi, trồng từ 1 năm tuổi, cao trên 1 m </v>
          </cell>
          <cell r="E890" t="str">
            <v>cây</v>
          </cell>
          <cell r="F890">
            <v>49000</v>
          </cell>
        </row>
        <row r="891">
          <cell r="A891" t="str">
            <v>DOI1</v>
          </cell>
          <cell r="B891" t="str">
            <v>DOI1</v>
          </cell>
          <cell r="C891" t="str">
            <v>Doi, ĐK gốc 1cm ≤ Φ &lt;2cm</v>
          </cell>
          <cell r="D891" t="str">
            <v>Doi, đường kính 1 cm</v>
          </cell>
          <cell r="E891" t="str">
            <v>cây</v>
          </cell>
          <cell r="F891">
            <v>66000</v>
          </cell>
        </row>
        <row r="892">
          <cell r="A892" t="str">
            <v>DOI2</v>
          </cell>
          <cell r="B892" t="str">
            <v>DOI25</v>
          </cell>
          <cell r="C892" t="str">
            <v>Doi, ĐK gốc 2cm ≤ Φ &lt;5cm</v>
          </cell>
          <cell r="D892" t="str">
            <v>Doi, đường kính 2 cm</v>
          </cell>
          <cell r="E892" t="str">
            <v>cây</v>
          </cell>
          <cell r="F892">
            <v>103000</v>
          </cell>
        </row>
        <row r="893">
          <cell r="A893" t="str">
            <v>DOI3</v>
          </cell>
          <cell r="B893" t="str">
            <v>DOI25</v>
          </cell>
          <cell r="C893" t="str">
            <v>Doi, ĐK gốc 2cm ≤ Φ &lt;5cm</v>
          </cell>
          <cell r="D893" t="str">
            <v>Doi, đường kính 3 cm</v>
          </cell>
          <cell r="E893" t="str">
            <v>cây</v>
          </cell>
          <cell r="F893">
            <v>103000</v>
          </cell>
        </row>
        <row r="894">
          <cell r="A894" t="str">
            <v>DOI4</v>
          </cell>
          <cell r="B894" t="str">
            <v>DOI25</v>
          </cell>
          <cell r="C894" t="str">
            <v>Doi, ĐK gốc 2cm ≤ Φ &lt;5cm</v>
          </cell>
          <cell r="D894" t="str">
            <v>Doi, đường kính 4 cm</v>
          </cell>
          <cell r="E894" t="str">
            <v>cây</v>
          </cell>
          <cell r="F894">
            <v>103000</v>
          </cell>
        </row>
        <row r="895">
          <cell r="A895" t="str">
            <v>DOI5</v>
          </cell>
          <cell r="B895" t="str">
            <v>DOI57</v>
          </cell>
          <cell r="C895" t="str">
            <v>Doi, ĐK gốc 5cm ≤ Φ &lt;7cm</v>
          </cell>
          <cell r="D895" t="str">
            <v>Doi, đường kính 5 cm</v>
          </cell>
          <cell r="E895" t="str">
            <v>cây</v>
          </cell>
          <cell r="F895">
            <v>140000</v>
          </cell>
        </row>
        <row r="896">
          <cell r="A896" t="str">
            <v>DOI6</v>
          </cell>
          <cell r="B896" t="str">
            <v>DOI57</v>
          </cell>
          <cell r="C896" t="str">
            <v>Doi, ĐK gốc 5cm ≤ Φ &lt;7cm</v>
          </cell>
          <cell r="D896" t="str">
            <v>Doi, đường kính 6 cm</v>
          </cell>
          <cell r="E896" t="str">
            <v>cây</v>
          </cell>
          <cell r="F896">
            <v>140000</v>
          </cell>
        </row>
        <row r="897">
          <cell r="A897" t="str">
            <v>DOI7</v>
          </cell>
          <cell r="B897" t="str">
            <v>DOI79</v>
          </cell>
          <cell r="C897" t="str">
            <v>Doi, ĐK gốc 7cm ≤ Φ &lt;9cm</v>
          </cell>
          <cell r="D897" t="str">
            <v>Doi, đường kính 7 cm</v>
          </cell>
          <cell r="E897" t="str">
            <v>cây</v>
          </cell>
          <cell r="F897">
            <v>177000</v>
          </cell>
        </row>
        <row r="898">
          <cell r="A898" t="str">
            <v>DOI8</v>
          </cell>
          <cell r="B898" t="str">
            <v>DOI79</v>
          </cell>
          <cell r="C898" t="str">
            <v>Doi, ĐK gốc 7cm ≤ Φ &lt;9cm</v>
          </cell>
          <cell r="D898" t="str">
            <v>Doi, đường kính 8 cm</v>
          </cell>
          <cell r="E898" t="str">
            <v>cây</v>
          </cell>
          <cell r="F898">
            <v>177000</v>
          </cell>
        </row>
        <row r="899">
          <cell r="A899" t="str">
            <v>DOI9</v>
          </cell>
          <cell r="B899" t="str">
            <v>DOI912</v>
          </cell>
          <cell r="C899" t="str">
            <v>Doi, ĐK gốc 9cm ≤ Φ &lt;12cm</v>
          </cell>
          <cell r="D899" t="str">
            <v>Doi, đường kính 9 cm</v>
          </cell>
          <cell r="E899" t="str">
            <v>cây</v>
          </cell>
          <cell r="F899">
            <v>214000</v>
          </cell>
        </row>
        <row r="900">
          <cell r="A900" t="str">
            <v>DOI10</v>
          </cell>
          <cell r="B900" t="str">
            <v>DOI912</v>
          </cell>
          <cell r="C900" t="str">
            <v>Doi, ĐK gốc 9cm ≤ Φ &lt;12cm</v>
          </cell>
          <cell r="D900" t="str">
            <v>Doi, đường kính 10 cm</v>
          </cell>
          <cell r="E900" t="str">
            <v>cây</v>
          </cell>
          <cell r="F900">
            <v>214000</v>
          </cell>
        </row>
        <row r="901">
          <cell r="A901" t="str">
            <v>DOI11</v>
          </cell>
          <cell r="B901" t="str">
            <v>DOI912</v>
          </cell>
          <cell r="C901" t="str">
            <v>Doi, ĐK gốc 9cm ≤ Φ &lt;12cm</v>
          </cell>
          <cell r="D901" t="str">
            <v>Doi, đường kính 11 cm</v>
          </cell>
          <cell r="E901" t="str">
            <v>cây</v>
          </cell>
          <cell r="F901">
            <v>214000</v>
          </cell>
        </row>
        <row r="902">
          <cell r="A902" t="str">
            <v>DOI12</v>
          </cell>
          <cell r="B902" t="str">
            <v>DOI1215</v>
          </cell>
          <cell r="C902" t="str">
            <v>Doi, ĐK gốc 12cm ≤ Φ &lt;15cm</v>
          </cell>
          <cell r="D902" t="str">
            <v>Doi, đường kính 12 cm</v>
          </cell>
          <cell r="E902" t="str">
            <v>cây</v>
          </cell>
          <cell r="F902">
            <v>251000</v>
          </cell>
        </row>
        <row r="903">
          <cell r="A903" t="str">
            <v>DOI13</v>
          </cell>
          <cell r="B903" t="str">
            <v>DOI1215</v>
          </cell>
          <cell r="C903" t="str">
            <v>Doi, ĐK gốc 12cm ≤ Φ &lt;15cm</v>
          </cell>
          <cell r="D903" t="str">
            <v>Doi, đường kính 13 cm</v>
          </cell>
          <cell r="E903" t="str">
            <v>cây</v>
          </cell>
          <cell r="F903">
            <v>251000</v>
          </cell>
        </row>
        <row r="904">
          <cell r="A904" t="str">
            <v>DOI14</v>
          </cell>
          <cell r="B904" t="str">
            <v>DOI1215</v>
          </cell>
          <cell r="C904" t="str">
            <v>Doi, ĐK gốc 12cm ≤ Φ &lt;15cm</v>
          </cell>
          <cell r="D904" t="str">
            <v>Doi, đường kính 14 cm</v>
          </cell>
          <cell r="E904" t="str">
            <v>cây</v>
          </cell>
          <cell r="F904">
            <v>251000</v>
          </cell>
        </row>
        <row r="905">
          <cell r="A905" t="str">
            <v>DOI15</v>
          </cell>
          <cell r="B905" t="str">
            <v>DOI1520</v>
          </cell>
          <cell r="C905" t="str">
            <v>Doi, ĐK gốc 15cm ≤ Φ &lt;20cm</v>
          </cell>
          <cell r="D905" t="str">
            <v>Doi, đường kính 15 cm</v>
          </cell>
          <cell r="E905" t="str">
            <v>cây</v>
          </cell>
          <cell r="F905">
            <v>318000</v>
          </cell>
        </row>
        <row r="906">
          <cell r="A906" t="str">
            <v>DOI16</v>
          </cell>
          <cell r="B906" t="str">
            <v>DOI1520</v>
          </cell>
          <cell r="C906" t="str">
            <v>Doi, ĐK gốc 15cm ≤ Φ &lt;20cm</v>
          </cell>
          <cell r="D906" t="str">
            <v>Doi, đường kính 16 cm</v>
          </cell>
          <cell r="E906" t="str">
            <v>cây</v>
          </cell>
          <cell r="F906">
            <v>318000</v>
          </cell>
        </row>
        <row r="907">
          <cell r="A907" t="str">
            <v>DOI17</v>
          </cell>
          <cell r="B907" t="str">
            <v>DOI1520</v>
          </cell>
          <cell r="C907" t="str">
            <v>Doi, ĐK gốc 15cm ≤ Φ &lt;20cm</v>
          </cell>
          <cell r="D907" t="str">
            <v>Doi, đường kính 17 cm</v>
          </cell>
          <cell r="E907" t="str">
            <v>cây</v>
          </cell>
          <cell r="F907">
            <v>318000</v>
          </cell>
        </row>
        <row r="908">
          <cell r="A908" t="str">
            <v>DOI18</v>
          </cell>
          <cell r="B908" t="str">
            <v>DOI1520</v>
          </cell>
          <cell r="C908" t="str">
            <v>Doi, ĐK gốc 15cm ≤ Φ &lt;20cm</v>
          </cell>
          <cell r="D908" t="str">
            <v>Doi, đường kính 18 cm</v>
          </cell>
          <cell r="E908" t="str">
            <v>cây</v>
          </cell>
          <cell r="F908">
            <v>318000</v>
          </cell>
        </row>
        <row r="909">
          <cell r="A909" t="str">
            <v>DOI19</v>
          </cell>
          <cell r="B909" t="str">
            <v>DOI1520</v>
          </cell>
          <cell r="C909" t="str">
            <v>Doi, ĐK gốc 15cm ≤ Φ &lt;20cm</v>
          </cell>
          <cell r="D909" t="str">
            <v>Doi, đường kính 19 cm</v>
          </cell>
          <cell r="E909" t="str">
            <v>cây</v>
          </cell>
          <cell r="F909">
            <v>318000</v>
          </cell>
        </row>
        <row r="910">
          <cell r="A910" t="str">
            <v>DOI20</v>
          </cell>
          <cell r="B910" t="str">
            <v>DOI2025</v>
          </cell>
          <cell r="C910" t="str">
            <v>Doi, ĐK gốc 20cm ≤ Φ &lt;25cm</v>
          </cell>
          <cell r="D910" t="str">
            <v xml:space="preserve">Doi, đường kính 20 cm </v>
          </cell>
          <cell r="E910" t="str">
            <v>cây</v>
          </cell>
          <cell r="F910">
            <v>385000</v>
          </cell>
        </row>
        <row r="911">
          <cell r="A911" t="str">
            <v>DOI21</v>
          </cell>
          <cell r="B911" t="str">
            <v>DOI2025</v>
          </cell>
          <cell r="C911" t="str">
            <v>Doi, ĐK gốc 20cm ≤ Φ &lt;25cm</v>
          </cell>
          <cell r="D911" t="str">
            <v xml:space="preserve">Doi, đường kính 21 cm </v>
          </cell>
          <cell r="E911" t="str">
            <v>cây</v>
          </cell>
          <cell r="F911">
            <v>385000</v>
          </cell>
        </row>
        <row r="912">
          <cell r="A912" t="str">
            <v>DOI22</v>
          </cell>
          <cell r="B912" t="str">
            <v>DOI2025</v>
          </cell>
          <cell r="C912" t="str">
            <v>Doi, ĐK gốc 20cm ≤ Φ &lt;25cm</v>
          </cell>
          <cell r="D912" t="str">
            <v xml:space="preserve">Doi, đường kính 22 cm </v>
          </cell>
          <cell r="E912" t="str">
            <v>cây</v>
          </cell>
          <cell r="F912">
            <v>385000</v>
          </cell>
        </row>
        <row r="913">
          <cell r="A913" t="str">
            <v>DOI23</v>
          </cell>
          <cell r="B913" t="str">
            <v>DOI2025</v>
          </cell>
          <cell r="C913" t="str">
            <v>Doi, ĐK gốc 20cm ≤ Φ &lt;25cm</v>
          </cell>
          <cell r="D913" t="str">
            <v xml:space="preserve">Doi, đường kính 23 cm </v>
          </cell>
          <cell r="E913" t="str">
            <v>cây</v>
          </cell>
          <cell r="F913">
            <v>385000</v>
          </cell>
        </row>
        <row r="914">
          <cell r="A914" t="str">
            <v>DOI24</v>
          </cell>
          <cell r="B914" t="str">
            <v>DOI2025</v>
          </cell>
          <cell r="C914" t="str">
            <v>Doi, ĐK gốc 20cm ≤ Φ &lt;25cm</v>
          </cell>
          <cell r="D914" t="str">
            <v xml:space="preserve">Doi, đường kính 24 cm </v>
          </cell>
          <cell r="E914" t="str">
            <v>cây</v>
          </cell>
          <cell r="F914">
            <v>385000</v>
          </cell>
        </row>
        <row r="915">
          <cell r="A915" t="str">
            <v>DOI25</v>
          </cell>
          <cell r="B915" t="str">
            <v>DOI2530</v>
          </cell>
          <cell r="C915" t="str">
            <v>Doi, ĐK gốc 25cm ≤ Φ &lt;30cm</v>
          </cell>
          <cell r="D915" t="str">
            <v xml:space="preserve">Doi, đường kính 25 cm </v>
          </cell>
          <cell r="E915" t="str">
            <v>cây</v>
          </cell>
          <cell r="F915">
            <v>452000</v>
          </cell>
        </row>
        <row r="916">
          <cell r="A916" t="str">
            <v>DOI26</v>
          </cell>
          <cell r="B916" t="str">
            <v>DOI2530</v>
          </cell>
          <cell r="C916" t="str">
            <v>Doi, ĐK gốc 25cm ≤ Φ &lt;30cm</v>
          </cell>
          <cell r="D916" t="str">
            <v xml:space="preserve">Doi, đường kính 26 cm </v>
          </cell>
          <cell r="E916" t="str">
            <v>cây</v>
          </cell>
          <cell r="F916">
            <v>452000</v>
          </cell>
        </row>
        <row r="917">
          <cell r="A917" t="str">
            <v>DOI27</v>
          </cell>
          <cell r="B917" t="str">
            <v>DOI2530</v>
          </cell>
          <cell r="C917" t="str">
            <v>Doi, ĐK gốc 25cm ≤ Φ &lt;30cm</v>
          </cell>
          <cell r="D917" t="str">
            <v xml:space="preserve">Doi, đường kính 27 cm </v>
          </cell>
          <cell r="E917" t="str">
            <v>cây</v>
          </cell>
          <cell r="F917">
            <v>452000</v>
          </cell>
        </row>
        <row r="918">
          <cell r="A918" t="str">
            <v>DOI28</v>
          </cell>
          <cell r="B918" t="str">
            <v>DOI2530</v>
          </cell>
          <cell r="C918" t="str">
            <v>Doi, ĐK gốc 25cm ≤ Φ &lt;30cm</v>
          </cell>
          <cell r="D918" t="str">
            <v xml:space="preserve">Doi, đường kính 28 cm </v>
          </cell>
          <cell r="E918" t="str">
            <v>cây</v>
          </cell>
          <cell r="F918">
            <v>452000</v>
          </cell>
        </row>
        <row r="919">
          <cell r="A919" t="str">
            <v>DOI29</v>
          </cell>
          <cell r="B919" t="str">
            <v>DOI2530</v>
          </cell>
          <cell r="C919" t="str">
            <v>Doi, ĐK gốc 25cm ≤ Φ &lt;30cm</v>
          </cell>
          <cell r="D919" t="str">
            <v xml:space="preserve">Doi, đường kính 29 cm </v>
          </cell>
          <cell r="E919" t="str">
            <v>cây</v>
          </cell>
          <cell r="F919">
            <v>452000</v>
          </cell>
        </row>
        <row r="920">
          <cell r="A920" t="str">
            <v>DOI30</v>
          </cell>
          <cell r="B920" t="str">
            <v>DOI3030</v>
          </cell>
          <cell r="C920" t="str">
            <v>Doi, ĐK gốc từ 30 cm trở lên</v>
          </cell>
          <cell r="D920" t="str">
            <v xml:space="preserve">Doi, đường kính 30 cm </v>
          </cell>
          <cell r="E920" t="str">
            <v>cây</v>
          </cell>
          <cell r="F920">
            <v>519000</v>
          </cell>
        </row>
        <row r="921">
          <cell r="A921" t="str">
            <v>DOI31</v>
          </cell>
          <cell r="B921" t="str">
            <v>DOI3030</v>
          </cell>
          <cell r="C921" t="str">
            <v>Doi, ĐK gốc từ 30 cm trở lên</v>
          </cell>
          <cell r="D921" t="str">
            <v xml:space="preserve">Doi, đường kính 31 cm </v>
          </cell>
          <cell r="E921" t="str">
            <v>cây</v>
          </cell>
          <cell r="F921">
            <v>519000</v>
          </cell>
        </row>
        <row r="922">
          <cell r="A922" t="str">
            <v>DOI32</v>
          </cell>
          <cell r="B922" t="str">
            <v>DOI3030</v>
          </cell>
          <cell r="C922" t="str">
            <v>Doi, ĐK gốc từ 30 cm trở lên</v>
          </cell>
          <cell r="D922" t="str">
            <v xml:space="preserve">Doi, đường kính 32 cm </v>
          </cell>
          <cell r="E922" t="str">
            <v>cây</v>
          </cell>
          <cell r="F922">
            <v>519000</v>
          </cell>
        </row>
        <row r="923">
          <cell r="A923" t="str">
            <v>DOI33</v>
          </cell>
          <cell r="B923" t="str">
            <v>DOI3030</v>
          </cell>
          <cell r="C923" t="str">
            <v>Doi, ĐK gốc từ 30 cm trở lên</v>
          </cell>
          <cell r="D923" t="str">
            <v xml:space="preserve">Doi, đường kính 33 cm </v>
          </cell>
          <cell r="E923" t="str">
            <v>cây</v>
          </cell>
          <cell r="F923">
            <v>519000</v>
          </cell>
        </row>
        <row r="924">
          <cell r="A924" t="str">
            <v>DOI34</v>
          </cell>
          <cell r="B924" t="str">
            <v>DOI3030</v>
          </cell>
          <cell r="C924" t="str">
            <v>Doi, ĐK gốc từ 30 cm trở lên</v>
          </cell>
          <cell r="D924" t="str">
            <v xml:space="preserve">Doi, đường kính 34 cm </v>
          </cell>
          <cell r="E924" t="str">
            <v>cây</v>
          </cell>
          <cell r="F924">
            <v>519000</v>
          </cell>
        </row>
        <row r="925">
          <cell r="A925" t="str">
            <v>DOI35</v>
          </cell>
          <cell r="B925" t="str">
            <v>DOI3030</v>
          </cell>
          <cell r="C925" t="str">
            <v>Doi, ĐK gốc từ 30 cm trở lên</v>
          </cell>
          <cell r="D925" t="str">
            <v xml:space="preserve">Doi, đường kính 35 cm </v>
          </cell>
          <cell r="E925" t="str">
            <v>cây</v>
          </cell>
          <cell r="F925">
            <v>519000</v>
          </cell>
        </row>
        <row r="926">
          <cell r="A926" t="str">
            <v>DOI36</v>
          </cell>
          <cell r="B926" t="str">
            <v>DOI3030</v>
          </cell>
          <cell r="C926" t="str">
            <v>Doi, ĐK gốc từ 30 cm trở lên</v>
          </cell>
          <cell r="D926" t="str">
            <v xml:space="preserve">Doi, đường kính 36 cm </v>
          </cell>
          <cell r="E926" t="str">
            <v>cây</v>
          </cell>
          <cell r="F926">
            <v>519000</v>
          </cell>
        </row>
        <row r="927">
          <cell r="A927" t="str">
            <v>DOI37</v>
          </cell>
          <cell r="B927" t="str">
            <v>DOI3030</v>
          </cell>
          <cell r="C927" t="str">
            <v>Doi, ĐK gốc từ 30 cm trở lên</v>
          </cell>
          <cell r="D927" t="str">
            <v xml:space="preserve">Doi, đường kính 37 cm </v>
          </cell>
          <cell r="E927" t="str">
            <v>cây</v>
          </cell>
          <cell r="F927">
            <v>519000</v>
          </cell>
        </row>
        <row r="928">
          <cell r="A928" t="str">
            <v>DOI38</v>
          </cell>
          <cell r="B928" t="str">
            <v>DOI3030</v>
          </cell>
          <cell r="C928" t="str">
            <v>Doi, ĐK gốc từ 30 cm trở lên</v>
          </cell>
          <cell r="D928" t="str">
            <v xml:space="preserve">Doi, đường kính 38 cm </v>
          </cell>
          <cell r="E928" t="str">
            <v>cây</v>
          </cell>
          <cell r="F928">
            <v>519000</v>
          </cell>
        </row>
        <row r="929">
          <cell r="A929" t="str">
            <v>DOI39</v>
          </cell>
          <cell r="B929" t="str">
            <v>DOI3030</v>
          </cell>
          <cell r="C929" t="str">
            <v>Doi, ĐK gốc từ 30 cm trở lên</v>
          </cell>
          <cell r="D929" t="str">
            <v xml:space="preserve">Doi, đường kính 39 cm </v>
          </cell>
          <cell r="E929" t="str">
            <v>cây</v>
          </cell>
          <cell r="F929">
            <v>519000</v>
          </cell>
        </row>
        <row r="930">
          <cell r="A930" t="str">
            <v>DOI40</v>
          </cell>
          <cell r="B930" t="str">
            <v>DOI3030</v>
          </cell>
          <cell r="C930" t="str">
            <v>ĐK gốc từ 30 cm trở lên</v>
          </cell>
          <cell r="D930" t="str">
            <v xml:space="preserve">Doi, đường kính 40 cm </v>
          </cell>
          <cell r="E930" t="str">
            <v>cây</v>
          </cell>
          <cell r="F930">
            <v>519000</v>
          </cell>
        </row>
        <row r="931">
          <cell r="A931" t="str">
            <v>THIM</v>
          </cell>
          <cell r="B931" t="str">
            <v>THIM</v>
          </cell>
          <cell r="C931" t="str">
            <v>Thị, Mới trồng (từ 3 tháng đến dưới 1năm)</v>
          </cell>
          <cell r="D931" t="str">
            <v>Thị,  mới trồng từ 3 tháng đến dưới 1 năm tuổi</v>
          </cell>
          <cell r="E931" t="str">
            <v>cây</v>
          </cell>
          <cell r="F931">
            <v>32000</v>
          </cell>
        </row>
        <row r="932">
          <cell r="A932" t="str">
            <v>THIM1</v>
          </cell>
          <cell r="B932" t="str">
            <v>THIM1</v>
          </cell>
          <cell r="C932" t="str">
            <v>Thị, Trồng từ 1 năm , cao trên 1m</v>
          </cell>
          <cell r="D932" t="str">
            <v xml:space="preserve">Thị,  trồng từ 1 năm tuổi, cao trên 1 m </v>
          </cell>
          <cell r="E932" t="str">
            <v>cây</v>
          </cell>
          <cell r="F932">
            <v>49000</v>
          </cell>
        </row>
        <row r="933">
          <cell r="A933" t="str">
            <v>THI1</v>
          </cell>
          <cell r="B933" t="str">
            <v>THI1</v>
          </cell>
          <cell r="C933" t="str">
            <v>Thị, ĐK gốc 1cm ≤ Φ &lt;2cm</v>
          </cell>
          <cell r="D933" t="str">
            <v>Thị,  đường kính 1 cm</v>
          </cell>
          <cell r="E933" t="str">
            <v>cây</v>
          </cell>
          <cell r="F933">
            <v>66000</v>
          </cell>
        </row>
        <row r="934">
          <cell r="A934" t="str">
            <v>THI2</v>
          </cell>
          <cell r="B934" t="str">
            <v>THI25</v>
          </cell>
          <cell r="C934" t="str">
            <v>Thị, ĐK gốc 2cm ≤ Φ &lt;5cm</v>
          </cell>
          <cell r="D934" t="str">
            <v>Thị,  đường kính 2 cm</v>
          </cell>
          <cell r="E934" t="str">
            <v>cây</v>
          </cell>
          <cell r="F934">
            <v>103000</v>
          </cell>
        </row>
        <row r="935">
          <cell r="A935" t="str">
            <v>THI3</v>
          </cell>
          <cell r="B935" t="str">
            <v>THI25</v>
          </cell>
          <cell r="C935" t="str">
            <v>Thị, ĐK gốc 2cm ≤ Φ &lt;5cm</v>
          </cell>
          <cell r="D935" t="str">
            <v>Thị,  đường kính 3 cm</v>
          </cell>
          <cell r="E935" t="str">
            <v>cây</v>
          </cell>
          <cell r="F935">
            <v>103000</v>
          </cell>
        </row>
        <row r="936">
          <cell r="A936" t="str">
            <v>THI4</v>
          </cell>
          <cell r="B936" t="str">
            <v>THI25</v>
          </cell>
          <cell r="C936" t="str">
            <v>Thị, ĐK gốc 2cm ≤ Φ &lt;5cm</v>
          </cell>
          <cell r="D936" t="str">
            <v>Thị, đường kính 4 cm</v>
          </cell>
          <cell r="E936" t="str">
            <v>cây</v>
          </cell>
          <cell r="F936">
            <v>103000</v>
          </cell>
        </row>
        <row r="937">
          <cell r="A937" t="str">
            <v>THI5</v>
          </cell>
          <cell r="B937" t="str">
            <v>THI57</v>
          </cell>
          <cell r="C937" t="str">
            <v>Thị, ĐK gốc 5cm ≤ Φ &lt;7cm</v>
          </cell>
          <cell r="D937" t="str">
            <v>Thị, đường kính 5 cm</v>
          </cell>
          <cell r="E937" t="str">
            <v>cây</v>
          </cell>
          <cell r="F937">
            <v>140000</v>
          </cell>
        </row>
        <row r="938">
          <cell r="A938" t="str">
            <v>THI6</v>
          </cell>
          <cell r="B938" t="str">
            <v>THI57</v>
          </cell>
          <cell r="C938" t="str">
            <v>Thị, ĐK gốc 5cm ≤ Φ &lt;7cm</v>
          </cell>
          <cell r="D938" t="str">
            <v>Thị,  đường kính 6 cm</v>
          </cell>
          <cell r="E938" t="str">
            <v>cây</v>
          </cell>
          <cell r="F938">
            <v>140000</v>
          </cell>
        </row>
        <row r="939">
          <cell r="A939" t="str">
            <v>THI7</v>
          </cell>
          <cell r="B939" t="str">
            <v>THI79</v>
          </cell>
          <cell r="C939" t="str">
            <v>Thị, ĐK gốc 7cm ≤ Φ &lt;9cm</v>
          </cell>
          <cell r="D939" t="str">
            <v>Thị,  đường kính 7 cm</v>
          </cell>
          <cell r="E939" t="str">
            <v>cây</v>
          </cell>
          <cell r="F939">
            <v>177000</v>
          </cell>
        </row>
        <row r="940">
          <cell r="A940" t="str">
            <v>THI8</v>
          </cell>
          <cell r="B940" t="str">
            <v>THI79</v>
          </cell>
          <cell r="C940" t="str">
            <v>Thị, ĐK gốc 7cm ≤ Φ &lt;9cm</v>
          </cell>
          <cell r="D940" t="str">
            <v>Thị,  đường kính 8 cm</v>
          </cell>
          <cell r="E940" t="str">
            <v>cây</v>
          </cell>
          <cell r="F940">
            <v>177000</v>
          </cell>
        </row>
        <row r="941">
          <cell r="A941" t="str">
            <v>THI9</v>
          </cell>
          <cell r="B941" t="str">
            <v>THI912</v>
          </cell>
          <cell r="C941" t="str">
            <v>Thị, ĐK gốc 9cm ≤ Φ &lt;12cm</v>
          </cell>
          <cell r="D941" t="str">
            <v>Thị,  đường kính 9 cm</v>
          </cell>
          <cell r="E941" t="str">
            <v>cây</v>
          </cell>
          <cell r="F941">
            <v>214000</v>
          </cell>
        </row>
        <row r="942">
          <cell r="A942" t="str">
            <v>THI10</v>
          </cell>
          <cell r="B942" t="str">
            <v>THI912</v>
          </cell>
          <cell r="C942" t="str">
            <v>Thị, ĐK gốc 9cm ≤ Φ &lt;12cm</v>
          </cell>
          <cell r="D942" t="str">
            <v>Thị,  đường kính 10 cm</v>
          </cell>
          <cell r="E942" t="str">
            <v>cây</v>
          </cell>
          <cell r="F942">
            <v>214000</v>
          </cell>
        </row>
        <row r="943">
          <cell r="A943" t="str">
            <v>THI11</v>
          </cell>
          <cell r="B943" t="str">
            <v>THI912</v>
          </cell>
          <cell r="C943" t="str">
            <v>Thị, ĐK gốc 9cm ≤ Φ &lt;12cm</v>
          </cell>
          <cell r="D943" t="str">
            <v>Thị, đường kính 11 cm</v>
          </cell>
          <cell r="E943" t="str">
            <v>cây</v>
          </cell>
          <cell r="F943">
            <v>214000</v>
          </cell>
        </row>
        <row r="944">
          <cell r="A944" t="str">
            <v>THI12</v>
          </cell>
          <cell r="B944" t="str">
            <v>THI1215</v>
          </cell>
          <cell r="C944" t="str">
            <v>Thị, ĐK gốc 12cm ≤ Φ &lt;15cm</v>
          </cell>
          <cell r="D944" t="str">
            <v>Thị,  đường kính 12 cm</v>
          </cell>
          <cell r="E944" t="str">
            <v>cây</v>
          </cell>
          <cell r="F944">
            <v>251000</v>
          </cell>
        </row>
        <row r="945">
          <cell r="A945" t="str">
            <v>THI13</v>
          </cell>
          <cell r="B945" t="str">
            <v>THI1215</v>
          </cell>
          <cell r="C945" t="str">
            <v>Thị, ĐK gốc 12cm ≤ Φ &lt;15cm</v>
          </cell>
          <cell r="D945" t="str">
            <v>Thị,  đường kính 13 cm</v>
          </cell>
          <cell r="E945" t="str">
            <v>cây</v>
          </cell>
          <cell r="F945">
            <v>251000</v>
          </cell>
        </row>
        <row r="946">
          <cell r="A946" t="str">
            <v>THI14</v>
          </cell>
          <cell r="B946" t="str">
            <v>THI1215</v>
          </cell>
          <cell r="C946" t="str">
            <v>Thị, ĐK gốc 12cm ≤ Φ &lt;15cm</v>
          </cell>
          <cell r="D946" t="str">
            <v>Thị, đường kính 14 cm</v>
          </cell>
          <cell r="E946" t="str">
            <v>cây</v>
          </cell>
          <cell r="F946">
            <v>251000</v>
          </cell>
        </row>
        <row r="947">
          <cell r="A947" t="str">
            <v>THI15</v>
          </cell>
          <cell r="B947" t="str">
            <v>THI1520</v>
          </cell>
          <cell r="C947" t="str">
            <v>Thị, ĐK gốc 15cm ≤ Φ &lt;20cm</v>
          </cell>
          <cell r="D947" t="str">
            <v>Thị, đường kính 15 cm</v>
          </cell>
          <cell r="E947" t="str">
            <v>cây</v>
          </cell>
          <cell r="F947">
            <v>318000</v>
          </cell>
        </row>
        <row r="948">
          <cell r="A948" t="str">
            <v>THI16</v>
          </cell>
          <cell r="B948" t="str">
            <v>THI1520</v>
          </cell>
          <cell r="C948" t="str">
            <v>Thị, ĐK gốc 15cm ≤ Φ &lt;20cm</v>
          </cell>
          <cell r="D948" t="str">
            <v>Thị,  đường kính 16 cm</v>
          </cell>
          <cell r="E948" t="str">
            <v>cây</v>
          </cell>
          <cell r="F948">
            <v>318000</v>
          </cell>
        </row>
        <row r="949">
          <cell r="A949" t="str">
            <v>THI17</v>
          </cell>
          <cell r="B949" t="str">
            <v>THI1520</v>
          </cell>
          <cell r="C949" t="str">
            <v>Thị, ĐK gốc 15cm ≤ Φ &lt;20cm</v>
          </cell>
          <cell r="D949" t="str">
            <v>Thị,  đường kính 17 cm</v>
          </cell>
          <cell r="E949" t="str">
            <v>cây</v>
          </cell>
          <cell r="F949">
            <v>318000</v>
          </cell>
        </row>
        <row r="950">
          <cell r="A950" t="str">
            <v>THI18</v>
          </cell>
          <cell r="B950" t="str">
            <v>THI1520</v>
          </cell>
          <cell r="C950" t="str">
            <v>Thị, ĐK gốc 15cm ≤ Φ &lt;20cm</v>
          </cell>
          <cell r="D950" t="str">
            <v>Thị, đường kính 18 cm</v>
          </cell>
          <cell r="E950" t="str">
            <v>cây</v>
          </cell>
          <cell r="F950">
            <v>318000</v>
          </cell>
        </row>
        <row r="951">
          <cell r="A951" t="str">
            <v>THI19</v>
          </cell>
          <cell r="B951" t="str">
            <v>THI1520</v>
          </cell>
          <cell r="C951" t="str">
            <v>Thị, ĐK gốc 15cm ≤ Φ &lt;20cm</v>
          </cell>
          <cell r="D951" t="str">
            <v>Thị, đường kính 19 cm</v>
          </cell>
          <cell r="E951" t="str">
            <v>cây</v>
          </cell>
          <cell r="F951">
            <v>318000</v>
          </cell>
        </row>
        <row r="952">
          <cell r="A952" t="str">
            <v>THI20</v>
          </cell>
          <cell r="B952" t="str">
            <v>THI2025</v>
          </cell>
          <cell r="C952" t="str">
            <v>Thị, ĐK gốc 20cm ≤ Φ &lt;25cm</v>
          </cell>
          <cell r="D952" t="str">
            <v xml:space="preserve">Thị,  đường kính 20 cm </v>
          </cell>
          <cell r="E952" t="str">
            <v>cây</v>
          </cell>
          <cell r="F952">
            <v>385000</v>
          </cell>
        </row>
        <row r="953">
          <cell r="A953" t="str">
            <v>THI21</v>
          </cell>
          <cell r="B953" t="str">
            <v>THI2025</v>
          </cell>
          <cell r="C953" t="str">
            <v>Thị, ĐK gốc 20cm ≤ Φ &lt;25cm</v>
          </cell>
          <cell r="D953" t="str">
            <v xml:space="preserve">Thị, đường kính 21 cm </v>
          </cell>
          <cell r="E953" t="str">
            <v>cây</v>
          </cell>
          <cell r="F953">
            <v>385000</v>
          </cell>
        </row>
        <row r="954">
          <cell r="A954" t="str">
            <v>THI22</v>
          </cell>
          <cell r="B954" t="str">
            <v>THI2025</v>
          </cell>
          <cell r="C954" t="str">
            <v>Thị, ĐK gốc 20cm ≤ Φ &lt;25cm</v>
          </cell>
          <cell r="D954" t="str">
            <v xml:space="preserve">Thị, đường kính 22 cm </v>
          </cell>
          <cell r="E954" t="str">
            <v>cây</v>
          </cell>
          <cell r="F954">
            <v>385000</v>
          </cell>
        </row>
        <row r="955">
          <cell r="A955" t="str">
            <v>THI23</v>
          </cell>
          <cell r="B955" t="str">
            <v>THI2025</v>
          </cell>
          <cell r="C955" t="str">
            <v>Thị, ĐK gốc 20cm ≤ Φ &lt;25cm</v>
          </cell>
          <cell r="D955" t="str">
            <v xml:space="preserve">Thị, đường kính 23 cm </v>
          </cell>
          <cell r="E955" t="str">
            <v>cây</v>
          </cell>
          <cell r="F955">
            <v>385000</v>
          </cell>
        </row>
        <row r="956">
          <cell r="A956" t="str">
            <v>THI24</v>
          </cell>
          <cell r="B956" t="str">
            <v>THI2025</v>
          </cell>
          <cell r="C956" t="str">
            <v>Thị, ĐK gốc 20cm ≤ Φ &lt;25cm</v>
          </cell>
          <cell r="D956" t="str">
            <v xml:space="preserve">Thị,  đường kính 24 cm </v>
          </cell>
          <cell r="E956" t="str">
            <v>cây</v>
          </cell>
          <cell r="F956">
            <v>385000</v>
          </cell>
        </row>
        <row r="957">
          <cell r="A957" t="str">
            <v>THI25</v>
          </cell>
          <cell r="B957" t="str">
            <v>THI2530</v>
          </cell>
          <cell r="C957" t="str">
            <v>Thị, ĐK gốc 25cm ≤ Φ &lt;30cm</v>
          </cell>
          <cell r="D957" t="str">
            <v xml:space="preserve">Thị, đường kính 25 cm </v>
          </cell>
          <cell r="E957" t="str">
            <v>cây</v>
          </cell>
          <cell r="F957">
            <v>452000</v>
          </cell>
        </row>
        <row r="958">
          <cell r="A958" t="str">
            <v>THI26</v>
          </cell>
          <cell r="B958" t="str">
            <v>THI2530</v>
          </cell>
          <cell r="C958" t="str">
            <v>Thị, ĐK gốc 25cm ≤ Φ &lt;30cm</v>
          </cell>
          <cell r="D958" t="str">
            <v xml:space="preserve">Thị,  đường kính 26 cm </v>
          </cell>
          <cell r="E958" t="str">
            <v>cây</v>
          </cell>
          <cell r="F958">
            <v>452000</v>
          </cell>
        </row>
        <row r="959">
          <cell r="A959" t="str">
            <v>THI27</v>
          </cell>
          <cell r="B959" t="str">
            <v>THI2530</v>
          </cell>
          <cell r="C959" t="str">
            <v>Thị, ĐK gốc 25cm ≤ Φ &lt;30cm</v>
          </cell>
          <cell r="D959" t="str">
            <v xml:space="preserve">Thị, đường kính 27 cm </v>
          </cell>
          <cell r="E959" t="str">
            <v>cây</v>
          </cell>
          <cell r="F959">
            <v>452000</v>
          </cell>
        </row>
        <row r="960">
          <cell r="A960" t="str">
            <v>THI28</v>
          </cell>
          <cell r="B960" t="str">
            <v>THI2530</v>
          </cell>
          <cell r="C960" t="str">
            <v>Thị, ĐK gốc 25cm ≤ Φ &lt;30cm</v>
          </cell>
          <cell r="D960" t="str">
            <v xml:space="preserve">Thị, đường kính 28 cm </v>
          </cell>
          <cell r="E960" t="str">
            <v>cây</v>
          </cell>
          <cell r="F960">
            <v>452000</v>
          </cell>
        </row>
        <row r="961">
          <cell r="A961" t="str">
            <v>THI29</v>
          </cell>
          <cell r="B961" t="str">
            <v>THI2530</v>
          </cell>
          <cell r="C961" t="str">
            <v>Thị, ĐK gốc 25cm ≤ Φ &lt;30cm</v>
          </cell>
          <cell r="D961" t="str">
            <v xml:space="preserve">Thị, đường kính 29 cm </v>
          </cell>
          <cell r="E961" t="str">
            <v>cây</v>
          </cell>
          <cell r="F961">
            <v>452000</v>
          </cell>
        </row>
        <row r="962">
          <cell r="A962" t="str">
            <v>THI30</v>
          </cell>
          <cell r="B962" t="str">
            <v>THI3030</v>
          </cell>
          <cell r="C962" t="str">
            <v>Thị, ĐK gốc từ 30 cm trở lên</v>
          </cell>
          <cell r="D962" t="str">
            <v xml:space="preserve">Thị, đường kính 30 cm </v>
          </cell>
          <cell r="E962" t="str">
            <v>cây</v>
          </cell>
          <cell r="F962">
            <v>519000</v>
          </cell>
        </row>
        <row r="963">
          <cell r="A963" t="str">
            <v>THI31</v>
          </cell>
          <cell r="B963" t="str">
            <v>THI3030</v>
          </cell>
          <cell r="C963" t="str">
            <v>Thị, ĐK gốc từ 30 cm trở lên</v>
          </cell>
          <cell r="D963" t="str">
            <v xml:space="preserve">Thị,  đường kính 31 cm </v>
          </cell>
          <cell r="E963" t="str">
            <v>cây</v>
          </cell>
          <cell r="F963">
            <v>519000</v>
          </cell>
        </row>
        <row r="964">
          <cell r="A964" t="str">
            <v>THI32</v>
          </cell>
          <cell r="B964" t="str">
            <v>THI3030</v>
          </cell>
          <cell r="C964" t="str">
            <v>Thị, ĐK gốc từ 30 cm trở lên</v>
          </cell>
          <cell r="D964" t="str">
            <v xml:space="preserve">Thị, đường kính 32 cm </v>
          </cell>
          <cell r="E964" t="str">
            <v>cây</v>
          </cell>
          <cell r="F964">
            <v>519000</v>
          </cell>
        </row>
        <row r="965">
          <cell r="A965" t="str">
            <v>THI33</v>
          </cell>
          <cell r="B965" t="str">
            <v>THI3030</v>
          </cell>
          <cell r="C965" t="str">
            <v>Thị, ĐK gốc từ 30 cm trở lên</v>
          </cell>
          <cell r="D965" t="str">
            <v xml:space="preserve">Thị,  đường kính 33 cm </v>
          </cell>
          <cell r="E965" t="str">
            <v>cây</v>
          </cell>
          <cell r="F965">
            <v>519000</v>
          </cell>
        </row>
        <row r="966">
          <cell r="A966" t="str">
            <v>THI34</v>
          </cell>
          <cell r="B966" t="str">
            <v>THI3030</v>
          </cell>
          <cell r="C966" t="str">
            <v>Thị, ĐK gốc từ 30 cm trở lên</v>
          </cell>
          <cell r="D966" t="str">
            <v xml:space="preserve">Thị,  đường kính 34 cm </v>
          </cell>
          <cell r="E966" t="str">
            <v>cây</v>
          </cell>
          <cell r="F966">
            <v>519000</v>
          </cell>
        </row>
        <row r="967">
          <cell r="A967" t="str">
            <v>THI35</v>
          </cell>
          <cell r="B967" t="str">
            <v>THI3030</v>
          </cell>
          <cell r="C967" t="str">
            <v>Thị, ĐK gốc từ 30 cm trở lên</v>
          </cell>
          <cell r="D967" t="str">
            <v xml:space="preserve">Thị, đường kính 35 cm </v>
          </cell>
          <cell r="E967" t="str">
            <v>cây</v>
          </cell>
          <cell r="F967">
            <v>519000</v>
          </cell>
        </row>
        <row r="968">
          <cell r="A968" t="str">
            <v>THI36</v>
          </cell>
          <cell r="B968" t="str">
            <v>THI3030</v>
          </cell>
          <cell r="C968" t="str">
            <v>Thị, ĐK gốc từ 30 cm trở lên</v>
          </cell>
          <cell r="D968" t="str">
            <v xml:space="preserve">Thị, đường kính 36 cm </v>
          </cell>
          <cell r="E968" t="str">
            <v>cây</v>
          </cell>
          <cell r="F968">
            <v>519000</v>
          </cell>
        </row>
        <row r="969">
          <cell r="A969" t="str">
            <v>THI37</v>
          </cell>
          <cell r="B969" t="str">
            <v>THI3030</v>
          </cell>
          <cell r="C969" t="str">
            <v>Thị, ĐK gốc từ 30 cm trở lên</v>
          </cell>
          <cell r="D969" t="str">
            <v xml:space="preserve">Thị, đường kính 37 cm </v>
          </cell>
          <cell r="E969" t="str">
            <v>cây</v>
          </cell>
          <cell r="F969">
            <v>519000</v>
          </cell>
        </row>
        <row r="970">
          <cell r="A970" t="str">
            <v>THI38</v>
          </cell>
          <cell r="B970" t="str">
            <v>THI3030</v>
          </cell>
          <cell r="C970" t="str">
            <v>Thị, ĐK gốc từ 30 cm trở lên</v>
          </cell>
          <cell r="D970" t="str">
            <v xml:space="preserve">Thị, đường kính 38 cm </v>
          </cell>
          <cell r="E970" t="str">
            <v>cây</v>
          </cell>
          <cell r="F970">
            <v>519000</v>
          </cell>
        </row>
        <row r="971">
          <cell r="A971" t="str">
            <v>THI39</v>
          </cell>
          <cell r="B971" t="str">
            <v>THI3030</v>
          </cell>
          <cell r="C971" t="str">
            <v>Thị, ĐK gốc từ 30 cm trở lên</v>
          </cell>
          <cell r="D971" t="str">
            <v xml:space="preserve">Thị, đường kính 39 cm </v>
          </cell>
          <cell r="E971" t="str">
            <v>cây</v>
          </cell>
          <cell r="F971">
            <v>519000</v>
          </cell>
        </row>
        <row r="972">
          <cell r="A972" t="str">
            <v>THI40</v>
          </cell>
          <cell r="B972" t="str">
            <v>THI3030</v>
          </cell>
          <cell r="C972" t="str">
            <v>Thị, ĐK gốc từ 30 cm trở lên</v>
          </cell>
          <cell r="D972" t="str">
            <v xml:space="preserve">Thị, đường kính 40 cm </v>
          </cell>
          <cell r="E972" t="str">
            <v>cây</v>
          </cell>
          <cell r="F972">
            <v>519000</v>
          </cell>
        </row>
        <row r="973">
          <cell r="A973" t="str">
            <v>SUNGM</v>
          </cell>
          <cell r="B973" t="str">
            <v>SUNGM</v>
          </cell>
          <cell r="C973" t="str">
            <v>Sung, Mới trồng (từ 3 tháng đến dưới 1năm)</v>
          </cell>
          <cell r="D973" t="str">
            <v>Sung, mới trồng từ 3 tháng đến dưới 1 năm tuổi</v>
          </cell>
          <cell r="E973" t="str">
            <v>cây</v>
          </cell>
          <cell r="F973">
            <v>32000</v>
          </cell>
        </row>
        <row r="974">
          <cell r="A974" t="str">
            <v>SUNGM1</v>
          </cell>
          <cell r="B974" t="str">
            <v>SUNGM1</v>
          </cell>
          <cell r="C974" t="str">
            <v>Sung,  Trồng từ 1 năm , cao trên 1m</v>
          </cell>
          <cell r="D974" t="str">
            <v xml:space="preserve">Sung, trồng từ 1 năm tuổi, cao trên 1 m </v>
          </cell>
          <cell r="E974" t="str">
            <v>cây</v>
          </cell>
          <cell r="F974">
            <v>49000</v>
          </cell>
        </row>
        <row r="975">
          <cell r="A975" t="str">
            <v>SUNG1</v>
          </cell>
          <cell r="B975" t="str">
            <v>SUNG1</v>
          </cell>
          <cell r="C975" t="str">
            <v>Sung, ĐK gốc 1cm ≤ Φ &lt;2cm</v>
          </cell>
          <cell r="D975" t="str">
            <v>Sung, đường kính 1 cm</v>
          </cell>
          <cell r="E975" t="str">
            <v>cây</v>
          </cell>
          <cell r="F975">
            <v>66000</v>
          </cell>
        </row>
        <row r="976">
          <cell r="A976" t="str">
            <v>SUNG2</v>
          </cell>
          <cell r="B976" t="str">
            <v>SUNG25</v>
          </cell>
          <cell r="C976" t="str">
            <v>Sung, ĐK gốc 2cm ≤ Φ &lt;5cm</v>
          </cell>
          <cell r="D976" t="str">
            <v>Sung, đường kính 2 cm</v>
          </cell>
          <cell r="E976" t="str">
            <v>cây</v>
          </cell>
          <cell r="F976">
            <v>103000</v>
          </cell>
        </row>
        <row r="977">
          <cell r="A977" t="str">
            <v>SUNG3</v>
          </cell>
          <cell r="B977" t="str">
            <v>SUNG25</v>
          </cell>
          <cell r="C977" t="str">
            <v>Sung, ĐK gốc 2cm ≤ Φ &lt;5cm</v>
          </cell>
          <cell r="D977" t="str">
            <v>Sung, đường kính 3 cm</v>
          </cell>
          <cell r="E977" t="str">
            <v>cây</v>
          </cell>
          <cell r="F977">
            <v>103000</v>
          </cell>
        </row>
        <row r="978">
          <cell r="A978" t="str">
            <v>SUNG4</v>
          </cell>
          <cell r="B978" t="str">
            <v>SUNG25</v>
          </cell>
          <cell r="C978" t="str">
            <v>Sung, ĐK gốc 2cm ≤ Φ &lt;5cm</v>
          </cell>
          <cell r="D978" t="str">
            <v>Sung, đường kính 4 cm</v>
          </cell>
          <cell r="E978" t="str">
            <v>cây</v>
          </cell>
          <cell r="F978">
            <v>103000</v>
          </cell>
        </row>
        <row r="979">
          <cell r="A979" t="str">
            <v>SUNG5</v>
          </cell>
          <cell r="B979" t="str">
            <v>SUNG57</v>
          </cell>
          <cell r="C979" t="str">
            <v>Sung, ĐK gốc 5cm ≤ Φ &lt;7cm</v>
          </cell>
          <cell r="D979" t="str">
            <v>Sung, đường kính 5 cm</v>
          </cell>
          <cell r="E979" t="str">
            <v>cây</v>
          </cell>
          <cell r="F979">
            <v>140000</v>
          </cell>
        </row>
        <row r="980">
          <cell r="A980" t="str">
            <v>SUNG6</v>
          </cell>
          <cell r="B980" t="str">
            <v>SUNG57</v>
          </cell>
          <cell r="C980" t="str">
            <v>Sung, ĐK gốc 5cm ≤ Φ &lt;7cm</v>
          </cell>
          <cell r="D980" t="str">
            <v>Sung, đường kính 6 cm</v>
          </cell>
          <cell r="E980" t="str">
            <v>cây</v>
          </cell>
          <cell r="F980">
            <v>140000</v>
          </cell>
        </row>
        <row r="981">
          <cell r="A981" t="str">
            <v>SUNG7</v>
          </cell>
          <cell r="B981" t="str">
            <v>SUNG79</v>
          </cell>
          <cell r="C981" t="str">
            <v>Sung, ĐK gốc 7cm ≤ Φ &lt;9cm</v>
          </cell>
          <cell r="D981" t="str">
            <v>Sung,  đường kính 7 cm</v>
          </cell>
          <cell r="E981" t="str">
            <v>cây</v>
          </cell>
          <cell r="F981">
            <v>177000</v>
          </cell>
        </row>
        <row r="982">
          <cell r="A982" t="str">
            <v>SUNG8</v>
          </cell>
          <cell r="B982" t="str">
            <v>SUNG79</v>
          </cell>
          <cell r="C982" t="str">
            <v>Sung, ĐK gốc 7cm ≤ Φ &lt;9cm</v>
          </cell>
          <cell r="D982" t="str">
            <v>Sung, đường kính 8 cm</v>
          </cell>
          <cell r="E982" t="str">
            <v>cây</v>
          </cell>
          <cell r="F982">
            <v>177000</v>
          </cell>
        </row>
        <row r="983">
          <cell r="A983" t="str">
            <v>SUNG9</v>
          </cell>
          <cell r="B983" t="str">
            <v>SUNG912</v>
          </cell>
          <cell r="C983" t="str">
            <v>Sung, ĐK gốc 9cm ≤ Φ &lt;12cm</v>
          </cell>
          <cell r="D983" t="str">
            <v>Sung, đường kính 9 cm</v>
          </cell>
          <cell r="E983" t="str">
            <v>cây</v>
          </cell>
          <cell r="F983">
            <v>214000</v>
          </cell>
        </row>
        <row r="984">
          <cell r="A984" t="str">
            <v>SUNG10</v>
          </cell>
          <cell r="B984" t="str">
            <v>SUNG912</v>
          </cell>
          <cell r="C984" t="str">
            <v>Sung, ĐK gốc 9cm ≤ Φ &lt;12cm</v>
          </cell>
          <cell r="D984" t="str">
            <v>Sung, đường kính 10 cm</v>
          </cell>
          <cell r="E984" t="str">
            <v>cây</v>
          </cell>
          <cell r="F984">
            <v>214000</v>
          </cell>
        </row>
        <row r="985">
          <cell r="A985" t="str">
            <v>SUNG11</v>
          </cell>
          <cell r="B985" t="str">
            <v>SUNG912</v>
          </cell>
          <cell r="C985" t="str">
            <v>Sung, ĐK gốc 9cm ≤ Φ &lt;12cm</v>
          </cell>
          <cell r="D985" t="str">
            <v>Sung,  đường kính 11 cm</v>
          </cell>
          <cell r="E985" t="str">
            <v>cây</v>
          </cell>
          <cell r="F985">
            <v>214000</v>
          </cell>
        </row>
        <row r="986">
          <cell r="A986" t="str">
            <v>SUNG12</v>
          </cell>
          <cell r="B986" t="str">
            <v>SUNG1215</v>
          </cell>
          <cell r="C986" t="str">
            <v>Sung, ĐK gốc 12cm ≤ Φ &lt;15cm</v>
          </cell>
          <cell r="D986" t="str">
            <v>Sung,  đường kính 12 cm</v>
          </cell>
          <cell r="E986" t="str">
            <v>cây</v>
          </cell>
          <cell r="F986">
            <v>251000</v>
          </cell>
        </row>
        <row r="987">
          <cell r="A987" t="str">
            <v>SUNG13</v>
          </cell>
          <cell r="B987" t="str">
            <v>SUNG1215</v>
          </cell>
          <cell r="C987" t="str">
            <v>Sung, ĐK gốc 12cm ≤ Φ &lt;15cm</v>
          </cell>
          <cell r="D987" t="str">
            <v>Sung,  đường kính 13 cm</v>
          </cell>
          <cell r="E987" t="str">
            <v>cây</v>
          </cell>
          <cell r="F987">
            <v>251000</v>
          </cell>
        </row>
        <row r="988">
          <cell r="A988" t="str">
            <v>SUNG14</v>
          </cell>
          <cell r="B988" t="str">
            <v>SUNG1215</v>
          </cell>
          <cell r="C988" t="str">
            <v>Sung, ĐK gốc 12cm ≤ Φ &lt;15cm</v>
          </cell>
          <cell r="D988" t="str">
            <v>Sung,  đường kính 14 cm</v>
          </cell>
          <cell r="E988" t="str">
            <v>cây</v>
          </cell>
          <cell r="F988">
            <v>251000</v>
          </cell>
        </row>
        <row r="989">
          <cell r="A989" t="str">
            <v>SUNG15</v>
          </cell>
          <cell r="B989" t="str">
            <v>SUNG1520</v>
          </cell>
          <cell r="C989" t="str">
            <v>Sung, ĐK gốc 15cm ≤ Φ &lt;20cm</v>
          </cell>
          <cell r="D989" t="str">
            <v>Sung, đường kính 15 cm</v>
          </cell>
          <cell r="E989" t="str">
            <v>cây</v>
          </cell>
          <cell r="F989">
            <v>318000</v>
          </cell>
        </row>
        <row r="990">
          <cell r="A990" t="str">
            <v>SUNG16</v>
          </cell>
          <cell r="B990" t="str">
            <v>SUNG1520</v>
          </cell>
          <cell r="C990" t="str">
            <v>Sung, ĐK gốc 15cm ≤ Φ &lt;20cm</v>
          </cell>
          <cell r="D990" t="str">
            <v>Sung, đường kính 16 cm</v>
          </cell>
          <cell r="E990" t="str">
            <v>cây</v>
          </cell>
          <cell r="F990">
            <v>318000</v>
          </cell>
        </row>
        <row r="991">
          <cell r="A991" t="str">
            <v>SUNG17</v>
          </cell>
          <cell r="B991" t="str">
            <v>SUNG1520</v>
          </cell>
          <cell r="C991" t="str">
            <v>Sung, ĐK gốc 15cm ≤ Φ &lt;20cm</v>
          </cell>
          <cell r="D991" t="str">
            <v>Sung, đường kính 17 cm</v>
          </cell>
          <cell r="E991" t="str">
            <v>cây</v>
          </cell>
          <cell r="F991">
            <v>318000</v>
          </cell>
        </row>
        <row r="992">
          <cell r="A992" t="str">
            <v>SUNG18</v>
          </cell>
          <cell r="B992" t="str">
            <v>SUNG1520</v>
          </cell>
          <cell r="C992" t="str">
            <v>Sung, ĐK gốc 15cm ≤ Φ &lt;20cm</v>
          </cell>
          <cell r="D992" t="str">
            <v>Sung,  đường kính 18 cm</v>
          </cell>
          <cell r="E992" t="str">
            <v>cây</v>
          </cell>
          <cell r="F992">
            <v>318000</v>
          </cell>
        </row>
        <row r="993">
          <cell r="A993" t="str">
            <v>SUNG19</v>
          </cell>
          <cell r="B993" t="str">
            <v>SUNG1520</v>
          </cell>
          <cell r="C993" t="str">
            <v>Sung, ĐK gốc 15cm ≤ Φ &lt;20cm</v>
          </cell>
          <cell r="D993" t="str">
            <v>Sung,  đường kính 19 cm</v>
          </cell>
          <cell r="E993" t="str">
            <v>cây</v>
          </cell>
          <cell r="F993">
            <v>318000</v>
          </cell>
        </row>
        <row r="994">
          <cell r="A994" t="str">
            <v>SUNG20</v>
          </cell>
          <cell r="B994" t="str">
            <v>SUNG2025</v>
          </cell>
          <cell r="C994" t="str">
            <v>Sung, ĐK gốc 20cm ≤ Φ &lt;25cm</v>
          </cell>
          <cell r="D994" t="str">
            <v xml:space="preserve">Sung, đường kính 20 cm </v>
          </cell>
          <cell r="E994" t="str">
            <v>cây</v>
          </cell>
          <cell r="F994">
            <v>385000</v>
          </cell>
        </row>
        <row r="995">
          <cell r="A995" t="str">
            <v>SUNG21</v>
          </cell>
          <cell r="B995" t="str">
            <v>SUNG2025</v>
          </cell>
          <cell r="C995" t="str">
            <v>Sung, ĐK gốc 20cm ≤ Φ &lt;25cm</v>
          </cell>
          <cell r="D995" t="str">
            <v xml:space="preserve">Sung, đường kính 21 cm </v>
          </cell>
          <cell r="E995" t="str">
            <v>cây</v>
          </cell>
          <cell r="F995">
            <v>385000</v>
          </cell>
        </row>
        <row r="996">
          <cell r="A996" t="str">
            <v>SUNG22</v>
          </cell>
          <cell r="B996" t="str">
            <v>SUNG2025</v>
          </cell>
          <cell r="C996" t="str">
            <v>Sung, ĐK gốc 20cm ≤ Φ &lt;25cm</v>
          </cell>
          <cell r="D996" t="str">
            <v xml:space="preserve">Sung, đường kính 22 cm </v>
          </cell>
          <cell r="E996" t="str">
            <v>cây</v>
          </cell>
          <cell r="F996">
            <v>385000</v>
          </cell>
        </row>
        <row r="997">
          <cell r="A997" t="str">
            <v>SUNG23</v>
          </cell>
          <cell r="B997" t="str">
            <v>SUNG2025</v>
          </cell>
          <cell r="C997" t="str">
            <v>Sung, ĐK gốc 20cm ≤ Φ &lt;25cm</v>
          </cell>
          <cell r="D997" t="str">
            <v xml:space="preserve">Sung,  đường kính 23 cm </v>
          </cell>
          <cell r="E997" t="str">
            <v>cây</v>
          </cell>
          <cell r="F997">
            <v>385000</v>
          </cell>
        </row>
        <row r="998">
          <cell r="A998" t="str">
            <v>SUNG24</v>
          </cell>
          <cell r="B998" t="str">
            <v>SUNG2025</v>
          </cell>
          <cell r="C998" t="str">
            <v>Sung, ĐK gốc 20cm ≤ Φ &lt;25cm</v>
          </cell>
          <cell r="D998" t="str">
            <v xml:space="preserve">Sung,  đường kính 24 cm </v>
          </cell>
          <cell r="E998" t="str">
            <v>cây</v>
          </cell>
          <cell r="F998">
            <v>385000</v>
          </cell>
        </row>
        <row r="999">
          <cell r="A999" t="str">
            <v>SUNG25</v>
          </cell>
          <cell r="B999" t="str">
            <v>SUNG2530</v>
          </cell>
          <cell r="C999" t="str">
            <v>Sung, ĐK gốc 25cm ≤ Φ &lt;30cm</v>
          </cell>
          <cell r="D999" t="str">
            <v xml:space="preserve">Sung, đường kính 25 cm </v>
          </cell>
          <cell r="E999" t="str">
            <v>cây</v>
          </cell>
          <cell r="F999">
            <v>452000</v>
          </cell>
        </row>
        <row r="1000">
          <cell r="A1000" t="str">
            <v>SUNG26</v>
          </cell>
          <cell r="B1000" t="str">
            <v>SUNG2530</v>
          </cell>
          <cell r="C1000" t="str">
            <v>Sung, ĐK gốc 25cm ≤ Φ &lt;30cm</v>
          </cell>
          <cell r="D1000" t="str">
            <v xml:space="preserve">Sung,  đường kính 26 cm </v>
          </cell>
          <cell r="E1000" t="str">
            <v>cây</v>
          </cell>
          <cell r="F1000">
            <v>452000</v>
          </cell>
        </row>
        <row r="1001">
          <cell r="A1001" t="str">
            <v>SUNG27</v>
          </cell>
          <cell r="B1001" t="str">
            <v>SUNG2530</v>
          </cell>
          <cell r="C1001" t="str">
            <v>Sung, ĐK gốc 25cm ≤ Φ &lt;30cm</v>
          </cell>
          <cell r="D1001" t="str">
            <v xml:space="preserve">Sung,  đường kính 27 cm </v>
          </cell>
          <cell r="E1001" t="str">
            <v>cây</v>
          </cell>
          <cell r="F1001">
            <v>452000</v>
          </cell>
        </row>
        <row r="1002">
          <cell r="A1002" t="str">
            <v>SUNG28</v>
          </cell>
          <cell r="B1002" t="str">
            <v>SUNG2530</v>
          </cell>
          <cell r="C1002" t="str">
            <v>Sung, ĐK gốc 25cm ≤ Φ &lt;30cm</v>
          </cell>
          <cell r="D1002" t="str">
            <v xml:space="preserve">Sung, đường kính 28 cm </v>
          </cell>
          <cell r="E1002" t="str">
            <v>cây</v>
          </cell>
          <cell r="F1002">
            <v>452000</v>
          </cell>
        </row>
        <row r="1003">
          <cell r="A1003" t="str">
            <v>SUNG29</v>
          </cell>
          <cell r="B1003" t="str">
            <v>SUNG2530</v>
          </cell>
          <cell r="C1003" t="str">
            <v>Sung, ĐK gốc 25cm ≤ Φ &lt;30cm</v>
          </cell>
          <cell r="D1003" t="str">
            <v xml:space="preserve">Sung, đường kính 29 cm </v>
          </cell>
          <cell r="E1003" t="str">
            <v>cây</v>
          </cell>
          <cell r="F1003">
            <v>452000</v>
          </cell>
        </row>
        <row r="1004">
          <cell r="A1004" t="str">
            <v>SUNG30</v>
          </cell>
          <cell r="B1004" t="str">
            <v>SUNG3030</v>
          </cell>
          <cell r="C1004" t="str">
            <v>Sung, ĐK gốc từ 30 cm trở lên</v>
          </cell>
          <cell r="D1004" t="str">
            <v xml:space="preserve">Sung, đường kính 30 cm </v>
          </cell>
          <cell r="E1004" t="str">
            <v>cây</v>
          </cell>
          <cell r="F1004">
            <v>519000</v>
          </cell>
        </row>
        <row r="1005">
          <cell r="A1005" t="str">
            <v>SUNG31</v>
          </cell>
          <cell r="B1005" t="str">
            <v>SUNG3030</v>
          </cell>
          <cell r="C1005" t="str">
            <v>Sung, ĐK gốc từ 30 cm trở lên</v>
          </cell>
          <cell r="D1005" t="str">
            <v xml:space="preserve">Sung, đường kính 31 cm </v>
          </cell>
          <cell r="E1005" t="str">
            <v>cây</v>
          </cell>
          <cell r="F1005">
            <v>519000</v>
          </cell>
        </row>
        <row r="1006">
          <cell r="A1006" t="str">
            <v>SUNG32</v>
          </cell>
          <cell r="B1006" t="str">
            <v>SUNG3030</v>
          </cell>
          <cell r="C1006" t="str">
            <v>Sung, ĐK gốc từ 30 cm trở lên</v>
          </cell>
          <cell r="D1006" t="str">
            <v xml:space="preserve">Sung, đường kính 32 cm </v>
          </cell>
          <cell r="E1006" t="str">
            <v>cây</v>
          </cell>
          <cell r="F1006">
            <v>519000</v>
          </cell>
        </row>
        <row r="1007">
          <cell r="A1007" t="str">
            <v>SUNG33</v>
          </cell>
          <cell r="B1007" t="str">
            <v>SUNG3030</v>
          </cell>
          <cell r="C1007" t="str">
            <v>Sung, ĐK gốc từ 30 cm trở lên</v>
          </cell>
          <cell r="D1007" t="str">
            <v xml:space="preserve">Sung, đường kính 33 cm </v>
          </cell>
          <cell r="E1007" t="str">
            <v>cây</v>
          </cell>
          <cell r="F1007">
            <v>519000</v>
          </cell>
        </row>
        <row r="1008">
          <cell r="A1008" t="str">
            <v>SUNG34</v>
          </cell>
          <cell r="B1008" t="str">
            <v>SUNG3030</v>
          </cell>
          <cell r="C1008" t="str">
            <v>Sung, ĐK gốc từ 30 cm trở lên</v>
          </cell>
          <cell r="D1008" t="str">
            <v xml:space="preserve">Sung, đường kính 34 cm </v>
          </cell>
          <cell r="E1008" t="str">
            <v>cây</v>
          </cell>
          <cell r="F1008">
            <v>519000</v>
          </cell>
        </row>
        <row r="1009">
          <cell r="A1009" t="str">
            <v>SUNG35</v>
          </cell>
          <cell r="B1009" t="str">
            <v>SUNG3030</v>
          </cell>
          <cell r="C1009" t="str">
            <v>Sung, ĐK gốc từ 30 cm trở lên</v>
          </cell>
          <cell r="D1009" t="str">
            <v xml:space="preserve">Sung, đường kính 35 cm </v>
          </cell>
          <cell r="E1009" t="str">
            <v>cây</v>
          </cell>
          <cell r="F1009">
            <v>519000</v>
          </cell>
        </row>
        <row r="1010">
          <cell r="A1010" t="str">
            <v>SUNG36</v>
          </cell>
          <cell r="B1010" t="str">
            <v>SUNG3030</v>
          </cell>
          <cell r="C1010" t="str">
            <v>Sung, ĐK gốc từ 30 cm trở lên</v>
          </cell>
          <cell r="D1010" t="str">
            <v xml:space="preserve">Sung, đường kính 36 cm </v>
          </cell>
          <cell r="E1010" t="str">
            <v>cây</v>
          </cell>
          <cell r="F1010">
            <v>519000</v>
          </cell>
        </row>
        <row r="1011">
          <cell r="A1011" t="str">
            <v>SUNG37</v>
          </cell>
          <cell r="B1011" t="str">
            <v>SUNG3030</v>
          </cell>
          <cell r="C1011" t="str">
            <v>Sung, ĐK gốc từ 30 cm trở lên</v>
          </cell>
          <cell r="D1011" t="str">
            <v xml:space="preserve">Sung, đường kính 37 cm </v>
          </cell>
          <cell r="E1011" t="str">
            <v>cây</v>
          </cell>
          <cell r="F1011">
            <v>519000</v>
          </cell>
        </row>
        <row r="1012">
          <cell r="A1012" t="str">
            <v>SUNG38</v>
          </cell>
          <cell r="B1012" t="str">
            <v>SUNG3030</v>
          </cell>
          <cell r="C1012" t="str">
            <v>Sung, ĐK gốc từ 30 cm trở lên</v>
          </cell>
          <cell r="D1012" t="str">
            <v xml:space="preserve">Sung,  đường kính 38 cm </v>
          </cell>
          <cell r="E1012" t="str">
            <v>cây</v>
          </cell>
          <cell r="F1012">
            <v>519000</v>
          </cell>
        </row>
        <row r="1013">
          <cell r="A1013" t="str">
            <v>SUNG39</v>
          </cell>
          <cell r="B1013" t="str">
            <v>SUNG3030</v>
          </cell>
          <cell r="C1013" t="str">
            <v>Sung, ĐK gốc từ 30 cm trở lên</v>
          </cell>
          <cell r="D1013" t="str">
            <v xml:space="preserve">Sung, đường kính 39 cm </v>
          </cell>
          <cell r="E1013" t="str">
            <v>cây</v>
          </cell>
          <cell r="F1013">
            <v>519000</v>
          </cell>
        </row>
        <row r="1014">
          <cell r="A1014" t="str">
            <v>SUNG40</v>
          </cell>
          <cell r="B1014" t="str">
            <v>SUNG3030</v>
          </cell>
          <cell r="C1014" t="str">
            <v>Sung, ĐK gốc từ 30 cm trở lên</v>
          </cell>
          <cell r="D1014" t="str">
            <v xml:space="preserve">Sung, đường kính 40 cm </v>
          </cell>
          <cell r="E1014" t="str">
            <v>cây</v>
          </cell>
          <cell r="F1014">
            <v>519000</v>
          </cell>
        </row>
        <row r="1015">
          <cell r="A1015" t="str">
            <v>VOIM</v>
          </cell>
          <cell r="B1015" t="str">
            <v>VOIM</v>
          </cell>
          <cell r="C1015" t="str">
            <v>Vối, Mới trồng (từ 3 tháng đến dưới 1năm)</v>
          </cell>
          <cell r="D1015" t="str">
            <v>Vối, mới trồng từ 3 tháng đến dưới 1 năm tuổi</v>
          </cell>
          <cell r="E1015" t="str">
            <v>cây</v>
          </cell>
          <cell r="F1015">
            <v>32000</v>
          </cell>
        </row>
        <row r="1016">
          <cell r="A1016" t="str">
            <v>VOIM1</v>
          </cell>
          <cell r="B1016" t="str">
            <v>VOIM1</v>
          </cell>
          <cell r="C1016" t="str">
            <v>Vối, Trồng từ 1 năm , cao trên 1m</v>
          </cell>
          <cell r="D1016" t="str">
            <v xml:space="preserve">Vối, trồng từ 1 năm tuổi, cao trên 1 m </v>
          </cell>
          <cell r="E1016" t="str">
            <v>cây</v>
          </cell>
          <cell r="F1016">
            <v>49000</v>
          </cell>
        </row>
        <row r="1017">
          <cell r="A1017" t="str">
            <v>VOI1</v>
          </cell>
          <cell r="B1017" t="str">
            <v>VOI1</v>
          </cell>
          <cell r="C1017" t="str">
            <v>Vối, ĐK gốc 1cm ≤ Φ &lt;2cm</v>
          </cell>
          <cell r="D1017" t="str">
            <v>Vối, đường kính 1 cm</v>
          </cell>
          <cell r="E1017" t="str">
            <v>cây</v>
          </cell>
          <cell r="F1017">
            <v>66000</v>
          </cell>
        </row>
        <row r="1018">
          <cell r="A1018" t="str">
            <v>VOI2</v>
          </cell>
          <cell r="B1018" t="str">
            <v>VOI25</v>
          </cell>
          <cell r="C1018" t="str">
            <v>Vối, ĐK gốc 2cm ≤ Φ &lt;5cm</v>
          </cell>
          <cell r="D1018" t="str">
            <v>Vối,  đường kính 2 cm</v>
          </cell>
          <cell r="E1018" t="str">
            <v>cây</v>
          </cell>
          <cell r="F1018">
            <v>103000</v>
          </cell>
        </row>
        <row r="1019">
          <cell r="A1019" t="str">
            <v>VOI3</v>
          </cell>
          <cell r="B1019" t="str">
            <v>VOI25</v>
          </cell>
          <cell r="C1019" t="str">
            <v>Vối, ĐK gốc 2cm ≤ Φ &lt;5cm</v>
          </cell>
          <cell r="D1019" t="str">
            <v>Vối, đường kính 3 cm</v>
          </cell>
          <cell r="E1019" t="str">
            <v>cây</v>
          </cell>
          <cell r="F1019">
            <v>103000</v>
          </cell>
        </row>
        <row r="1020">
          <cell r="A1020" t="str">
            <v>VOI4</v>
          </cell>
          <cell r="B1020" t="str">
            <v>VOI25</v>
          </cell>
          <cell r="C1020" t="str">
            <v>Vối, ĐK gốc 2cm ≤ Φ &lt;5cm</v>
          </cell>
          <cell r="D1020" t="str">
            <v>Vối,  đường kính 4 cm</v>
          </cell>
          <cell r="E1020" t="str">
            <v>cây</v>
          </cell>
          <cell r="F1020">
            <v>103000</v>
          </cell>
        </row>
        <row r="1021">
          <cell r="A1021" t="str">
            <v>VOI5</v>
          </cell>
          <cell r="B1021" t="str">
            <v>VOI57</v>
          </cell>
          <cell r="C1021" t="str">
            <v>Vối, ĐK gốc 5cm ≤ Φ &lt;7cm</v>
          </cell>
          <cell r="D1021" t="str">
            <v>Vối, đường kính 5 cm</v>
          </cell>
          <cell r="E1021" t="str">
            <v>cây</v>
          </cell>
          <cell r="F1021">
            <v>140000</v>
          </cell>
        </row>
        <row r="1022">
          <cell r="A1022" t="str">
            <v>VOI6</v>
          </cell>
          <cell r="B1022" t="str">
            <v>VOI57</v>
          </cell>
          <cell r="C1022" t="str">
            <v>Vối, ĐK gốc 5cm ≤ Φ &lt;7cm</v>
          </cell>
          <cell r="D1022" t="str">
            <v>Vối, đường kính 6 cm</v>
          </cell>
          <cell r="E1022" t="str">
            <v>cây</v>
          </cell>
          <cell r="F1022">
            <v>140000</v>
          </cell>
        </row>
        <row r="1023">
          <cell r="A1023" t="str">
            <v>VOI7</v>
          </cell>
          <cell r="B1023" t="str">
            <v>VOI79</v>
          </cell>
          <cell r="C1023" t="str">
            <v>Vối, ĐK gốc 7cm ≤ Φ &lt;9cm</v>
          </cell>
          <cell r="D1023" t="str">
            <v>Vối, đường kính 7 cm</v>
          </cell>
          <cell r="E1023" t="str">
            <v>cây</v>
          </cell>
          <cell r="F1023">
            <v>177000</v>
          </cell>
        </row>
        <row r="1024">
          <cell r="A1024" t="str">
            <v>VOI8</v>
          </cell>
          <cell r="B1024" t="str">
            <v>VOI79</v>
          </cell>
          <cell r="C1024" t="str">
            <v>Vối, ĐK gốc 7cm ≤ Φ &lt;9cm</v>
          </cell>
          <cell r="D1024" t="str">
            <v>Vối, đường kính 8 cm</v>
          </cell>
          <cell r="E1024" t="str">
            <v>cây</v>
          </cell>
          <cell r="F1024">
            <v>177000</v>
          </cell>
        </row>
        <row r="1025">
          <cell r="A1025" t="str">
            <v>VOI9</v>
          </cell>
          <cell r="B1025" t="str">
            <v>VOI912</v>
          </cell>
          <cell r="C1025" t="str">
            <v>Vối, ĐK gốc 9cm ≤ Φ &lt;12cm</v>
          </cell>
          <cell r="D1025" t="str">
            <v>Vối, đường kính 9 cm</v>
          </cell>
          <cell r="E1025" t="str">
            <v>cây</v>
          </cell>
          <cell r="F1025">
            <v>214000</v>
          </cell>
        </row>
        <row r="1026">
          <cell r="A1026" t="str">
            <v>VOI10</v>
          </cell>
          <cell r="B1026" t="str">
            <v>VOI912</v>
          </cell>
          <cell r="C1026" t="str">
            <v>Vối, ĐK gốc 9cm ≤ Φ &lt;12cm</v>
          </cell>
          <cell r="D1026" t="str">
            <v>Vối, đường kính 10 cm</v>
          </cell>
          <cell r="E1026" t="str">
            <v>cây</v>
          </cell>
          <cell r="F1026">
            <v>214000</v>
          </cell>
        </row>
        <row r="1027">
          <cell r="A1027" t="str">
            <v>VOI11</v>
          </cell>
          <cell r="B1027" t="str">
            <v>VOI912</v>
          </cell>
          <cell r="C1027" t="str">
            <v>Vối, ĐK gốc 9cm ≤ Φ &lt;12cm</v>
          </cell>
          <cell r="D1027" t="str">
            <v>Vối, đường kính 11 cm</v>
          </cell>
          <cell r="E1027" t="str">
            <v>cây</v>
          </cell>
          <cell r="F1027">
            <v>214000</v>
          </cell>
        </row>
        <row r="1028">
          <cell r="A1028" t="str">
            <v>VOI12</v>
          </cell>
          <cell r="B1028" t="str">
            <v>VOI1215</v>
          </cell>
          <cell r="C1028" t="str">
            <v>Vối, ĐK gốc 12cm ≤ Φ &lt;15cm</v>
          </cell>
          <cell r="D1028" t="str">
            <v>Vối, đường kính 12 cm</v>
          </cell>
          <cell r="E1028" t="str">
            <v>cây</v>
          </cell>
          <cell r="F1028">
            <v>251000</v>
          </cell>
        </row>
        <row r="1029">
          <cell r="A1029" t="str">
            <v>VOI13</v>
          </cell>
          <cell r="B1029" t="str">
            <v>VOI1215</v>
          </cell>
          <cell r="C1029" t="str">
            <v>Vối, ĐK gốc 12cm ≤ Φ &lt;15cm</v>
          </cell>
          <cell r="D1029" t="str">
            <v>Vối, đường kính 13 cm</v>
          </cell>
          <cell r="E1029" t="str">
            <v>cây</v>
          </cell>
          <cell r="F1029">
            <v>251000</v>
          </cell>
        </row>
        <row r="1030">
          <cell r="A1030" t="str">
            <v>VOI14</v>
          </cell>
          <cell r="B1030" t="str">
            <v>VOI1215</v>
          </cell>
          <cell r="C1030" t="str">
            <v>Vối, ĐK gốc 12cm ≤ Φ &lt;15cm</v>
          </cell>
          <cell r="D1030" t="str">
            <v>Vối, đường kính 14 cm</v>
          </cell>
          <cell r="E1030" t="str">
            <v>cây</v>
          </cell>
          <cell r="F1030">
            <v>251000</v>
          </cell>
        </row>
        <row r="1031">
          <cell r="A1031" t="str">
            <v>VOI15</v>
          </cell>
          <cell r="B1031" t="str">
            <v>VOI1520</v>
          </cell>
          <cell r="C1031" t="str">
            <v>Vối, ĐK gốc 15cm ≤ Φ &lt;20cm</v>
          </cell>
          <cell r="D1031" t="str">
            <v>Vối, đường kính 15 cm</v>
          </cell>
          <cell r="E1031" t="str">
            <v>cây</v>
          </cell>
          <cell r="F1031">
            <v>318000</v>
          </cell>
        </row>
        <row r="1032">
          <cell r="A1032" t="str">
            <v>VOI16</v>
          </cell>
          <cell r="B1032" t="str">
            <v>VOI1520</v>
          </cell>
          <cell r="C1032" t="str">
            <v>Vối, ĐK gốc 15cm ≤ Φ &lt;20cm</v>
          </cell>
          <cell r="D1032" t="str">
            <v>Vối, đường kính 16 cm</v>
          </cell>
          <cell r="E1032" t="str">
            <v>cây</v>
          </cell>
          <cell r="F1032">
            <v>318000</v>
          </cell>
        </row>
        <row r="1033">
          <cell r="A1033" t="str">
            <v>VOI17</v>
          </cell>
          <cell r="B1033" t="str">
            <v>VOI1520</v>
          </cell>
          <cell r="C1033" t="str">
            <v>Vối, ĐK gốc 15cm ≤ Φ &lt;20cm</v>
          </cell>
          <cell r="D1033" t="str">
            <v>Vối, đường kính 17 cm</v>
          </cell>
          <cell r="E1033" t="str">
            <v>cây</v>
          </cell>
          <cell r="F1033">
            <v>318000</v>
          </cell>
        </row>
        <row r="1034">
          <cell r="A1034" t="str">
            <v>VOI18</v>
          </cell>
          <cell r="B1034" t="str">
            <v>VOI1520</v>
          </cell>
          <cell r="C1034" t="str">
            <v>Vối, ĐK gốc 15cm ≤ Φ &lt;20cm</v>
          </cell>
          <cell r="D1034" t="str">
            <v>Vối, đường kính 18 cm</v>
          </cell>
          <cell r="E1034" t="str">
            <v>cây</v>
          </cell>
          <cell r="F1034">
            <v>318000</v>
          </cell>
        </row>
        <row r="1035">
          <cell r="A1035" t="str">
            <v>VOI19</v>
          </cell>
          <cell r="B1035" t="str">
            <v>VOI1520</v>
          </cell>
          <cell r="C1035" t="str">
            <v>Vối, ĐK gốc 15cm ≤ Φ &lt;20cm</v>
          </cell>
          <cell r="D1035" t="str">
            <v>Vối, đường kính 19 cm</v>
          </cell>
          <cell r="E1035" t="str">
            <v>cây</v>
          </cell>
          <cell r="F1035">
            <v>318000</v>
          </cell>
        </row>
        <row r="1036">
          <cell r="A1036" t="str">
            <v>VOI20</v>
          </cell>
          <cell r="B1036" t="str">
            <v>VOI2025</v>
          </cell>
          <cell r="C1036" t="str">
            <v>Vối, ĐK gốc 20cm ≤ Φ &lt;25cm</v>
          </cell>
          <cell r="D1036" t="str">
            <v xml:space="preserve">Vối, đường kính 20 cm </v>
          </cell>
          <cell r="E1036" t="str">
            <v>cây</v>
          </cell>
          <cell r="F1036">
            <v>385000</v>
          </cell>
        </row>
        <row r="1037">
          <cell r="A1037" t="str">
            <v>VOI21</v>
          </cell>
          <cell r="B1037" t="str">
            <v>VOI2025</v>
          </cell>
          <cell r="C1037" t="str">
            <v>Vối, ĐK gốc 20cm ≤ Φ &lt;25cm</v>
          </cell>
          <cell r="D1037" t="str">
            <v xml:space="preserve">Vối, đường kính 21 cm </v>
          </cell>
          <cell r="E1037" t="str">
            <v>cây</v>
          </cell>
          <cell r="F1037">
            <v>385000</v>
          </cell>
        </row>
        <row r="1038">
          <cell r="A1038" t="str">
            <v>VOI22</v>
          </cell>
          <cell r="B1038" t="str">
            <v>VOI2025</v>
          </cell>
          <cell r="C1038" t="str">
            <v>Vối, ĐK gốc 20cm ≤ Φ &lt;25cm</v>
          </cell>
          <cell r="D1038" t="str">
            <v xml:space="preserve">Vối, đường kính 22 cm </v>
          </cell>
          <cell r="E1038" t="str">
            <v>cây</v>
          </cell>
          <cell r="F1038">
            <v>385000</v>
          </cell>
        </row>
        <row r="1039">
          <cell r="A1039" t="str">
            <v>VOI23</v>
          </cell>
          <cell r="B1039" t="str">
            <v>VOI2025</v>
          </cell>
          <cell r="C1039" t="str">
            <v>Vối, ĐK gốc 20cm ≤ Φ &lt;25cm</v>
          </cell>
          <cell r="D1039" t="str">
            <v xml:space="preserve">Vối, đường kính 23 cm </v>
          </cell>
          <cell r="E1039" t="str">
            <v>cây</v>
          </cell>
          <cell r="F1039">
            <v>385000</v>
          </cell>
        </row>
        <row r="1040">
          <cell r="A1040" t="str">
            <v>VOI24</v>
          </cell>
          <cell r="B1040" t="str">
            <v>VOI2025</v>
          </cell>
          <cell r="C1040" t="str">
            <v>Vối, ĐK gốc 20cm ≤ Φ &lt;25cm</v>
          </cell>
          <cell r="D1040" t="str">
            <v xml:space="preserve">Vối, đường kính 24 cm </v>
          </cell>
          <cell r="E1040" t="str">
            <v>cây</v>
          </cell>
          <cell r="F1040">
            <v>385000</v>
          </cell>
        </row>
        <row r="1041">
          <cell r="A1041" t="str">
            <v>VOI25</v>
          </cell>
          <cell r="B1041" t="str">
            <v>VOI2530</v>
          </cell>
          <cell r="C1041" t="str">
            <v>Vối, ĐK gốc 25cm ≤ Φ &lt;30cm</v>
          </cell>
          <cell r="D1041" t="str">
            <v xml:space="preserve">Vối,  đường kính 25 cm </v>
          </cell>
          <cell r="E1041" t="str">
            <v>cây</v>
          </cell>
          <cell r="F1041">
            <v>452000</v>
          </cell>
        </row>
        <row r="1042">
          <cell r="A1042" t="str">
            <v>VOI26</v>
          </cell>
          <cell r="B1042" t="str">
            <v>VOI2530</v>
          </cell>
          <cell r="C1042" t="str">
            <v>Vối, ĐK gốc 25cm ≤ Φ &lt;30cm</v>
          </cell>
          <cell r="D1042" t="str">
            <v xml:space="preserve">Vối, đường kính 26 cm </v>
          </cell>
          <cell r="E1042" t="str">
            <v>cây</v>
          </cell>
          <cell r="F1042">
            <v>452000</v>
          </cell>
        </row>
        <row r="1043">
          <cell r="A1043" t="str">
            <v>VOI27</v>
          </cell>
          <cell r="B1043" t="str">
            <v>VOI2530</v>
          </cell>
          <cell r="C1043" t="str">
            <v>Vối, ĐK gốc 25cm ≤ Φ &lt;30cm</v>
          </cell>
          <cell r="D1043" t="str">
            <v xml:space="preserve">Vối, đường kính 27 cm </v>
          </cell>
          <cell r="E1043" t="str">
            <v>cây</v>
          </cell>
          <cell r="F1043">
            <v>452000</v>
          </cell>
        </row>
        <row r="1044">
          <cell r="A1044" t="str">
            <v>VOI28</v>
          </cell>
          <cell r="B1044" t="str">
            <v>VOI2530</v>
          </cell>
          <cell r="C1044" t="str">
            <v>Vối, ĐK gốc 25cm ≤ Φ &lt;30cm</v>
          </cell>
          <cell r="D1044" t="str">
            <v xml:space="preserve">Vối, đường kính 28 cm </v>
          </cell>
          <cell r="E1044" t="str">
            <v>cây</v>
          </cell>
          <cell r="F1044">
            <v>452000</v>
          </cell>
        </row>
        <row r="1045">
          <cell r="A1045" t="str">
            <v>VOI29</v>
          </cell>
          <cell r="B1045" t="str">
            <v>VOI2530</v>
          </cell>
          <cell r="C1045" t="str">
            <v>Vối, ĐK gốc 25cm ≤ Φ &lt;30cm</v>
          </cell>
          <cell r="D1045" t="str">
            <v xml:space="preserve">Vối, đường kính 29 cm </v>
          </cell>
          <cell r="E1045" t="str">
            <v>cây</v>
          </cell>
          <cell r="F1045">
            <v>452000</v>
          </cell>
        </row>
        <row r="1046">
          <cell r="A1046" t="str">
            <v>VOI30</v>
          </cell>
          <cell r="B1046" t="str">
            <v>VOI3030</v>
          </cell>
          <cell r="C1046" t="str">
            <v>Vối, ĐK gốc từ 30 cm trở lên</v>
          </cell>
          <cell r="D1046" t="str">
            <v xml:space="preserve">Vối, đường kính 30 cm </v>
          </cell>
          <cell r="E1046" t="str">
            <v>cây</v>
          </cell>
          <cell r="F1046">
            <v>519000</v>
          </cell>
        </row>
        <row r="1047">
          <cell r="A1047" t="str">
            <v>VOI31</v>
          </cell>
          <cell r="B1047" t="str">
            <v>VOI3030</v>
          </cell>
          <cell r="C1047" t="str">
            <v>Vối, ĐK gốc từ 30 cm trở lên</v>
          </cell>
          <cell r="D1047" t="str">
            <v xml:space="preserve">Vối, đường kính 31 cm </v>
          </cell>
          <cell r="E1047" t="str">
            <v>cây</v>
          </cell>
          <cell r="F1047">
            <v>519000</v>
          </cell>
        </row>
        <row r="1048">
          <cell r="A1048" t="str">
            <v>VOI32</v>
          </cell>
          <cell r="B1048" t="str">
            <v>VOI3030</v>
          </cell>
          <cell r="C1048" t="str">
            <v>Vối, ĐK gốc từ 30 cm trở lên</v>
          </cell>
          <cell r="D1048" t="str">
            <v xml:space="preserve">Vối, đường kính 32 cm </v>
          </cell>
          <cell r="E1048" t="str">
            <v>cây</v>
          </cell>
          <cell r="F1048">
            <v>519000</v>
          </cell>
        </row>
        <row r="1049">
          <cell r="A1049" t="str">
            <v>VOI33</v>
          </cell>
          <cell r="B1049" t="str">
            <v>VOI3030</v>
          </cell>
          <cell r="C1049" t="str">
            <v>Vối, ĐK gốc từ 30 cm trở lên</v>
          </cell>
          <cell r="D1049" t="str">
            <v xml:space="preserve">Vối, đường kính 33 cm </v>
          </cell>
          <cell r="E1049" t="str">
            <v>cây</v>
          </cell>
          <cell r="F1049">
            <v>519000</v>
          </cell>
        </row>
        <row r="1050">
          <cell r="A1050" t="str">
            <v>VOI34</v>
          </cell>
          <cell r="B1050" t="str">
            <v>VOI3030</v>
          </cell>
          <cell r="C1050" t="str">
            <v>Vối, ĐK gốc từ 30 cm trở lên</v>
          </cell>
          <cell r="D1050" t="str">
            <v xml:space="preserve">Vối, đường kính 34 cm </v>
          </cell>
          <cell r="E1050" t="str">
            <v>cây</v>
          </cell>
          <cell r="F1050">
            <v>519000</v>
          </cell>
        </row>
        <row r="1051">
          <cell r="A1051" t="str">
            <v>VOI35</v>
          </cell>
          <cell r="B1051" t="str">
            <v>VOI3030</v>
          </cell>
          <cell r="C1051" t="str">
            <v>Vối, ĐK gốc từ 30 cm trở lên</v>
          </cell>
          <cell r="D1051" t="str">
            <v xml:space="preserve">Vối, đường kính 35 cm </v>
          </cell>
          <cell r="E1051" t="str">
            <v>cây</v>
          </cell>
          <cell r="F1051">
            <v>519000</v>
          </cell>
        </row>
        <row r="1052">
          <cell r="A1052" t="str">
            <v>VOI36</v>
          </cell>
          <cell r="B1052" t="str">
            <v>VOI3030</v>
          </cell>
          <cell r="C1052" t="str">
            <v>Vối, ĐK gốc từ 30 cm trở lên</v>
          </cell>
          <cell r="D1052" t="str">
            <v xml:space="preserve">Vối, đường kính 36 cm </v>
          </cell>
          <cell r="E1052" t="str">
            <v>cây</v>
          </cell>
          <cell r="F1052">
            <v>519000</v>
          </cell>
        </row>
        <row r="1053">
          <cell r="A1053" t="str">
            <v>VOI37</v>
          </cell>
          <cell r="B1053" t="str">
            <v>VOI3030</v>
          </cell>
          <cell r="C1053" t="str">
            <v>Vối, ĐK gốc từ 30 cm trở lên</v>
          </cell>
          <cell r="D1053" t="str">
            <v xml:space="preserve">Vối, đường kính 37 cm </v>
          </cell>
          <cell r="E1053" t="str">
            <v>cây</v>
          </cell>
          <cell r="F1053">
            <v>519000</v>
          </cell>
        </row>
        <row r="1054">
          <cell r="A1054" t="str">
            <v>VOI38</v>
          </cell>
          <cell r="B1054" t="str">
            <v>VOI3030</v>
          </cell>
          <cell r="C1054" t="str">
            <v>Vối, ĐK gốc từ 30 cm trở lên</v>
          </cell>
          <cell r="D1054" t="str">
            <v xml:space="preserve">Vối, đường kính 38 cm </v>
          </cell>
          <cell r="E1054" t="str">
            <v>cây</v>
          </cell>
          <cell r="F1054">
            <v>519000</v>
          </cell>
        </row>
        <row r="1055">
          <cell r="A1055" t="str">
            <v>VOI39</v>
          </cell>
          <cell r="B1055" t="str">
            <v>VOI3030</v>
          </cell>
          <cell r="C1055" t="str">
            <v>Vối, ĐK gốc từ 30 cm trở lên</v>
          </cell>
          <cell r="D1055" t="str">
            <v xml:space="preserve">Vối, đường kính 39 cm </v>
          </cell>
          <cell r="E1055" t="str">
            <v>cây</v>
          </cell>
          <cell r="F1055">
            <v>519000</v>
          </cell>
        </row>
        <row r="1056">
          <cell r="A1056" t="str">
            <v>VOI40</v>
          </cell>
          <cell r="B1056" t="str">
            <v>VOI3030</v>
          </cell>
          <cell r="C1056" t="str">
            <v>Vối, ĐK gốc từ 30 cm trở lên</v>
          </cell>
          <cell r="D1056" t="str">
            <v xml:space="preserve">Vối, đường kính 40 cm </v>
          </cell>
          <cell r="E1056" t="str">
            <v>cây</v>
          </cell>
          <cell r="F1056">
            <v>519000</v>
          </cell>
        </row>
        <row r="1057">
          <cell r="A1057" t="str">
            <v>KHEM</v>
          </cell>
          <cell r="B1057" t="str">
            <v>KHEM</v>
          </cell>
          <cell r="C1057" t="str">
            <v>Khế, Mới trồng(từ 3 tháng đến dưới 1 năm)</v>
          </cell>
          <cell r="D1057" t="str">
            <v>Cây Khế mới trồng từ 3 tháng đến dưới 1 năm tuổi</v>
          </cell>
          <cell r="E1057" t="str">
            <v>cây</v>
          </cell>
          <cell r="F1057">
            <v>32000</v>
          </cell>
        </row>
        <row r="1058">
          <cell r="A1058" t="str">
            <v>KHEM1</v>
          </cell>
          <cell r="B1058" t="str">
            <v>KHEM1</v>
          </cell>
          <cell r="C1058" t="str">
            <v>Khế, Trồng từ 1 năm , cao trên 1m</v>
          </cell>
          <cell r="D1058" t="str">
            <v xml:space="preserve">Khế, trồng từ 1 năm tuổi, cao trên 1 m </v>
          </cell>
          <cell r="E1058" t="str">
            <v>cây</v>
          </cell>
          <cell r="F1058">
            <v>49000</v>
          </cell>
        </row>
        <row r="1059">
          <cell r="A1059" t="str">
            <v>KHE1</v>
          </cell>
          <cell r="B1059" t="str">
            <v>KHE1</v>
          </cell>
          <cell r="C1059" t="str">
            <v>Khế, ĐK gốc 1cm ≤ Φ &lt;2cm</v>
          </cell>
          <cell r="D1059" t="str">
            <v>Khế, đường kính gốc 1 cm</v>
          </cell>
          <cell r="E1059" t="str">
            <v>cây</v>
          </cell>
          <cell r="F1059">
            <v>66000</v>
          </cell>
        </row>
        <row r="1060">
          <cell r="A1060" t="str">
            <v>KHE2</v>
          </cell>
          <cell r="B1060" t="str">
            <v>KHE25</v>
          </cell>
          <cell r="C1060" t="str">
            <v>Khế, ĐK gốc 2cm ≤ Φ &lt;5cm</v>
          </cell>
          <cell r="D1060" t="str">
            <v xml:space="preserve">Khế đường kính gốc 2 cm </v>
          </cell>
          <cell r="E1060" t="str">
            <v>cây</v>
          </cell>
          <cell r="F1060">
            <v>103000</v>
          </cell>
        </row>
        <row r="1061">
          <cell r="A1061" t="str">
            <v>KHE3</v>
          </cell>
          <cell r="B1061" t="str">
            <v>KHE25</v>
          </cell>
          <cell r="C1061" t="str">
            <v>Khế, ĐK gốc 2cm ≤ Φ &lt;5cm</v>
          </cell>
          <cell r="D1061" t="str">
            <v xml:space="preserve">Khế đường kính gốc 3 cm </v>
          </cell>
          <cell r="E1061" t="str">
            <v>cây</v>
          </cell>
          <cell r="F1061">
            <v>103000</v>
          </cell>
        </row>
        <row r="1062">
          <cell r="A1062" t="str">
            <v>KHE4</v>
          </cell>
          <cell r="B1062" t="str">
            <v>KHE25</v>
          </cell>
          <cell r="C1062" t="str">
            <v>Khế, ĐK gốc 2cm ≤ Φ &lt;5cm</v>
          </cell>
          <cell r="D1062" t="str">
            <v xml:space="preserve">Khế đường kính gốc 4 cm </v>
          </cell>
          <cell r="E1062" t="str">
            <v>cây</v>
          </cell>
          <cell r="F1062">
            <v>103000</v>
          </cell>
        </row>
        <row r="1063">
          <cell r="A1063" t="str">
            <v>KHE5</v>
          </cell>
          <cell r="B1063" t="str">
            <v>KHE57</v>
          </cell>
          <cell r="C1063" t="str">
            <v>Khế, ĐK gốc 5cm ≤ Φ &lt;7cm</v>
          </cell>
          <cell r="D1063" t="str">
            <v xml:space="preserve">Khế đường kính gốc 5 cm </v>
          </cell>
          <cell r="E1063" t="str">
            <v>cây</v>
          </cell>
          <cell r="F1063">
            <v>140000</v>
          </cell>
        </row>
        <row r="1064">
          <cell r="A1064" t="str">
            <v>KHE6</v>
          </cell>
          <cell r="B1064" t="str">
            <v>KHE57</v>
          </cell>
          <cell r="C1064" t="str">
            <v>Khế, ĐK gốc 5cm ≤ Φ &lt;7cm</v>
          </cell>
          <cell r="D1064" t="str">
            <v xml:space="preserve">Khế đường kính gốc 6 cm </v>
          </cell>
          <cell r="E1064" t="str">
            <v>cây</v>
          </cell>
          <cell r="F1064">
            <v>140000</v>
          </cell>
        </row>
        <row r="1065">
          <cell r="A1065" t="str">
            <v>KHE7</v>
          </cell>
          <cell r="B1065" t="str">
            <v>KHE79</v>
          </cell>
          <cell r="C1065" t="str">
            <v>Khế, ĐK gốc 7cm ≤ Φ &lt;9cm</v>
          </cell>
          <cell r="D1065" t="str">
            <v xml:space="preserve">Khế đường kính gốc 7 cm </v>
          </cell>
          <cell r="E1065" t="str">
            <v>cây</v>
          </cell>
          <cell r="F1065">
            <v>177000</v>
          </cell>
        </row>
        <row r="1066">
          <cell r="A1066" t="str">
            <v>KHE8</v>
          </cell>
          <cell r="B1066" t="str">
            <v>KHE79</v>
          </cell>
          <cell r="C1066" t="str">
            <v>Khế, ĐK gốc 7cm ≤ Φ &lt;9cm</v>
          </cell>
          <cell r="D1066" t="str">
            <v xml:space="preserve">Khế đường kính gốc 8 cm </v>
          </cell>
          <cell r="E1066" t="str">
            <v>cây</v>
          </cell>
          <cell r="F1066">
            <v>177000</v>
          </cell>
        </row>
        <row r="1067">
          <cell r="A1067" t="str">
            <v>KHE9</v>
          </cell>
          <cell r="B1067" t="str">
            <v>KHE912</v>
          </cell>
          <cell r="C1067" t="str">
            <v>Khế, ĐK gốc 9cm ≤ Φ &lt;12cm</v>
          </cell>
          <cell r="D1067" t="str">
            <v xml:space="preserve">Khế đường kính gốc 9 cm </v>
          </cell>
          <cell r="E1067" t="str">
            <v>cây</v>
          </cell>
          <cell r="F1067">
            <v>214000</v>
          </cell>
        </row>
        <row r="1068">
          <cell r="A1068" t="str">
            <v>KHE10</v>
          </cell>
          <cell r="B1068" t="str">
            <v>KHE912</v>
          </cell>
          <cell r="C1068" t="str">
            <v>Khế, ĐK gốc 9cm ≤ Φ &lt;12cm</v>
          </cell>
          <cell r="D1068" t="str">
            <v xml:space="preserve">Khế đường kính gốc 10 cm </v>
          </cell>
          <cell r="E1068" t="str">
            <v>cây</v>
          </cell>
          <cell r="F1068">
            <v>214000</v>
          </cell>
        </row>
        <row r="1069">
          <cell r="A1069" t="str">
            <v>KHE11</v>
          </cell>
          <cell r="B1069" t="str">
            <v>KHE912</v>
          </cell>
          <cell r="C1069" t="str">
            <v>Khế, ĐK gốc 9cm ≤ Φ &lt;12cm</v>
          </cell>
          <cell r="D1069" t="str">
            <v xml:space="preserve">Khế đường kính gốc 11 cm </v>
          </cell>
          <cell r="E1069" t="str">
            <v>cây</v>
          </cell>
          <cell r="F1069">
            <v>214000</v>
          </cell>
        </row>
        <row r="1070">
          <cell r="A1070" t="str">
            <v>KHE12</v>
          </cell>
          <cell r="B1070" t="str">
            <v>KHE1212</v>
          </cell>
          <cell r="C1070" t="str">
            <v>Khế, ĐK gốc 12cm ≤ Φ &lt;15cm</v>
          </cell>
          <cell r="D1070" t="str">
            <v xml:space="preserve">Khế đường kính gốc 12 cm </v>
          </cell>
          <cell r="E1070" t="str">
            <v>cây</v>
          </cell>
          <cell r="F1070">
            <v>251000</v>
          </cell>
        </row>
        <row r="1071">
          <cell r="A1071" t="str">
            <v>KHE13</v>
          </cell>
          <cell r="B1071" t="str">
            <v>KHE1212</v>
          </cell>
          <cell r="C1071" t="str">
            <v>Khế, ĐK gốc 12cm ≤ Φ &lt;15cm</v>
          </cell>
          <cell r="D1071" t="str">
            <v xml:space="preserve">Khế đường kính gốc 13 cm </v>
          </cell>
          <cell r="E1071" t="str">
            <v>cây</v>
          </cell>
          <cell r="F1071">
            <v>251000</v>
          </cell>
        </row>
        <row r="1072">
          <cell r="A1072" t="str">
            <v>KHE14</v>
          </cell>
          <cell r="B1072" t="str">
            <v>KHE1212</v>
          </cell>
          <cell r="C1072" t="str">
            <v>Khế, ĐK gốc 12cm ≤ Φ &lt;15cm</v>
          </cell>
          <cell r="D1072" t="str">
            <v xml:space="preserve">Khế đường kính gốc 14 cm </v>
          </cell>
          <cell r="E1072" t="str">
            <v>cây</v>
          </cell>
          <cell r="F1072">
            <v>251000</v>
          </cell>
        </row>
        <row r="1073">
          <cell r="A1073" t="str">
            <v>KHE15</v>
          </cell>
          <cell r="B1073" t="str">
            <v>KHE1212</v>
          </cell>
          <cell r="C1073" t="str">
            <v>Khế, ĐK gốc 15cm ≤ Φ &lt;20cm</v>
          </cell>
          <cell r="D1073" t="str">
            <v xml:space="preserve">Khế đường kính gốc 15 cm </v>
          </cell>
          <cell r="E1073" t="str">
            <v>cây</v>
          </cell>
          <cell r="F1073">
            <v>318000</v>
          </cell>
        </row>
        <row r="1074">
          <cell r="A1074" t="str">
            <v>KHE16</v>
          </cell>
          <cell r="B1074" t="str">
            <v>KHE1212</v>
          </cell>
          <cell r="C1074" t="str">
            <v>Khế, ĐK gốc 15cm ≤ Φ &lt;20cm</v>
          </cell>
          <cell r="D1074" t="str">
            <v xml:space="preserve">Khế đường kính gốc 16 cm </v>
          </cell>
          <cell r="E1074" t="str">
            <v>cây</v>
          </cell>
          <cell r="F1074">
            <v>318000</v>
          </cell>
        </row>
        <row r="1075">
          <cell r="A1075" t="str">
            <v>KHE17</v>
          </cell>
          <cell r="B1075" t="str">
            <v>KHE1212</v>
          </cell>
          <cell r="C1075" t="str">
            <v>Khế, ĐK gốc 15cm ≤ Φ &lt;20cm</v>
          </cell>
          <cell r="D1075" t="str">
            <v xml:space="preserve">Khế đường kính gốc 17 cm </v>
          </cell>
          <cell r="E1075" t="str">
            <v>cây</v>
          </cell>
          <cell r="F1075">
            <v>318000</v>
          </cell>
        </row>
        <row r="1076">
          <cell r="A1076" t="str">
            <v>KHE18</v>
          </cell>
          <cell r="B1076" t="str">
            <v>KHE1212</v>
          </cell>
          <cell r="C1076" t="str">
            <v>Khế, ĐK gốc 15cm ≤ Φ &lt;20cm</v>
          </cell>
          <cell r="D1076" t="str">
            <v xml:space="preserve">Khế đường kính gốc 18 cm </v>
          </cell>
          <cell r="E1076" t="str">
            <v>cây</v>
          </cell>
          <cell r="F1076">
            <v>318000</v>
          </cell>
        </row>
        <row r="1077">
          <cell r="A1077" t="str">
            <v>KHE19</v>
          </cell>
          <cell r="B1077" t="str">
            <v>KHE1212</v>
          </cell>
          <cell r="C1077" t="str">
            <v>Khế, ĐK gốc 15cm ≤ Φ &lt;20cm</v>
          </cell>
          <cell r="D1077" t="str">
            <v xml:space="preserve">Khế đường kính gốc 19 cm </v>
          </cell>
          <cell r="E1077" t="str">
            <v>cây</v>
          </cell>
          <cell r="F1077">
            <v>318000</v>
          </cell>
        </row>
        <row r="1078">
          <cell r="A1078" t="str">
            <v>KHE20</v>
          </cell>
          <cell r="B1078" t="str">
            <v>KHE1212</v>
          </cell>
          <cell r="C1078" t="str">
            <v>Khế, ĐK gốc 20cm ≤ Φ &lt;25cm</v>
          </cell>
          <cell r="D1078" t="str">
            <v xml:space="preserve">Khế đường kính gốc 20 cm </v>
          </cell>
          <cell r="E1078" t="str">
            <v>cây</v>
          </cell>
          <cell r="F1078">
            <v>385000</v>
          </cell>
        </row>
        <row r="1079">
          <cell r="A1079" t="str">
            <v>KHE21</v>
          </cell>
          <cell r="B1079" t="str">
            <v>KHE1212</v>
          </cell>
          <cell r="C1079" t="str">
            <v>Khế, ĐK gốc 20cm ≤ Φ &lt;25cm</v>
          </cell>
          <cell r="D1079" t="str">
            <v xml:space="preserve">Khế đường kính gốc 21 cm </v>
          </cell>
          <cell r="E1079" t="str">
            <v>cây</v>
          </cell>
          <cell r="F1079">
            <v>385000</v>
          </cell>
        </row>
        <row r="1080">
          <cell r="A1080" t="str">
            <v>KHE22</v>
          </cell>
          <cell r="B1080" t="str">
            <v>KHE1212</v>
          </cell>
          <cell r="C1080" t="str">
            <v>Khế, ĐK gốc 20cm ≤ Φ &lt;25cm</v>
          </cell>
          <cell r="D1080" t="str">
            <v xml:space="preserve">Khế đường kính gốc 22 cm </v>
          </cell>
          <cell r="E1080" t="str">
            <v>cây</v>
          </cell>
          <cell r="F1080">
            <v>385000</v>
          </cell>
        </row>
        <row r="1081">
          <cell r="A1081" t="str">
            <v>KHE23</v>
          </cell>
          <cell r="B1081" t="str">
            <v>KHE1212</v>
          </cell>
          <cell r="C1081" t="str">
            <v>Khế, ĐK gốc 20cm ≤ Φ &lt;25cm</v>
          </cell>
          <cell r="D1081" t="str">
            <v xml:space="preserve">Khế đường kính gốc 23 cm </v>
          </cell>
          <cell r="E1081" t="str">
            <v>cây</v>
          </cell>
          <cell r="F1081">
            <v>385000</v>
          </cell>
        </row>
        <row r="1082">
          <cell r="A1082" t="str">
            <v>KHE24</v>
          </cell>
          <cell r="B1082" t="str">
            <v>KHE1212</v>
          </cell>
          <cell r="C1082" t="str">
            <v>Khế, ĐK gốc 20cm ≤ Φ &lt;25cm</v>
          </cell>
          <cell r="D1082" t="str">
            <v xml:space="preserve">Khế đường kính gốc 24 cm </v>
          </cell>
          <cell r="E1082" t="str">
            <v>cây</v>
          </cell>
          <cell r="F1082">
            <v>385000</v>
          </cell>
        </row>
        <row r="1083">
          <cell r="A1083" t="str">
            <v>KHE25</v>
          </cell>
          <cell r="B1083" t="str">
            <v>KHE1212</v>
          </cell>
          <cell r="C1083" t="str">
            <v>Khế, ĐK gốc 25cm ≤ Φ &lt;30cm</v>
          </cell>
          <cell r="D1083" t="str">
            <v xml:space="preserve">Khế đường kính gốc 25 cm </v>
          </cell>
          <cell r="E1083" t="str">
            <v>cây</v>
          </cell>
          <cell r="F1083">
            <v>452000</v>
          </cell>
        </row>
        <row r="1084">
          <cell r="A1084" t="str">
            <v>KHE26</v>
          </cell>
          <cell r="B1084" t="str">
            <v>KHE2530</v>
          </cell>
          <cell r="C1084" t="str">
            <v>Khế, ĐK gốc 25cm ≤ Φ &lt;30cm</v>
          </cell>
          <cell r="D1084" t="str">
            <v xml:space="preserve">Khế đường kính gốc 26 cm </v>
          </cell>
          <cell r="E1084" t="str">
            <v>cây</v>
          </cell>
          <cell r="F1084">
            <v>452000</v>
          </cell>
        </row>
        <row r="1085">
          <cell r="A1085" t="str">
            <v>KHE27</v>
          </cell>
          <cell r="B1085" t="str">
            <v>KHE2530</v>
          </cell>
          <cell r="C1085" t="str">
            <v>Khế, ĐK gốc 25cm ≤ Φ &lt;30cm</v>
          </cell>
          <cell r="D1085" t="str">
            <v xml:space="preserve">Khế đường kính gốc 27 cm </v>
          </cell>
          <cell r="E1085" t="str">
            <v>cây</v>
          </cell>
          <cell r="F1085">
            <v>452000</v>
          </cell>
        </row>
        <row r="1086">
          <cell r="A1086" t="str">
            <v>KHE28</v>
          </cell>
          <cell r="B1086" t="str">
            <v>KHE2530</v>
          </cell>
          <cell r="C1086" t="str">
            <v>Khế, ĐK gốc 25cm ≤ Φ &lt;30cm</v>
          </cell>
          <cell r="D1086" t="str">
            <v xml:space="preserve">Khế đường kính gốc 28 cm </v>
          </cell>
          <cell r="E1086" t="str">
            <v>cây</v>
          </cell>
          <cell r="F1086">
            <v>452000</v>
          </cell>
        </row>
        <row r="1087">
          <cell r="A1087" t="str">
            <v>KHE29</v>
          </cell>
          <cell r="B1087" t="str">
            <v>KHE2530</v>
          </cell>
          <cell r="C1087" t="str">
            <v>Khế, ĐK gốc 25cm ≤ Φ &lt;30cm</v>
          </cell>
          <cell r="D1087" t="str">
            <v xml:space="preserve">Khế đường kính gốc 29 cm </v>
          </cell>
          <cell r="E1087" t="str">
            <v>cây</v>
          </cell>
          <cell r="F1087">
            <v>452000</v>
          </cell>
        </row>
        <row r="1088">
          <cell r="A1088" t="str">
            <v>KHE30</v>
          </cell>
          <cell r="B1088" t="str">
            <v>KHE3030</v>
          </cell>
          <cell r="C1088" t="str">
            <v>Khế, ĐK gốc từ 30 cm trở lên</v>
          </cell>
          <cell r="D1088" t="str">
            <v xml:space="preserve">Khế đường kính gốc 30 cm </v>
          </cell>
          <cell r="E1088" t="str">
            <v>cây</v>
          </cell>
          <cell r="F1088">
            <v>519000</v>
          </cell>
        </row>
        <row r="1089">
          <cell r="A1089" t="str">
            <v>KHE31</v>
          </cell>
          <cell r="B1089" t="str">
            <v>KHE3030</v>
          </cell>
          <cell r="C1089" t="str">
            <v>Khế, ĐK gốc từ 30 cm trở lên</v>
          </cell>
          <cell r="D1089" t="str">
            <v xml:space="preserve">Khế đường kính gốc 31 cm </v>
          </cell>
          <cell r="E1089" t="str">
            <v>cây</v>
          </cell>
          <cell r="F1089">
            <v>519000</v>
          </cell>
        </row>
        <row r="1090">
          <cell r="A1090" t="str">
            <v>KHE32</v>
          </cell>
          <cell r="B1090" t="str">
            <v>KHE3030</v>
          </cell>
          <cell r="C1090" t="str">
            <v>Khế, ĐK gốc từ 30 cm trở lên</v>
          </cell>
          <cell r="D1090" t="str">
            <v xml:space="preserve">Khế đường kính gốc 32 cm </v>
          </cell>
          <cell r="E1090" t="str">
            <v>cây</v>
          </cell>
          <cell r="F1090">
            <v>519000</v>
          </cell>
        </row>
        <row r="1091">
          <cell r="A1091" t="str">
            <v>KHE33</v>
          </cell>
          <cell r="B1091" t="str">
            <v>KHE3030</v>
          </cell>
          <cell r="C1091" t="str">
            <v>Khế, ĐK gốc từ 30 cm trở lên</v>
          </cell>
          <cell r="D1091" t="str">
            <v xml:space="preserve">Khế đường kính gốc 33 cm </v>
          </cell>
          <cell r="E1091" t="str">
            <v>cây</v>
          </cell>
          <cell r="F1091">
            <v>519000</v>
          </cell>
        </row>
        <row r="1092">
          <cell r="A1092" t="str">
            <v>KHE34</v>
          </cell>
          <cell r="B1092" t="str">
            <v>KHE3030</v>
          </cell>
          <cell r="C1092" t="str">
            <v>Khế, ĐK gốc từ 30 cm trở lên</v>
          </cell>
          <cell r="D1092" t="str">
            <v xml:space="preserve">Khế đường kính gốc 34 cm </v>
          </cell>
          <cell r="E1092" t="str">
            <v>cây</v>
          </cell>
          <cell r="F1092">
            <v>519000</v>
          </cell>
        </row>
        <row r="1093">
          <cell r="A1093" t="str">
            <v>KHE35</v>
          </cell>
          <cell r="B1093" t="str">
            <v>KHE3030</v>
          </cell>
          <cell r="C1093" t="str">
            <v>Khế, ĐK gốc từ 30 cm trở lên</v>
          </cell>
          <cell r="D1093" t="str">
            <v xml:space="preserve">Khế đường kính gốc 35 cm </v>
          </cell>
          <cell r="E1093" t="str">
            <v>cây</v>
          </cell>
          <cell r="F1093">
            <v>519000</v>
          </cell>
        </row>
        <row r="1094">
          <cell r="A1094" t="str">
            <v>KHE36</v>
          </cell>
          <cell r="B1094" t="str">
            <v>KHE3030</v>
          </cell>
          <cell r="C1094" t="str">
            <v>Khế, ĐK gốc từ 30 cm trở lên</v>
          </cell>
          <cell r="D1094" t="str">
            <v xml:space="preserve">Khế đường kính gốc 36 cm </v>
          </cell>
          <cell r="E1094" t="str">
            <v>cây</v>
          </cell>
          <cell r="F1094">
            <v>519000</v>
          </cell>
        </row>
        <row r="1095">
          <cell r="A1095" t="str">
            <v>KHE37</v>
          </cell>
          <cell r="B1095" t="str">
            <v>KHE3030</v>
          </cell>
          <cell r="C1095" t="str">
            <v>Khế, ĐK gốc từ 30 cm trở lên</v>
          </cell>
          <cell r="D1095" t="str">
            <v xml:space="preserve">Khế đường kính gốc 37 cm </v>
          </cell>
          <cell r="E1095" t="str">
            <v>cây</v>
          </cell>
          <cell r="F1095">
            <v>519000</v>
          </cell>
        </row>
        <row r="1096">
          <cell r="A1096" t="str">
            <v>KHE38</v>
          </cell>
          <cell r="B1096" t="str">
            <v>KHE3030</v>
          </cell>
          <cell r="C1096" t="str">
            <v>Khế, ĐK gốc từ 30 cm trở lên</v>
          </cell>
          <cell r="D1096" t="str">
            <v xml:space="preserve">Khế đường kính gốc 38 cm </v>
          </cell>
          <cell r="E1096" t="str">
            <v>cây</v>
          </cell>
          <cell r="F1096">
            <v>519000</v>
          </cell>
        </row>
        <row r="1097">
          <cell r="A1097" t="str">
            <v>KHE39</v>
          </cell>
          <cell r="B1097" t="str">
            <v>KHE3030</v>
          </cell>
          <cell r="C1097" t="str">
            <v>Khế, ĐK gốc từ 30 cm trở lên</v>
          </cell>
          <cell r="D1097" t="str">
            <v xml:space="preserve">Khế đường kính gốc 39 cm </v>
          </cell>
          <cell r="E1097" t="str">
            <v>cây</v>
          </cell>
          <cell r="F1097">
            <v>519000</v>
          </cell>
        </row>
        <row r="1098">
          <cell r="A1098" t="str">
            <v>KHE40</v>
          </cell>
          <cell r="B1098" t="str">
            <v>KHE3030</v>
          </cell>
          <cell r="C1098" t="str">
            <v>Khế, ĐK gốc từ 30 cm trở lên</v>
          </cell>
          <cell r="D1098" t="str">
            <v xml:space="preserve">Khế đường kính gốc 40 cm </v>
          </cell>
          <cell r="E1098" t="str">
            <v>cây</v>
          </cell>
          <cell r="F1098">
            <v>519000</v>
          </cell>
        </row>
        <row r="1099">
          <cell r="A1099" t="str">
            <v>CHAYM</v>
          </cell>
          <cell r="B1099" t="str">
            <v>CHAYM</v>
          </cell>
          <cell r="C1099" t="str">
            <v>Chay, Mới trồng(từ 3 tháng đến dưới 1 năm)</v>
          </cell>
          <cell r="D1099" t="str">
            <v>Cây Chay mới trồng từ 3 tháng đến dưới 1 năm tuổi</v>
          </cell>
          <cell r="E1099" t="str">
            <v>cây</v>
          </cell>
          <cell r="F1099">
            <v>5170</v>
          </cell>
        </row>
        <row r="1100">
          <cell r="A1100" t="str">
            <v>CHAYM1</v>
          </cell>
          <cell r="B1100" t="str">
            <v>CHAYM1</v>
          </cell>
          <cell r="C1100" t="str">
            <v>Chay, Trồng từ 1 năm , cao trên 1m</v>
          </cell>
          <cell r="D1100" t="str">
            <v xml:space="preserve">Chay, trồng từ 1 năm tuổi, cao trên 1 m </v>
          </cell>
          <cell r="E1100" t="str">
            <v>cây</v>
          </cell>
          <cell r="F1100">
            <v>10450</v>
          </cell>
        </row>
        <row r="1101">
          <cell r="A1101" t="str">
            <v>CHAY1</v>
          </cell>
          <cell r="B1101" t="str">
            <v>CHAY1</v>
          </cell>
          <cell r="C1101" t="str">
            <v>Chay, ĐK gốc 1cm ≤ Φ &lt;2cm</v>
          </cell>
          <cell r="D1101" t="str">
            <v>Chay, đường kính gốc 1 cm</v>
          </cell>
          <cell r="E1101" t="str">
            <v>cây</v>
          </cell>
          <cell r="F1101">
            <v>66000</v>
          </cell>
        </row>
        <row r="1102">
          <cell r="A1102" t="str">
            <v>CHAY2</v>
          </cell>
          <cell r="B1102" t="str">
            <v>CHAY25</v>
          </cell>
          <cell r="C1102" t="str">
            <v>Chay, ĐK gốc 2cm ≤ Φ &lt;5cm</v>
          </cell>
          <cell r="D1102" t="str">
            <v xml:space="preserve">Chay đường kính gốc 2 cm </v>
          </cell>
          <cell r="E1102" t="str">
            <v>cây</v>
          </cell>
          <cell r="F1102">
            <v>28600</v>
          </cell>
        </row>
        <row r="1103">
          <cell r="A1103" t="str">
            <v>CHAY3</v>
          </cell>
          <cell r="B1103" t="str">
            <v>CHAY25</v>
          </cell>
          <cell r="C1103" t="str">
            <v>Chay, ĐK gốc 2cm ≤ Φ &lt;5cm</v>
          </cell>
          <cell r="D1103" t="str">
            <v xml:space="preserve">Chay đường kính gốc 3 cm </v>
          </cell>
          <cell r="E1103" t="str">
            <v>cây</v>
          </cell>
          <cell r="F1103">
            <v>28600</v>
          </cell>
        </row>
        <row r="1104">
          <cell r="A1104" t="str">
            <v>CHAY4</v>
          </cell>
          <cell r="B1104" t="str">
            <v>CHAY25</v>
          </cell>
          <cell r="C1104" t="str">
            <v>Chay, ĐK gốc 2cm ≤ Φ &lt;5cm</v>
          </cell>
          <cell r="D1104" t="str">
            <v xml:space="preserve">Chay đường kính gốc 4 cm </v>
          </cell>
          <cell r="E1104" t="str">
            <v>cây</v>
          </cell>
          <cell r="F1104">
            <v>28600</v>
          </cell>
        </row>
        <row r="1105">
          <cell r="A1105" t="str">
            <v>CHAY5</v>
          </cell>
          <cell r="B1105" t="str">
            <v>CHAY57</v>
          </cell>
          <cell r="C1105" t="str">
            <v>Chay, ĐK gốc 5cm ≤ Φ &lt;7cm</v>
          </cell>
          <cell r="D1105" t="str">
            <v xml:space="preserve">Chayđường kính gốc 5 cm </v>
          </cell>
          <cell r="E1105" t="str">
            <v>cây</v>
          </cell>
          <cell r="F1105">
            <v>44000</v>
          </cell>
        </row>
        <row r="1106">
          <cell r="A1106" t="str">
            <v>CHAY6</v>
          </cell>
          <cell r="B1106" t="str">
            <v>CHAY57</v>
          </cell>
          <cell r="C1106" t="str">
            <v>Chay, ĐK gốc 5cm ≤ Φ &lt;7cm</v>
          </cell>
          <cell r="D1106" t="str">
            <v xml:space="preserve">Chay đường kính gốc 6 cm </v>
          </cell>
          <cell r="E1106" t="str">
            <v>cây</v>
          </cell>
          <cell r="F1106">
            <v>44000</v>
          </cell>
        </row>
        <row r="1107">
          <cell r="A1107" t="str">
            <v>CHAY7</v>
          </cell>
          <cell r="B1107" t="str">
            <v>CHAY79</v>
          </cell>
          <cell r="C1107" t="str">
            <v>Chay, ĐK gốc 7cm ≤ Φ &lt;9cm</v>
          </cell>
          <cell r="D1107" t="str">
            <v xml:space="preserve">Chay đường kính gốc 7 cm </v>
          </cell>
          <cell r="E1107" t="str">
            <v>cây</v>
          </cell>
          <cell r="F1107">
            <v>56100</v>
          </cell>
        </row>
        <row r="1108">
          <cell r="A1108" t="str">
            <v>CHAY8</v>
          </cell>
          <cell r="B1108" t="str">
            <v>CHAY79</v>
          </cell>
          <cell r="C1108" t="str">
            <v>Chay, ĐK gốc 7cm ≤ Φ &lt;9cm</v>
          </cell>
          <cell r="D1108" t="str">
            <v xml:space="preserve">Chay đường kính gốc 8 cm </v>
          </cell>
          <cell r="E1108" t="str">
            <v>cây</v>
          </cell>
          <cell r="F1108">
            <v>56100</v>
          </cell>
        </row>
        <row r="1109">
          <cell r="A1109" t="str">
            <v>CHAY9</v>
          </cell>
          <cell r="B1109" t="str">
            <v>CHAY912</v>
          </cell>
          <cell r="C1109" t="str">
            <v>Chay, ĐK gốc 9cm ≤ Φ &lt;12cm</v>
          </cell>
          <cell r="D1109" t="str">
            <v xml:space="preserve">Chay đường kính gốc 9 cm </v>
          </cell>
          <cell r="E1109" t="str">
            <v>cây</v>
          </cell>
          <cell r="F1109">
            <v>93500</v>
          </cell>
        </row>
        <row r="1110">
          <cell r="A1110" t="str">
            <v>CHAY10</v>
          </cell>
          <cell r="B1110" t="str">
            <v>CHAY912</v>
          </cell>
          <cell r="C1110" t="str">
            <v>Chay, ĐK gốc 9cm ≤ Φ &lt;12cm</v>
          </cell>
          <cell r="D1110" t="str">
            <v xml:space="preserve">Chay đường kính gốc 10 cm </v>
          </cell>
          <cell r="E1110" t="str">
            <v>cây</v>
          </cell>
          <cell r="F1110">
            <v>93500</v>
          </cell>
        </row>
        <row r="1111">
          <cell r="A1111" t="str">
            <v>CHAY11</v>
          </cell>
          <cell r="B1111" t="str">
            <v>CHAY912</v>
          </cell>
          <cell r="C1111" t="str">
            <v>Chay, ĐK gốc 9cm ≤ Φ &lt;12cm</v>
          </cell>
          <cell r="D1111" t="str">
            <v xml:space="preserve">Chay đường kính gốc 11 cm </v>
          </cell>
          <cell r="E1111" t="str">
            <v>cây</v>
          </cell>
          <cell r="F1111">
            <v>93500</v>
          </cell>
        </row>
        <row r="1112">
          <cell r="A1112" t="str">
            <v>CHAY12</v>
          </cell>
          <cell r="B1112" t="str">
            <v>CHAY1212</v>
          </cell>
          <cell r="C1112" t="str">
            <v>Chay, ĐK gốc 12cm ≤ Φ &lt;15cm</v>
          </cell>
          <cell r="D1112" t="str">
            <v xml:space="preserve">Chay đường kính gốc 12 cm </v>
          </cell>
          <cell r="E1112" t="str">
            <v>cây</v>
          </cell>
          <cell r="F1112">
            <v>117700</v>
          </cell>
        </row>
        <row r="1113">
          <cell r="A1113" t="str">
            <v>CHAY13</v>
          </cell>
          <cell r="B1113" t="str">
            <v>CHAY1212</v>
          </cell>
          <cell r="C1113" t="str">
            <v>Chay, ĐK gốc 12cm ≤ Φ &lt;15cm</v>
          </cell>
          <cell r="D1113" t="str">
            <v xml:space="preserve">Chay đường kính gốc 13 cm </v>
          </cell>
          <cell r="E1113" t="str">
            <v>cây</v>
          </cell>
          <cell r="F1113">
            <v>117700</v>
          </cell>
        </row>
        <row r="1114">
          <cell r="A1114" t="str">
            <v>CHAY14</v>
          </cell>
          <cell r="B1114" t="str">
            <v>CHAY1212</v>
          </cell>
          <cell r="C1114" t="str">
            <v>Chay, ĐK gốc 12cm ≤ Φ &lt;15cm</v>
          </cell>
          <cell r="D1114" t="str">
            <v xml:space="preserve">Chay đường kính gốc 14 cm </v>
          </cell>
          <cell r="E1114" t="str">
            <v>cây</v>
          </cell>
          <cell r="F1114">
            <v>117700</v>
          </cell>
        </row>
        <row r="1115">
          <cell r="A1115" t="str">
            <v>CHAY15</v>
          </cell>
          <cell r="B1115" t="str">
            <v>CHAY1212</v>
          </cell>
          <cell r="C1115" t="str">
            <v>Chay, ĐK gốc 15cm ≤ Φ &lt;20cm</v>
          </cell>
          <cell r="D1115" t="str">
            <v xml:space="preserve">Chay đường kính gốc 15 cm </v>
          </cell>
          <cell r="E1115" t="str">
            <v>cây</v>
          </cell>
          <cell r="F1115">
            <v>117700</v>
          </cell>
        </row>
        <row r="1116">
          <cell r="A1116" t="str">
            <v>CHAY16</v>
          </cell>
          <cell r="B1116" t="str">
            <v>CHAY1212</v>
          </cell>
          <cell r="C1116" t="str">
            <v>Chay, ĐK gốc 15cm ≤ Φ &lt;20cm</v>
          </cell>
          <cell r="D1116" t="str">
            <v xml:space="preserve">Chay đường kính gốc 16 cm </v>
          </cell>
          <cell r="E1116" t="str">
            <v>cây</v>
          </cell>
          <cell r="F1116">
            <v>117700</v>
          </cell>
        </row>
        <row r="1117">
          <cell r="A1117" t="str">
            <v>CHAY17</v>
          </cell>
          <cell r="B1117" t="str">
            <v>CHAY1212</v>
          </cell>
          <cell r="C1117" t="str">
            <v>Chay, ĐK gốc 15cm ≤ Φ &lt;20cm</v>
          </cell>
          <cell r="D1117" t="str">
            <v xml:space="preserve">Chay đường kính gốc 17 cm </v>
          </cell>
          <cell r="E1117" t="str">
            <v>cây</v>
          </cell>
          <cell r="F1117">
            <v>117700</v>
          </cell>
        </row>
        <row r="1118">
          <cell r="A1118" t="str">
            <v>CHAY18</v>
          </cell>
          <cell r="B1118" t="str">
            <v>CHAY1212</v>
          </cell>
          <cell r="C1118" t="str">
            <v>Chay, ĐK gốc 15cm ≤ Φ &lt;20cm</v>
          </cell>
          <cell r="D1118" t="str">
            <v xml:space="preserve">Chay đường kính gốc 18 cm </v>
          </cell>
          <cell r="E1118" t="str">
            <v>cây</v>
          </cell>
          <cell r="F1118">
            <v>117700</v>
          </cell>
        </row>
        <row r="1119">
          <cell r="A1119" t="str">
            <v>CHAY19</v>
          </cell>
          <cell r="B1119" t="str">
            <v>CHAY1212</v>
          </cell>
          <cell r="C1119" t="str">
            <v>Chay, ĐK gốc 15cm ≤ Φ &lt;20cm</v>
          </cell>
          <cell r="D1119" t="str">
            <v xml:space="preserve">Chay đường kính gốc 19 cm </v>
          </cell>
          <cell r="E1119" t="str">
            <v>cây</v>
          </cell>
          <cell r="F1119">
            <v>117700</v>
          </cell>
        </row>
        <row r="1120">
          <cell r="A1120" t="str">
            <v>CHAY20</v>
          </cell>
          <cell r="B1120" t="str">
            <v>CHAY1212</v>
          </cell>
          <cell r="C1120" t="str">
            <v>Chay, ĐK gốc 20cm ≤ Φ &lt;25cm</v>
          </cell>
          <cell r="D1120" t="str">
            <v xml:space="preserve">Chay đường kính gốc 20 cm </v>
          </cell>
          <cell r="E1120" t="str">
            <v>cây</v>
          </cell>
          <cell r="F1120">
            <v>117700</v>
          </cell>
        </row>
        <row r="1121">
          <cell r="A1121" t="str">
            <v>CHAY21</v>
          </cell>
          <cell r="B1121" t="str">
            <v>CHAY1212</v>
          </cell>
          <cell r="C1121" t="str">
            <v>Chay, ĐK gốc 20cm ≤ Φ &lt;25cm</v>
          </cell>
          <cell r="D1121" t="str">
            <v xml:space="preserve">Chay đường kính gốc 21 cm </v>
          </cell>
          <cell r="E1121" t="str">
            <v>cây</v>
          </cell>
          <cell r="F1121">
            <v>385000</v>
          </cell>
        </row>
        <row r="1122">
          <cell r="A1122" t="str">
            <v>CHAY22</v>
          </cell>
          <cell r="B1122" t="str">
            <v>CHAY1212</v>
          </cell>
          <cell r="C1122" t="str">
            <v>Chay, ĐK gốc 20cm ≤ Φ &lt;25cm</v>
          </cell>
          <cell r="D1122" t="str">
            <v xml:space="preserve">Chay đường kính gốc 22 cm </v>
          </cell>
          <cell r="E1122" t="str">
            <v>cây</v>
          </cell>
          <cell r="F1122">
            <v>385000</v>
          </cell>
        </row>
        <row r="1123">
          <cell r="A1123" t="str">
            <v>CHAY23</v>
          </cell>
          <cell r="B1123" t="str">
            <v>CHAY1212</v>
          </cell>
          <cell r="C1123" t="str">
            <v>Chay, ĐK gốc 20cm ≤ Φ &lt;25cm</v>
          </cell>
          <cell r="D1123" t="str">
            <v xml:space="preserve">Chay đường kính gốc 23 cm </v>
          </cell>
          <cell r="E1123" t="str">
            <v>cây</v>
          </cell>
          <cell r="F1123">
            <v>385000</v>
          </cell>
        </row>
        <row r="1124">
          <cell r="A1124" t="str">
            <v>CHAY24</v>
          </cell>
          <cell r="B1124" t="str">
            <v>CHAY1212</v>
          </cell>
          <cell r="C1124" t="str">
            <v>Chay, ĐK gốc 20cm ≤ Φ &lt;25cm</v>
          </cell>
          <cell r="D1124" t="str">
            <v xml:space="preserve">Chay đường kính gốc 24 cm </v>
          </cell>
          <cell r="E1124" t="str">
            <v>cây</v>
          </cell>
          <cell r="F1124">
            <v>385000</v>
          </cell>
        </row>
        <row r="1125">
          <cell r="A1125" t="str">
            <v>CHAY25</v>
          </cell>
          <cell r="B1125" t="str">
            <v>CHAY1212</v>
          </cell>
          <cell r="C1125" t="str">
            <v>Chay, ĐK gốc 25cm ≤ Φ &lt;30cm</v>
          </cell>
          <cell r="D1125" t="str">
            <v xml:space="preserve">Chay đường kính gốc 25 cm </v>
          </cell>
          <cell r="E1125" t="str">
            <v>cây</v>
          </cell>
          <cell r="F1125">
            <v>452000</v>
          </cell>
        </row>
        <row r="1126">
          <cell r="A1126" t="str">
            <v>CHAY26</v>
          </cell>
          <cell r="B1126" t="str">
            <v>CHAY2530</v>
          </cell>
          <cell r="C1126" t="str">
            <v>Chay, ĐK gốc 25cm ≤ Φ &lt;30cm</v>
          </cell>
          <cell r="D1126" t="str">
            <v xml:space="preserve">Chay đường kính gốc 26 cm </v>
          </cell>
          <cell r="E1126" t="str">
            <v>cây</v>
          </cell>
          <cell r="F1126">
            <v>452000</v>
          </cell>
        </row>
        <row r="1127">
          <cell r="A1127" t="str">
            <v>CHAY27</v>
          </cell>
          <cell r="B1127" t="str">
            <v>CHAY2530</v>
          </cell>
          <cell r="C1127" t="str">
            <v>Chay, ĐK gốc 25cm ≤ Φ &lt;30cm</v>
          </cell>
          <cell r="D1127" t="str">
            <v xml:space="preserve">Chay đường kính gốc 27 cm </v>
          </cell>
          <cell r="E1127" t="str">
            <v>cây</v>
          </cell>
          <cell r="F1127">
            <v>452000</v>
          </cell>
        </row>
        <row r="1128">
          <cell r="A1128" t="str">
            <v>CHAY28</v>
          </cell>
          <cell r="B1128" t="str">
            <v>CHAY2530</v>
          </cell>
          <cell r="C1128" t="str">
            <v>Chay, ĐK gốc 25cm ≤ Φ &lt;30cm</v>
          </cell>
          <cell r="D1128" t="str">
            <v xml:space="preserve">Chay đường kính gốc 28 cm </v>
          </cell>
          <cell r="E1128" t="str">
            <v>cây</v>
          </cell>
          <cell r="F1128">
            <v>452000</v>
          </cell>
        </row>
        <row r="1129">
          <cell r="A1129" t="str">
            <v>CHAY29</v>
          </cell>
          <cell r="B1129" t="str">
            <v>CHAY2530</v>
          </cell>
          <cell r="C1129" t="str">
            <v>Chay, ĐK gốc 25cm ≤ Φ &lt;30cm</v>
          </cell>
          <cell r="D1129" t="str">
            <v xml:space="preserve">Chay đường kính gốc 29 cm </v>
          </cell>
          <cell r="E1129" t="str">
            <v>cây</v>
          </cell>
          <cell r="F1129">
            <v>452000</v>
          </cell>
        </row>
        <row r="1130">
          <cell r="A1130" t="str">
            <v>CHAY30</v>
          </cell>
          <cell r="B1130" t="str">
            <v>CHAY3030</v>
          </cell>
          <cell r="C1130" t="str">
            <v>Chay, ĐK gốc từ 30 cm trở lên</v>
          </cell>
          <cell r="D1130" t="str">
            <v xml:space="preserve">Chay đường kính gốc 30 cm </v>
          </cell>
          <cell r="E1130" t="str">
            <v>cây</v>
          </cell>
          <cell r="F1130">
            <v>519000</v>
          </cell>
        </row>
        <row r="1131">
          <cell r="A1131" t="str">
            <v>CHAY31</v>
          </cell>
          <cell r="B1131" t="str">
            <v>CHAY3030</v>
          </cell>
          <cell r="C1131" t="str">
            <v>Chay, ĐK gốc từ 30 cm trở lên</v>
          </cell>
          <cell r="D1131" t="str">
            <v xml:space="preserve">Chay đường kính gốc 31 cm </v>
          </cell>
          <cell r="E1131" t="str">
            <v>cây</v>
          </cell>
          <cell r="F1131">
            <v>519000</v>
          </cell>
        </row>
        <row r="1132">
          <cell r="A1132" t="str">
            <v>CHAY32</v>
          </cell>
          <cell r="B1132" t="str">
            <v>CHAY3030</v>
          </cell>
          <cell r="C1132" t="str">
            <v>Chay, ĐK gốc từ 30 cm trở lên</v>
          </cell>
          <cell r="D1132" t="str">
            <v xml:space="preserve">Chay đường kính gốc 32 cm </v>
          </cell>
          <cell r="E1132" t="str">
            <v>cây</v>
          </cell>
          <cell r="F1132">
            <v>519000</v>
          </cell>
        </row>
        <row r="1133">
          <cell r="A1133" t="str">
            <v>CHAY33</v>
          </cell>
          <cell r="B1133" t="str">
            <v>CHAY3030</v>
          </cell>
          <cell r="C1133" t="str">
            <v>Chay, ĐK gốc từ 30 cm trở lên</v>
          </cell>
          <cell r="D1133" t="str">
            <v xml:space="preserve">Chay đường kính gốc 33 cm </v>
          </cell>
          <cell r="E1133" t="str">
            <v>cây</v>
          </cell>
          <cell r="F1133">
            <v>519000</v>
          </cell>
        </row>
        <row r="1134">
          <cell r="A1134" t="str">
            <v>CHAY34</v>
          </cell>
          <cell r="B1134" t="str">
            <v>CHAY3030</v>
          </cell>
          <cell r="C1134" t="str">
            <v>Chay, ĐK gốc từ 30 cm trở lên</v>
          </cell>
          <cell r="D1134" t="str">
            <v xml:space="preserve">Chay đường kính gốc 34 cm </v>
          </cell>
          <cell r="E1134" t="str">
            <v>cây</v>
          </cell>
          <cell r="F1134">
            <v>519000</v>
          </cell>
        </row>
        <row r="1135">
          <cell r="A1135" t="str">
            <v>CHAY35</v>
          </cell>
          <cell r="B1135" t="str">
            <v>CHAY3030</v>
          </cell>
          <cell r="C1135" t="str">
            <v>Chay, ĐK gốc từ 30 cm trở lên</v>
          </cell>
          <cell r="D1135" t="str">
            <v xml:space="preserve">Chay đường kính gốc 35 cm </v>
          </cell>
          <cell r="E1135" t="str">
            <v>cây</v>
          </cell>
          <cell r="F1135">
            <v>519000</v>
          </cell>
        </row>
        <row r="1136">
          <cell r="A1136" t="str">
            <v>CHAY36</v>
          </cell>
          <cell r="B1136" t="str">
            <v>CHAY3030</v>
          </cell>
          <cell r="C1136" t="str">
            <v>Chay, ĐK gốc từ 30 cm trở lên</v>
          </cell>
          <cell r="D1136" t="str">
            <v xml:space="preserve">Chay đường kính gốc 36 cm </v>
          </cell>
          <cell r="E1136" t="str">
            <v>cây</v>
          </cell>
          <cell r="F1136">
            <v>519000</v>
          </cell>
        </row>
        <row r="1137">
          <cell r="A1137" t="str">
            <v>CHAY37</v>
          </cell>
          <cell r="B1137" t="str">
            <v>CHAY3030</v>
          </cell>
          <cell r="C1137" t="str">
            <v>Chay, ĐK gốc từ 30 cm trở lên</v>
          </cell>
          <cell r="D1137" t="str">
            <v xml:space="preserve">Chay đường kính gốc 37 cm </v>
          </cell>
          <cell r="E1137" t="str">
            <v>cây</v>
          </cell>
          <cell r="F1137">
            <v>519000</v>
          </cell>
        </row>
        <row r="1138">
          <cell r="A1138" t="str">
            <v>CHAY38</v>
          </cell>
          <cell r="B1138" t="str">
            <v>CHAY3030</v>
          </cell>
          <cell r="C1138" t="str">
            <v>Chay, ĐK gốc từ 30 cm trở lên</v>
          </cell>
          <cell r="D1138" t="str">
            <v xml:space="preserve">Chay đường kính gốc 38 cm </v>
          </cell>
          <cell r="E1138" t="str">
            <v>cây</v>
          </cell>
          <cell r="F1138">
            <v>519000</v>
          </cell>
        </row>
        <row r="1139">
          <cell r="A1139" t="str">
            <v>CHAY39</v>
          </cell>
          <cell r="B1139" t="str">
            <v>CHAY3030</v>
          </cell>
          <cell r="C1139" t="str">
            <v>Chay, ĐK gốc từ 30 cm trở lên</v>
          </cell>
          <cell r="D1139" t="str">
            <v xml:space="preserve">Chay đường kính gốc 39 cm </v>
          </cell>
          <cell r="E1139" t="str">
            <v>cây</v>
          </cell>
          <cell r="F1139">
            <v>519000</v>
          </cell>
        </row>
        <row r="1140">
          <cell r="A1140" t="str">
            <v>CHAY40</v>
          </cell>
          <cell r="B1140" t="str">
            <v>CHAY3030</v>
          </cell>
          <cell r="C1140" t="str">
            <v>Chay, ĐK gốc từ 30 cm trở lên</v>
          </cell>
          <cell r="D1140" t="str">
            <v xml:space="preserve">Chay đường kính gốc 40 cm </v>
          </cell>
          <cell r="E1140" t="str">
            <v>cây</v>
          </cell>
          <cell r="F1140">
            <v>519000</v>
          </cell>
        </row>
        <row r="1141">
          <cell r="A1141" t="str">
            <v>NHOTM</v>
          </cell>
          <cell r="B1141" t="str">
            <v>NHOTM</v>
          </cell>
          <cell r="C1141" t="str">
            <v>Nhót, Mới trồng(từ 3 tháng đến dưới 1 năm)</v>
          </cell>
          <cell r="D1141" t="str">
            <v>Cây Nhót mới trồng từ 3 tháng đến dưới 1 năm tuổi</v>
          </cell>
          <cell r="E1141" t="str">
            <v>cây</v>
          </cell>
          <cell r="F1141">
            <v>5170</v>
          </cell>
        </row>
        <row r="1142">
          <cell r="A1142" t="str">
            <v>NHOTM1</v>
          </cell>
          <cell r="B1142" t="str">
            <v>NHOTM1</v>
          </cell>
          <cell r="C1142" t="str">
            <v>Nhót, Trồng từ 1 năm, H từ 0,7m trở lên</v>
          </cell>
          <cell r="D1142" t="str">
            <v xml:space="preserve">Nhót  mới trồng từ 1 năm tuổi, cao 0,7 m trở lên </v>
          </cell>
          <cell r="E1142" t="str">
            <v>cây</v>
          </cell>
          <cell r="F1142">
            <v>10450</v>
          </cell>
        </row>
        <row r="1143">
          <cell r="A1143" t="str">
            <v>NHOT2</v>
          </cell>
          <cell r="B1143" t="str">
            <v>NHOT25</v>
          </cell>
          <cell r="C1143" t="str">
            <v>Nhót,ĐK gốc 2cm ≤ Φ &lt;5cm</v>
          </cell>
          <cell r="D1143" t="str">
            <v xml:space="preserve">Nhót đường kính gốc 2 cm </v>
          </cell>
          <cell r="E1143" t="str">
            <v>cây</v>
          </cell>
          <cell r="F1143">
            <v>28600</v>
          </cell>
        </row>
        <row r="1144">
          <cell r="A1144" t="str">
            <v>NHOT3</v>
          </cell>
          <cell r="B1144" t="str">
            <v>NHOT25</v>
          </cell>
          <cell r="C1144" t="str">
            <v>Nhót,ĐK gốc 2cm ≤ Φ &lt;5cm</v>
          </cell>
          <cell r="D1144" t="str">
            <v xml:space="preserve">Nhót đường kính gốc 3 cm </v>
          </cell>
          <cell r="E1144" t="str">
            <v>cây</v>
          </cell>
          <cell r="F1144">
            <v>28600</v>
          </cell>
        </row>
        <row r="1145">
          <cell r="A1145" t="str">
            <v>NHOT4</v>
          </cell>
          <cell r="B1145" t="str">
            <v>NHOT25</v>
          </cell>
          <cell r="C1145" t="str">
            <v>Nhót,ĐK gốc 2cm ≤ Φ &lt;5cm</v>
          </cell>
          <cell r="D1145" t="str">
            <v xml:space="preserve">Nhót đường kính gốc 4 cm </v>
          </cell>
          <cell r="E1145" t="str">
            <v>cây</v>
          </cell>
          <cell r="F1145">
            <v>28600</v>
          </cell>
        </row>
        <row r="1146">
          <cell r="A1146" t="str">
            <v>NHOT5</v>
          </cell>
          <cell r="B1146" t="str">
            <v>NHOT57</v>
          </cell>
          <cell r="C1146" t="str">
            <v>Nhót,ĐK gốc 5cm ≤ Φ &lt;7cm</v>
          </cell>
          <cell r="D1146" t="str">
            <v xml:space="preserve">Nhót đường kính gốc 5 cm </v>
          </cell>
          <cell r="E1146" t="str">
            <v>cây</v>
          </cell>
          <cell r="F1146">
            <v>44000</v>
          </cell>
        </row>
        <row r="1147">
          <cell r="A1147" t="str">
            <v>NHOT6</v>
          </cell>
          <cell r="B1147" t="str">
            <v>NHOT57</v>
          </cell>
          <cell r="C1147" t="str">
            <v>Nhót,ĐK gốc 5cm ≤ Φ &lt;7cm</v>
          </cell>
          <cell r="D1147" t="str">
            <v xml:space="preserve">Nhót đường kính gốc 6 cm </v>
          </cell>
          <cell r="E1147" t="str">
            <v>cây</v>
          </cell>
          <cell r="F1147">
            <v>44000</v>
          </cell>
        </row>
        <row r="1148">
          <cell r="A1148" t="str">
            <v>NHOT7</v>
          </cell>
          <cell r="B1148" t="str">
            <v>NHOT79</v>
          </cell>
          <cell r="C1148" t="str">
            <v>Nhót,ĐK gốc 7cm ≤ Φ &lt;9cm</v>
          </cell>
          <cell r="D1148" t="str">
            <v xml:space="preserve">Nhót đường kính gốc 7 cm </v>
          </cell>
          <cell r="E1148" t="str">
            <v>cây</v>
          </cell>
          <cell r="F1148">
            <v>56100</v>
          </cell>
        </row>
        <row r="1149">
          <cell r="A1149" t="str">
            <v>NHOT8</v>
          </cell>
          <cell r="B1149" t="str">
            <v>NHOT79</v>
          </cell>
          <cell r="C1149" t="str">
            <v>Nhót,ĐK gốc 7cm ≤ Φ &lt;9cm</v>
          </cell>
          <cell r="D1149" t="str">
            <v xml:space="preserve">Nhót đường kính gốc 8 cm </v>
          </cell>
          <cell r="E1149" t="str">
            <v>cây</v>
          </cell>
          <cell r="F1149">
            <v>56100</v>
          </cell>
        </row>
        <row r="1150">
          <cell r="A1150" t="str">
            <v>NHOT9</v>
          </cell>
          <cell r="B1150" t="str">
            <v>NHOT912</v>
          </cell>
          <cell r="C1150" t="str">
            <v>Nhót,ĐK gốc 9cm ≤ Φ &lt;12cm</v>
          </cell>
          <cell r="D1150" t="str">
            <v xml:space="preserve">Nhót đường kính gốc 9 cm </v>
          </cell>
          <cell r="E1150" t="str">
            <v>cây</v>
          </cell>
          <cell r="F1150">
            <v>93500</v>
          </cell>
        </row>
        <row r="1151">
          <cell r="A1151" t="str">
            <v>NHOT10</v>
          </cell>
          <cell r="B1151" t="str">
            <v>NHOT912</v>
          </cell>
          <cell r="C1151" t="str">
            <v>Nhót,ĐK gốc 9cm ≤ Φ &lt;12cm</v>
          </cell>
          <cell r="D1151" t="str">
            <v xml:space="preserve">Nhót đường kính gốc 10 cm </v>
          </cell>
          <cell r="E1151" t="str">
            <v>cây</v>
          </cell>
          <cell r="F1151">
            <v>93500</v>
          </cell>
        </row>
        <row r="1152">
          <cell r="A1152" t="str">
            <v>NHOT11</v>
          </cell>
          <cell r="B1152" t="str">
            <v>NHOT912</v>
          </cell>
          <cell r="C1152" t="str">
            <v>Nhót,ĐK gốc 9cm ≤ Φ &lt;12cm</v>
          </cell>
          <cell r="D1152" t="str">
            <v xml:space="preserve">Nhót đường kính gốc 11 cm </v>
          </cell>
          <cell r="E1152" t="str">
            <v>cây</v>
          </cell>
          <cell r="F1152">
            <v>93500</v>
          </cell>
        </row>
        <row r="1153">
          <cell r="A1153" t="str">
            <v>NHOT12</v>
          </cell>
          <cell r="B1153" t="str">
            <v>NHOT1215</v>
          </cell>
          <cell r="C1153" t="str">
            <v>Nhót, ĐK gốc 12cm ≤ Φ &lt;15cm</v>
          </cell>
          <cell r="D1153" t="str">
            <v xml:space="preserve">Nhót đường kính gốc 12 cm </v>
          </cell>
          <cell r="E1153" t="str">
            <v>cây</v>
          </cell>
          <cell r="F1153">
            <v>117700</v>
          </cell>
        </row>
        <row r="1154">
          <cell r="A1154" t="str">
            <v>NHOT13</v>
          </cell>
          <cell r="B1154" t="str">
            <v>NHOT1215</v>
          </cell>
          <cell r="C1154" t="str">
            <v>Nhót, ĐK gốc 12cm ≤ Φ &lt;15cm</v>
          </cell>
          <cell r="D1154" t="str">
            <v xml:space="preserve">Nhót đường kính gốc 13 cm </v>
          </cell>
          <cell r="E1154" t="str">
            <v>cây</v>
          </cell>
          <cell r="F1154">
            <v>117700</v>
          </cell>
        </row>
        <row r="1155">
          <cell r="A1155" t="str">
            <v>NHOT14</v>
          </cell>
          <cell r="B1155" t="str">
            <v>NHOT1215</v>
          </cell>
          <cell r="C1155" t="str">
            <v>Nhót, ĐK gốc 12cm ≤ Φ &lt;15cm</v>
          </cell>
          <cell r="D1155" t="str">
            <v xml:space="preserve">Nhót đường kính gốc 14 cm </v>
          </cell>
          <cell r="E1155" t="str">
            <v>cây</v>
          </cell>
          <cell r="F1155">
            <v>117700</v>
          </cell>
        </row>
        <row r="1156">
          <cell r="A1156" t="str">
            <v>NHOT15</v>
          </cell>
          <cell r="B1156" t="str">
            <v>NHOT1520</v>
          </cell>
          <cell r="C1156" t="str">
            <v>Nhót, ĐK gốc 15cm ≤ Φ &lt;20cm</v>
          </cell>
          <cell r="D1156" t="str">
            <v xml:space="preserve">Nhót đường kính gốc 15 cm </v>
          </cell>
          <cell r="E1156" t="str">
            <v>cây</v>
          </cell>
          <cell r="F1156">
            <v>117700</v>
          </cell>
        </row>
        <row r="1157">
          <cell r="A1157" t="str">
            <v>NHOT16</v>
          </cell>
          <cell r="B1157" t="str">
            <v>NHOT1520</v>
          </cell>
          <cell r="C1157" t="str">
            <v>Nhót, ĐK gốc 15cm ≤ Φ &lt;20cm</v>
          </cell>
          <cell r="D1157" t="str">
            <v xml:space="preserve">Nhót đường kính gốc 16 cm </v>
          </cell>
          <cell r="E1157" t="str">
            <v>cây</v>
          </cell>
          <cell r="F1157">
            <v>117700</v>
          </cell>
        </row>
        <row r="1158">
          <cell r="A1158" t="str">
            <v>NHOT17</v>
          </cell>
          <cell r="B1158" t="str">
            <v>NHOT1520</v>
          </cell>
          <cell r="C1158" t="str">
            <v>Nhót, ĐK gốc 15cm ≤ Φ &lt;20cm</v>
          </cell>
          <cell r="D1158" t="str">
            <v xml:space="preserve">Nhót đường kính gốc 17 cm </v>
          </cell>
          <cell r="E1158" t="str">
            <v>cây</v>
          </cell>
          <cell r="F1158">
            <v>117700</v>
          </cell>
        </row>
        <row r="1159">
          <cell r="A1159" t="str">
            <v>NHOT18</v>
          </cell>
          <cell r="B1159" t="str">
            <v>NHOT1520</v>
          </cell>
          <cell r="C1159" t="str">
            <v>Nhót, ĐK gốc 15cm ≤ Φ &lt;20cm</v>
          </cell>
          <cell r="D1159" t="str">
            <v xml:space="preserve">Nhót đường kính gốc 18 cm </v>
          </cell>
          <cell r="E1159" t="str">
            <v>cây</v>
          </cell>
          <cell r="F1159">
            <v>117700</v>
          </cell>
        </row>
        <row r="1160">
          <cell r="A1160" t="str">
            <v>NHOT19</v>
          </cell>
          <cell r="B1160" t="str">
            <v>NHOT1520</v>
          </cell>
          <cell r="C1160" t="str">
            <v>Nhót, ĐK gốc 15cm ≤ Φ &lt;20cm</v>
          </cell>
          <cell r="D1160" t="str">
            <v xml:space="preserve">Nhót đường kính gốc 19 cm </v>
          </cell>
          <cell r="E1160" t="str">
            <v>cây</v>
          </cell>
          <cell r="F1160">
            <v>117700</v>
          </cell>
        </row>
        <row r="1161">
          <cell r="A1161" t="str">
            <v>NHOT20</v>
          </cell>
          <cell r="B1161" t="str">
            <v>NHOT2025</v>
          </cell>
          <cell r="C1161" t="str">
            <v>Nhót, ĐK gốc 20cm ≤ Φ &lt;25cm</v>
          </cell>
          <cell r="D1161" t="str">
            <v xml:space="preserve">Nhót đường kính gốc 20 cm </v>
          </cell>
          <cell r="E1161" t="str">
            <v>cây</v>
          </cell>
          <cell r="F1161">
            <v>117700</v>
          </cell>
        </row>
        <row r="1162">
          <cell r="A1162" t="str">
            <v>NHOT21</v>
          </cell>
          <cell r="B1162" t="str">
            <v>NHOT2025</v>
          </cell>
          <cell r="C1162" t="str">
            <v>Nhót, ĐK gốc 20cm ≤ Φ &lt;25cm</v>
          </cell>
          <cell r="D1162" t="str">
            <v xml:space="preserve">Nhót đường kính gốc 21 cm </v>
          </cell>
          <cell r="E1162" t="str">
            <v>cây</v>
          </cell>
          <cell r="F1162">
            <v>385000</v>
          </cell>
        </row>
        <row r="1163">
          <cell r="A1163" t="str">
            <v>NHOT22</v>
          </cell>
          <cell r="B1163" t="str">
            <v>NHOT2025</v>
          </cell>
          <cell r="C1163" t="str">
            <v>Nhót, ĐK gốc 20cm ≤ Φ &lt;25cm</v>
          </cell>
          <cell r="D1163" t="str">
            <v xml:space="preserve">Nhót đường kính gốc 22 cm </v>
          </cell>
          <cell r="E1163" t="str">
            <v>cây</v>
          </cell>
          <cell r="F1163">
            <v>385000</v>
          </cell>
        </row>
        <row r="1164">
          <cell r="A1164" t="str">
            <v>NHOT23</v>
          </cell>
          <cell r="B1164" t="str">
            <v>NHOT2025</v>
          </cell>
          <cell r="C1164" t="str">
            <v>Nhót, ĐK gốc 20cm ≤ Φ &lt;25cm</v>
          </cell>
          <cell r="D1164" t="str">
            <v xml:space="preserve">Nhót đường kính gốc 23 cm </v>
          </cell>
          <cell r="E1164" t="str">
            <v>cây</v>
          </cell>
          <cell r="F1164">
            <v>385000</v>
          </cell>
        </row>
        <row r="1165">
          <cell r="A1165" t="str">
            <v>NHOT24</v>
          </cell>
          <cell r="B1165" t="str">
            <v>NHOT2025</v>
          </cell>
          <cell r="C1165" t="str">
            <v>Nhót, ĐK gốc 20cm ≤ Φ &lt;25cm</v>
          </cell>
          <cell r="D1165" t="str">
            <v xml:space="preserve">Nhót đường kính gốc 24 cm </v>
          </cell>
          <cell r="E1165" t="str">
            <v>cây</v>
          </cell>
          <cell r="F1165">
            <v>385000</v>
          </cell>
        </row>
        <row r="1166">
          <cell r="A1166" t="str">
            <v>NHOT25</v>
          </cell>
          <cell r="B1166" t="str">
            <v>NHOT2530</v>
          </cell>
          <cell r="C1166" t="str">
            <v>Nhót, ĐK gốc 25cm ≤ Φ &lt;30cm</v>
          </cell>
          <cell r="D1166" t="str">
            <v xml:space="preserve">Nhót đường kính gốc 25 cm </v>
          </cell>
          <cell r="E1166" t="str">
            <v>cây</v>
          </cell>
          <cell r="F1166">
            <v>452000</v>
          </cell>
        </row>
        <row r="1167">
          <cell r="A1167" t="str">
            <v>NHOT26</v>
          </cell>
          <cell r="B1167" t="str">
            <v>NHOT2530</v>
          </cell>
          <cell r="C1167" t="str">
            <v>Nhót, ĐK gốc 25cm ≤ Φ &lt;30cm</v>
          </cell>
          <cell r="D1167" t="str">
            <v xml:space="preserve">Nhót đường kính gốc 26 cm </v>
          </cell>
          <cell r="E1167" t="str">
            <v>cây</v>
          </cell>
          <cell r="F1167">
            <v>452000</v>
          </cell>
        </row>
        <row r="1168">
          <cell r="A1168" t="str">
            <v>NHOT27</v>
          </cell>
          <cell r="B1168" t="str">
            <v>NHOT2530</v>
          </cell>
          <cell r="C1168" t="str">
            <v>Nhót, ĐK gốc 25cm ≤ Φ &lt;30cm</v>
          </cell>
          <cell r="D1168" t="str">
            <v xml:space="preserve">Nhót đường kính gốc 27 cm </v>
          </cell>
          <cell r="E1168" t="str">
            <v>cây</v>
          </cell>
          <cell r="F1168">
            <v>452000</v>
          </cell>
        </row>
        <row r="1169">
          <cell r="A1169" t="str">
            <v>NHOT28</v>
          </cell>
          <cell r="B1169" t="str">
            <v>NHOT2530</v>
          </cell>
          <cell r="C1169" t="str">
            <v>Nhót, ĐK gốc 25cm ≤ Φ &lt;30cm</v>
          </cell>
          <cell r="D1169" t="str">
            <v xml:space="preserve">Nhót đường kính gốc 28 cm </v>
          </cell>
          <cell r="E1169" t="str">
            <v>cây</v>
          </cell>
          <cell r="F1169">
            <v>452000</v>
          </cell>
        </row>
        <row r="1170">
          <cell r="A1170" t="str">
            <v>NHOT29</v>
          </cell>
          <cell r="B1170" t="str">
            <v>NHOT2530</v>
          </cell>
          <cell r="C1170" t="str">
            <v>Nhót, ĐK gốc 25cm ≤ Φ &lt;30cm</v>
          </cell>
          <cell r="D1170" t="str">
            <v xml:space="preserve">Nhót đường kính gốc 29 cm </v>
          </cell>
          <cell r="E1170" t="str">
            <v>cây</v>
          </cell>
          <cell r="F1170">
            <v>452000</v>
          </cell>
        </row>
        <row r="1171">
          <cell r="A1171" t="str">
            <v>NHOT30</v>
          </cell>
          <cell r="B1171" t="str">
            <v>NHOT3030</v>
          </cell>
          <cell r="C1171" t="str">
            <v>Nhót, ĐK gốc từ 30 cm trở lên</v>
          </cell>
          <cell r="D1171" t="str">
            <v xml:space="preserve">Nhót đường kính gốc 30 cm </v>
          </cell>
          <cell r="E1171" t="str">
            <v>cây</v>
          </cell>
          <cell r="F1171">
            <v>519000</v>
          </cell>
        </row>
        <row r="1172">
          <cell r="A1172" t="str">
            <v>NHOT31</v>
          </cell>
          <cell r="B1172" t="str">
            <v>NHOT3030</v>
          </cell>
          <cell r="C1172" t="str">
            <v>Nhót, ĐK gốc từ 30 cm trở lên</v>
          </cell>
          <cell r="D1172" t="str">
            <v xml:space="preserve">Nhót đường kính gốc 31 cm </v>
          </cell>
          <cell r="E1172" t="str">
            <v>cây</v>
          </cell>
          <cell r="F1172">
            <v>519000</v>
          </cell>
        </row>
        <row r="1173">
          <cell r="A1173" t="str">
            <v>NHOT32</v>
          </cell>
          <cell r="B1173" t="str">
            <v>NHOT3030</v>
          </cell>
          <cell r="C1173" t="str">
            <v>Nhót, ĐK gốc từ 30 cm trở lên</v>
          </cell>
          <cell r="D1173" t="str">
            <v xml:space="preserve">Nhót đường kính gốc 32 cm </v>
          </cell>
          <cell r="E1173" t="str">
            <v>cây</v>
          </cell>
          <cell r="F1173">
            <v>519000</v>
          </cell>
        </row>
        <row r="1174">
          <cell r="A1174" t="str">
            <v>NHOT33</v>
          </cell>
          <cell r="B1174" t="str">
            <v>NHOT3030</v>
          </cell>
          <cell r="C1174" t="str">
            <v>Nhót, ĐK gốc từ 30 cm trở lên</v>
          </cell>
          <cell r="D1174" t="str">
            <v xml:space="preserve">Nhót đường kính gốc 33 cm </v>
          </cell>
          <cell r="E1174" t="str">
            <v>cây</v>
          </cell>
          <cell r="F1174">
            <v>519000</v>
          </cell>
        </row>
        <row r="1175">
          <cell r="A1175" t="str">
            <v>NHOT34</v>
          </cell>
          <cell r="B1175" t="str">
            <v>NHOT3030</v>
          </cell>
          <cell r="C1175" t="str">
            <v>Nhót, ĐK gốc từ 30 cm trở lên</v>
          </cell>
          <cell r="D1175" t="str">
            <v xml:space="preserve">Nhót đường kính gốc 34 cm </v>
          </cell>
          <cell r="E1175" t="str">
            <v>cây</v>
          </cell>
          <cell r="F1175">
            <v>519000</v>
          </cell>
        </row>
        <row r="1176">
          <cell r="A1176" t="str">
            <v>NHOT35</v>
          </cell>
          <cell r="B1176" t="str">
            <v>NHOT3030</v>
          </cell>
          <cell r="C1176" t="str">
            <v>Nhót, ĐK gốc từ 30 cm trở lên</v>
          </cell>
          <cell r="D1176" t="str">
            <v xml:space="preserve">Nhót đường kính gốc 35 cm </v>
          </cell>
          <cell r="E1176" t="str">
            <v>cây</v>
          </cell>
          <cell r="F1176">
            <v>519000</v>
          </cell>
        </row>
        <row r="1177">
          <cell r="A1177" t="str">
            <v>NHOT36</v>
          </cell>
          <cell r="B1177" t="str">
            <v>NHOT3030</v>
          </cell>
          <cell r="C1177" t="str">
            <v>Nhót, ĐK gốc từ 30 cm trở lên</v>
          </cell>
          <cell r="D1177" t="str">
            <v xml:space="preserve">Nhót đường kính gốc 36 cm </v>
          </cell>
          <cell r="E1177" t="str">
            <v>cây</v>
          </cell>
          <cell r="F1177">
            <v>519000</v>
          </cell>
        </row>
        <row r="1178">
          <cell r="A1178" t="str">
            <v>NHOT37</v>
          </cell>
          <cell r="B1178" t="str">
            <v>NHOT3030</v>
          </cell>
          <cell r="C1178" t="str">
            <v>Nhót, ĐK gốc từ 30 cm trở lên</v>
          </cell>
          <cell r="D1178" t="str">
            <v xml:space="preserve">Nhót đường kính gốc 37 cm </v>
          </cell>
          <cell r="E1178" t="str">
            <v>cây</v>
          </cell>
          <cell r="F1178">
            <v>519000</v>
          </cell>
        </row>
        <row r="1179">
          <cell r="A1179" t="str">
            <v>NHOT38</v>
          </cell>
          <cell r="B1179" t="str">
            <v>NHOT3030</v>
          </cell>
          <cell r="C1179" t="str">
            <v>Nhót, ĐK gốc từ 30 cm trở lên</v>
          </cell>
          <cell r="D1179" t="str">
            <v xml:space="preserve">Nhót đường kính gốc 38 cm </v>
          </cell>
          <cell r="E1179" t="str">
            <v>cây</v>
          </cell>
          <cell r="F1179">
            <v>519000</v>
          </cell>
        </row>
        <row r="1180">
          <cell r="A1180" t="str">
            <v>NHOT39</v>
          </cell>
          <cell r="B1180" t="str">
            <v>NHOT3030</v>
          </cell>
          <cell r="C1180" t="str">
            <v>Nhót, ĐK gốc từ 30 cm trở lên</v>
          </cell>
          <cell r="D1180" t="str">
            <v xml:space="preserve">Nhót đường kính gốc 39 cm </v>
          </cell>
          <cell r="E1180" t="str">
            <v>cây</v>
          </cell>
          <cell r="F1180">
            <v>519000</v>
          </cell>
        </row>
        <row r="1181">
          <cell r="A1181" t="str">
            <v>NHOT40</v>
          </cell>
          <cell r="B1181" t="str">
            <v>NHOT3030</v>
          </cell>
          <cell r="C1181" t="str">
            <v>Nhót, ĐK gốc từ 30 cm trở lên</v>
          </cell>
          <cell r="D1181" t="str">
            <v xml:space="preserve">Nhót đường kính gốc 40 cm </v>
          </cell>
          <cell r="E1181" t="str">
            <v>cây</v>
          </cell>
          <cell r="F1181">
            <v>519000</v>
          </cell>
        </row>
        <row r="1182">
          <cell r="A1182" t="str">
            <v>CHANH</v>
          </cell>
          <cell r="C1182" t="str">
            <v>Chanh (theo ĐK gốc của cây, đo ĐK gốc cách mặt đất 15cm)</v>
          </cell>
          <cell r="E1182" t="str">
            <v>cây</v>
          </cell>
        </row>
        <row r="1183">
          <cell r="A1183" t="str">
            <v>CHANHM</v>
          </cell>
          <cell r="B1183" t="str">
            <v>CHANHM</v>
          </cell>
          <cell r="C1183" t="str">
            <v>Chanh, Mới trồng (từ 3 tháng đến dưới 1 năm)</v>
          </cell>
          <cell r="D1183" t="str">
            <v>Chanh, mới trồng từ 3 tháng đến dưới 1 năm tuổi</v>
          </cell>
          <cell r="E1183" t="str">
            <v>cây</v>
          </cell>
          <cell r="F1183">
            <v>34000</v>
          </cell>
        </row>
        <row r="1184">
          <cell r="A1184" t="str">
            <v>CHANHM1</v>
          </cell>
          <cell r="B1184" t="str">
            <v>CHANHM1</v>
          </cell>
          <cell r="C1184" t="str">
            <v>Chanh, Cây trồng từ 1 năm, H từ 0,7m trở lên</v>
          </cell>
          <cell r="D1184" t="str">
            <v xml:space="preserve">Chanh trồng từ 1 năm, cao từ 0,7 m trở lên </v>
          </cell>
          <cell r="E1184" t="str">
            <v>cây</v>
          </cell>
          <cell r="F1184">
            <v>58000</v>
          </cell>
        </row>
        <row r="1185">
          <cell r="A1185" t="str">
            <v>CHANH1</v>
          </cell>
          <cell r="B1185" t="str">
            <v>CHANH1</v>
          </cell>
          <cell r="C1185" t="str">
            <v>Chanh, ĐK gốc 1cm ≤ Φ &lt;2cm</v>
          </cell>
          <cell r="D1185" t="str">
            <v>Chanh đường kính gốc 1 cm</v>
          </cell>
          <cell r="E1185" t="str">
            <v>cây</v>
          </cell>
          <cell r="F1185">
            <v>142000</v>
          </cell>
        </row>
        <row r="1186">
          <cell r="A1186" t="str">
            <v>CHANH2</v>
          </cell>
          <cell r="B1186" t="str">
            <v>CHANH25</v>
          </cell>
          <cell r="C1186" t="str">
            <v>Chanh, ĐK gốc 2cm ≤ Φ &lt;5cm</v>
          </cell>
          <cell r="D1186" t="str">
            <v>Chanh đường kính gốc 2 cm</v>
          </cell>
          <cell r="E1186" t="str">
            <v>cây</v>
          </cell>
          <cell r="F1186">
            <v>214000</v>
          </cell>
        </row>
        <row r="1187">
          <cell r="A1187" t="str">
            <v>CHANH3</v>
          </cell>
          <cell r="B1187" t="str">
            <v>CHANH25</v>
          </cell>
          <cell r="C1187" t="str">
            <v>Chanh, ĐK gốc 2cm ≤ Φ &lt;5cm</v>
          </cell>
          <cell r="D1187" t="str">
            <v>Chanh đường kính gốc 3 cm</v>
          </cell>
          <cell r="E1187" t="str">
            <v>cây</v>
          </cell>
          <cell r="F1187">
            <v>214000</v>
          </cell>
        </row>
        <row r="1188">
          <cell r="A1188" t="str">
            <v>CHANH4</v>
          </cell>
          <cell r="B1188" t="str">
            <v>CHANH25</v>
          </cell>
          <cell r="C1188" t="str">
            <v>Chanh, ĐK gốc 2cm ≤ Φ &lt;5cm</v>
          </cell>
          <cell r="D1188" t="str">
            <v>Chanh đường kính gốc 4 cm</v>
          </cell>
          <cell r="E1188" t="str">
            <v>cây</v>
          </cell>
          <cell r="F1188">
            <v>214000</v>
          </cell>
        </row>
        <row r="1189">
          <cell r="A1189" t="str">
            <v>CHANH5</v>
          </cell>
          <cell r="B1189" t="str">
            <v>CHANH57</v>
          </cell>
          <cell r="C1189" t="str">
            <v>Chanh, ĐK gốc 5cm ≤ Φ &lt;7cm</v>
          </cell>
          <cell r="D1189" t="str">
            <v>Chanh đường kính gốc 5 cm</v>
          </cell>
          <cell r="E1189" t="str">
            <v>cây</v>
          </cell>
          <cell r="F1189">
            <v>298000</v>
          </cell>
        </row>
        <row r="1190">
          <cell r="A1190" t="str">
            <v>CHANH6</v>
          </cell>
          <cell r="B1190" t="str">
            <v>CHANH57</v>
          </cell>
          <cell r="C1190" t="str">
            <v>Chanh, ĐK gốc 5cm ≤ Φ &lt;7cm</v>
          </cell>
          <cell r="D1190" t="str">
            <v>Chanh đường kính gốc 6 cm</v>
          </cell>
          <cell r="E1190" t="str">
            <v>cây</v>
          </cell>
          <cell r="F1190">
            <v>298000</v>
          </cell>
        </row>
        <row r="1191">
          <cell r="A1191" t="str">
            <v>CHANH7</v>
          </cell>
          <cell r="B1191" t="str">
            <v>CHANH79</v>
          </cell>
          <cell r="C1191" t="str">
            <v>Chanh, ĐK gốc 7cm ≤ Φ &lt;9cm</v>
          </cell>
          <cell r="D1191" t="str">
            <v>Chanh đường kính gốc 7 cm</v>
          </cell>
          <cell r="E1191" t="str">
            <v>cây</v>
          </cell>
          <cell r="F1191">
            <v>406000</v>
          </cell>
        </row>
        <row r="1192">
          <cell r="A1192" t="str">
            <v>CHANH8</v>
          </cell>
          <cell r="B1192" t="str">
            <v>CHANH79</v>
          </cell>
          <cell r="C1192" t="str">
            <v>Chanh, ĐK gốc 7cm ≤ Φ &lt;9cm</v>
          </cell>
          <cell r="D1192" t="str">
            <v>Chanh đường kính gốc 8 cm</v>
          </cell>
          <cell r="E1192" t="str">
            <v>cây</v>
          </cell>
          <cell r="F1192">
            <v>406000</v>
          </cell>
        </row>
        <row r="1193">
          <cell r="A1193" t="str">
            <v>CHANH9</v>
          </cell>
          <cell r="B1193" t="str">
            <v>CHANH912</v>
          </cell>
          <cell r="C1193" t="str">
            <v>Chanh, ĐK gốc 9cm ≤ Φ &lt;12cm</v>
          </cell>
          <cell r="D1193" t="str">
            <v>Chanh đường kính gốc 9 cm</v>
          </cell>
          <cell r="E1193" t="str">
            <v>cây</v>
          </cell>
          <cell r="F1193">
            <v>514000</v>
          </cell>
        </row>
        <row r="1194">
          <cell r="A1194" t="str">
            <v>CHANH10</v>
          </cell>
          <cell r="B1194" t="str">
            <v>CHANH912</v>
          </cell>
          <cell r="C1194" t="str">
            <v>Chanh, ĐK gốc 9cm ≤ Φ &lt;12cm</v>
          </cell>
          <cell r="D1194" t="str">
            <v>Chanh đường kính gốc 10 cm</v>
          </cell>
          <cell r="E1194" t="str">
            <v>cây</v>
          </cell>
          <cell r="F1194">
            <v>514000</v>
          </cell>
        </row>
        <row r="1195">
          <cell r="A1195" t="str">
            <v>CHANH11</v>
          </cell>
          <cell r="B1195" t="str">
            <v>CHANH912</v>
          </cell>
          <cell r="C1195" t="str">
            <v>Chanh, ĐK gốc 9cm ≤ Φ &lt;12cm</v>
          </cell>
          <cell r="D1195" t="str">
            <v>Chanh đường kính gốc 11 cm</v>
          </cell>
          <cell r="E1195" t="str">
            <v>cây</v>
          </cell>
          <cell r="F1195">
            <v>514000</v>
          </cell>
        </row>
        <row r="1196">
          <cell r="A1196" t="str">
            <v>CHANH12</v>
          </cell>
          <cell r="B1196" t="str">
            <v>CHANH1212</v>
          </cell>
          <cell r="C1196" t="str">
            <v>Chanh, ĐK gốc từ 12 cm trở lên</v>
          </cell>
          <cell r="D1196" t="str">
            <v>Chanh đường kính gốc 12 cm</v>
          </cell>
          <cell r="E1196" t="str">
            <v>cây</v>
          </cell>
          <cell r="F1196">
            <v>622000</v>
          </cell>
        </row>
        <row r="1197">
          <cell r="A1197" t="str">
            <v>CHANH13</v>
          </cell>
          <cell r="B1197" t="str">
            <v>CHANH1212</v>
          </cell>
          <cell r="C1197" t="str">
            <v>Chanh, ĐK gốc từ 12 cm trở lên</v>
          </cell>
          <cell r="D1197" t="str">
            <v>Chanh đường kính gốc 13 cm</v>
          </cell>
          <cell r="E1197" t="str">
            <v>cây</v>
          </cell>
          <cell r="F1197">
            <v>622000</v>
          </cell>
        </row>
        <row r="1198">
          <cell r="A1198" t="str">
            <v>CHANH14</v>
          </cell>
          <cell r="B1198" t="str">
            <v>CHANH1212</v>
          </cell>
          <cell r="C1198" t="str">
            <v>Chanh, ĐK gốc từ 12 cm trở lên</v>
          </cell>
          <cell r="D1198" t="str">
            <v>Chanh đường kính gốc 14 cm</v>
          </cell>
          <cell r="E1198" t="str">
            <v>cây</v>
          </cell>
          <cell r="F1198">
            <v>622000</v>
          </cell>
        </row>
        <row r="1199">
          <cell r="A1199" t="str">
            <v>CHANH15</v>
          </cell>
          <cell r="B1199" t="str">
            <v>CHANH1212</v>
          </cell>
          <cell r="C1199" t="str">
            <v>Chanh, ĐK gốc từ 12 cm trở lên</v>
          </cell>
          <cell r="D1199" t="str">
            <v>Chanh đường kính gốc 15 cm</v>
          </cell>
          <cell r="E1199" t="str">
            <v>cây</v>
          </cell>
          <cell r="F1199">
            <v>622000</v>
          </cell>
        </row>
        <row r="1200">
          <cell r="A1200" t="str">
            <v>CHANH16</v>
          </cell>
          <cell r="B1200" t="str">
            <v>CHANH1212</v>
          </cell>
          <cell r="C1200" t="str">
            <v>Chanh, ĐK gốc từ 12 cm trở lên</v>
          </cell>
          <cell r="D1200" t="str">
            <v>Chanh đường kính gốc 16 cm</v>
          </cell>
          <cell r="E1200" t="str">
            <v>cây</v>
          </cell>
          <cell r="F1200">
            <v>622000</v>
          </cell>
        </row>
        <row r="1201">
          <cell r="A1201" t="str">
            <v>CHANH17</v>
          </cell>
          <cell r="B1201" t="str">
            <v>CHANH1212</v>
          </cell>
          <cell r="C1201" t="str">
            <v>Chanh, ĐK gốc từ 12 cm trở lên</v>
          </cell>
          <cell r="D1201" t="str">
            <v>Chanh đường kính gốc 17 cm</v>
          </cell>
          <cell r="E1201" t="str">
            <v>cây</v>
          </cell>
          <cell r="F1201">
            <v>622000</v>
          </cell>
        </row>
        <row r="1202">
          <cell r="A1202" t="str">
            <v>CHANH18</v>
          </cell>
          <cell r="B1202" t="str">
            <v>CHANH1212</v>
          </cell>
          <cell r="C1202" t="str">
            <v>Chanh, ĐK gốc từ 12 cm trở lên</v>
          </cell>
          <cell r="D1202" t="str">
            <v>Chanh đường kính gốc 18 cm</v>
          </cell>
          <cell r="E1202" t="str">
            <v>cây</v>
          </cell>
          <cell r="F1202">
            <v>622000</v>
          </cell>
        </row>
        <row r="1203">
          <cell r="A1203" t="str">
            <v>CHANH19</v>
          </cell>
          <cell r="B1203" t="str">
            <v>CHANH1212</v>
          </cell>
          <cell r="C1203" t="str">
            <v>Chanh, ĐK gốc từ 12 cm trở lên</v>
          </cell>
          <cell r="D1203" t="str">
            <v>Chanh đường kính gốc 19 cm</v>
          </cell>
          <cell r="E1203" t="str">
            <v>cây</v>
          </cell>
          <cell r="F1203">
            <v>622000</v>
          </cell>
        </row>
        <row r="1204">
          <cell r="A1204" t="str">
            <v>CHANH20</v>
          </cell>
          <cell r="B1204" t="str">
            <v>CHANH1212</v>
          </cell>
          <cell r="C1204" t="str">
            <v>Chanh, ĐK gốc từ 12 cm trở lên</v>
          </cell>
          <cell r="D1204" t="str">
            <v>Chanh đường kính gốc 20 cm</v>
          </cell>
          <cell r="E1204" t="str">
            <v>cây</v>
          </cell>
          <cell r="F1204">
            <v>622000</v>
          </cell>
        </row>
        <row r="1205">
          <cell r="C1205" t="str">
            <v>Vú sữa, Hồng xiêm, Trứng gà, (theo ĐK gốc của cây, đo ĐK gốc cách mặt đất 20cm)</v>
          </cell>
          <cell r="E1205" t="str">
            <v>cây</v>
          </cell>
        </row>
        <row r="1206">
          <cell r="A1206" t="str">
            <v>VUSUAM</v>
          </cell>
          <cell r="B1206" t="str">
            <v>VUSUAM</v>
          </cell>
          <cell r="C1206" t="str">
            <v>Vú Sữa, Mới trồng từ 3 tháng đến dưới 1 năm</v>
          </cell>
          <cell r="D1206" t="str">
            <v xml:space="preserve">Cây Vú Sữa mới trồng từ 3 tháng đến dưới 1 năm tuổi </v>
          </cell>
          <cell r="E1206" t="str">
            <v>cây</v>
          </cell>
          <cell r="F1206">
            <v>42000</v>
          </cell>
        </row>
        <row r="1207">
          <cell r="A1207" t="str">
            <v>VUSUAM1</v>
          </cell>
          <cell r="B1207" t="str">
            <v>VUSUAM1</v>
          </cell>
          <cell r="C1207" t="str">
            <v>Vú Sữa, Trồng từ 1 năm, H từ 0,7m trở lên</v>
          </cell>
          <cell r="D1207" t="str">
            <v xml:space="preserve">Cây Vú Sữa trồng từ 1 năm, cao từ 0,7 m trở lên  </v>
          </cell>
          <cell r="E1207" t="str">
            <v>cây</v>
          </cell>
          <cell r="F1207">
            <v>64000</v>
          </cell>
        </row>
        <row r="1208">
          <cell r="A1208" t="str">
            <v>VUSUA2</v>
          </cell>
          <cell r="B1208" t="str">
            <v>VUSUA25</v>
          </cell>
          <cell r="C1208" t="str">
            <v>Vú Sữa, ĐK gốc 2cm ≤ Φ &lt;5cm</v>
          </cell>
          <cell r="D1208" t="str">
            <v xml:space="preserve">Vú Sữa đường kính 2 cm </v>
          </cell>
          <cell r="E1208" t="str">
            <v>cây</v>
          </cell>
          <cell r="F1208">
            <v>86000</v>
          </cell>
        </row>
        <row r="1209">
          <cell r="A1209" t="str">
            <v>VUSUA3</v>
          </cell>
          <cell r="B1209" t="str">
            <v>VUSUA25</v>
          </cell>
          <cell r="C1209" t="str">
            <v>Vú Sữa, ĐK gốc 2cm ≤ Φ &lt;5cm</v>
          </cell>
          <cell r="D1209" t="str">
            <v xml:space="preserve">Vú Sữa đường kính 3 cm </v>
          </cell>
          <cell r="E1209" t="str">
            <v>cây</v>
          </cell>
          <cell r="F1209">
            <v>86000</v>
          </cell>
        </row>
        <row r="1210">
          <cell r="A1210" t="str">
            <v>VUSUA4</v>
          </cell>
          <cell r="B1210" t="str">
            <v>VUSUA25</v>
          </cell>
          <cell r="C1210" t="str">
            <v>Vú Sữa, ĐK gốc 2cm ≤ Φ &lt;5cm</v>
          </cell>
          <cell r="D1210" t="str">
            <v xml:space="preserve">Vú Sữa đường kính 4 cm </v>
          </cell>
          <cell r="E1210" t="str">
            <v>cây</v>
          </cell>
          <cell r="F1210">
            <v>86000</v>
          </cell>
        </row>
        <row r="1211">
          <cell r="A1211" t="str">
            <v>VUSUA5</v>
          </cell>
          <cell r="B1211" t="str">
            <v>VUSUA57</v>
          </cell>
          <cell r="C1211" t="str">
            <v>Vú Sữa, ĐK gốc 5cm ≤ Φ &lt;7cm</v>
          </cell>
          <cell r="D1211" t="str">
            <v xml:space="preserve">Vú Sữa đường kính 5 cm </v>
          </cell>
          <cell r="E1211" t="str">
            <v>cây</v>
          </cell>
          <cell r="F1211">
            <v>183000</v>
          </cell>
        </row>
        <row r="1212">
          <cell r="A1212" t="str">
            <v>VUSUA6</v>
          </cell>
          <cell r="B1212" t="str">
            <v>VUSUA57</v>
          </cell>
          <cell r="C1212" t="str">
            <v>Vú Sữa, ĐK gốc 5cm ≤ Φ &lt;7cm</v>
          </cell>
          <cell r="D1212" t="str">
            <v xml:space="preserve">Vú Sữa đường kính 6 cm </v>
          </cell>
          <cell r="E1212" t="str">
            <v>cây</v>
          </cell>
          <cell r="F1212">
            <v>183000</v>
          </cell>
        </row>
        <row r="1213">
          <cell r="A1213" t="str">
            <v>VUSUA7</v>
          </cell>
          <cell r="B1213" t="str">
            <v>VUSUA79</v>
          </cell>
          <cell r="C1213" t="str">
            <v>Vú Sữa, ĐK gốc 7cm ≤ Φ &lt;9cm</v>
          </cell>
          <cell r="D1213" t="str">
            <v xml:space="preserve">Vú Sữa đường kính 7 cm </v>
          </cell>
          <cell r="E1213" t="str">
            <v>cây</v>
          </cell>
          <cell r="F1213">
            <v>280000</v>
          </cell>
        </row>
        <row r="1214">
          <cell r="A1214" t="str">
            <v>VUSUA8</v>
          </cell>
          <cell r="B1214" t="str">
            <v>VUSUA79</v>
          </cell>
          <cell r="C1214" t="str">
            <v>Vú Sữa, ĐK gốc 7cm ≤ Φ &lt;9cm</v>
          </cell>
          <cell r="D1214" t="str">
            <v xml:space="preserve">Vú Sữa đường kính 8 cm </v>
          </cell>
          <cell r="E1214" t="str">
            <v>cây</v>
          </cell>
          <cell r="F1214">
            <v>280000</v>
          </cell>
        </row>
        <row r="1215">
          <cell r="A1215" t="str">
            <v>VUSUA9</v>
          </cell>
          <cell r="B1215" t="str">
            <v>VUSUA912</v>
          </cell>
          <cell r="C1215" t="str">
            <v>Vú Sữa, ĐK gốc 9cm ≤ Φ &lt;12cm</v>
          </cell>
          <cell r="D1215" t="str">
            <v xml:space="preserve">Vú Sữa đường kính 9 cm </v>
          </cell>
          <cell r="E1215" t="str">
            <v>cây</v>
          </cell>
          <cell r="F1215">
            <v>452000</v>
          </cell>
        </row>
        <row r="1216">
          <cell r="A1216" t="str">
            <v>VUSUA10</v>
          </cell>
          <cell r="B1216" t="str">
            <v>VUSUA912</v>
          </cell>
          <cell r="C1216" t="str">
            <v>Vú Sữa, ĐK gốc 9cm ≤ Φ &lt;12cm</v>
          </cell>
          <cell r="D1216" t="str">
            <v xml:space="preserve">Vú Sữa đường kính 10 cm </v>
          </cell>
          <cell r="E1216" t="str">
            <v>cây</v>
          </cell>
          <cell r="F1216">
            <v>452000</v>
          </cell>
        </row>
        <row r="1217">
          <cell r="A1217" t="str">
            <v>VUSUA11</v>
          </cell>
          <cell r="B1217" t="str">
            <v>VUSUA912</v>
          </cell>
          <cell r="C1217" t="str">
            <v>Vú Sữa, ĐK gốc 9cm ≤ Φ &lt;12cm</v>
          </cell>
          <cell r="D1217" t="str">
            <v xml:space="preserve">Vú Sữa đường kính 11 cm </v>
          </cell>
          <cell r="E1217" t="str">
            <v>cây</v>
          </cell>
          <cell r="F1217">
            <v>452000</v>
          </cell>
        </row>
        <row r="1218">
          <cell r="A1218" t="str">
            <v>VUSUA12</v>
          </cell>
          <cell r="B1218" t="str">
            <v>VUSUA1215</v>
          </cell>
          <cell r="C1218" t="str">
            <v>Vú Sữa, ĐK gốc 12cm ≤ Φ &lt;15cm</v>
          </cell>
          <cell r="D1218" t="str">
            <v xml:space="preserve">Vú Sữa đường kính 12 cm </v>
          </cell>
          <cell r="E1218" t="str">
            <v>cây</v>
          </cell>
          <cell r="F1218">
            <v>774000</v>
          </cell>
        </row>
        <row r="1219">
          <cell r="A1219" t="str">
            <v>VUSUA13</v>
          </cell>
          <cell r="B1219" t="str">
            <v>VUSUA1215</v>
          </cell>
          <cell r="C1219" t="str">
            <v>Vú Sữa, ĐK gốc 12cm ≤ Φ &lt;15cm</v>
          </cell>
          <cell r="D1219" t="str">
            <v xml:space="preserve">Vú Sữa đường kính 13 cm </v>
          </cell>
          <cell r="E1219" t="str">
            <v>cây</v>
          </cell>
          <cell r="F1219">
            <v>774000</v>
          </cell>
        </row>
        <row r="1220">
          <cell r="A1220" t="str">
            <v>VUSUA14</v>
          </cell>
          <cell r="B1220" t="str">
            <v>VUSUA1215</v>
          </cell>
          <cell r="C1220" t="str">
            <v>Vú Sữa, ĐK gốc 12cm ≤ Φ &lt;15cm</v>
          </cell>
          <cell r="D1220" t="str">
            <v xml:space="preserve">Vú Sữa đường kính 14 cm </v>
          </cell>
          <cell r="E1220" t="str">
            <v>cây</v>
          </cell>
          <cell r="F1220">
            <v>774000</v>
          </cell>
        </row>
        <row r="1221">
          <cell r="A1221" t="str">
            <v>VUSUA15</v>
          </cell>
          <cell r="B1221" t="str">
            <v>VUSUA1520</v>
          </cell>
          <cell r="C1221" t="str">
            <v>Vú Sữa, ĐK gốc 15cm ≤ Φ &lt;20cm</v>
          </cell>
          <cell r="D1221" t="str">
            <v xml:space="preserve">Vú Sữa đường kính 15 cm </v>
          </cell>
          <cell r="E1221" t="str">
            <v>cây</v>
          </cell>
          <cell r="F1221">
            <v>1096000</v>
          </cell>
        </row>
        <row r="1222">
          <cell r="A1222" t="str">
            <v>VUSUA16</v>
          </cell>
          <cell r="B1222" t="str">
            <v>VUSUA1520</v>
          </cell>
          <cell r="C1222" t="str">
            <v>Vú Sữa, ĐK gốc 15cm ≤ Φ &lt;20cm</v>
          </cell>
          <cell r="D1222" t="str">
            <v xml:space="preserve">Vú Sữa đường kính 16 cm </v>
          </cell>
          <cell r="E1222" t="str">
            <v>cây</v>
          </cell>
          <cell r="F1222">
            <v>1096000</v>
          </cell>
        </row>
        <row r="1223">
          <cell r="A1223" t="str">
            <v>VUSUA17</v>
          </cell>
          <cell r="B1223" t="str">
            <v>VUSUA1520</v>
          </cell>
          <cell r="C1223" t="str">
            <v>Vú Sữa, ĐK gốc 15cm ≤ Φ &lt;20cm</v>
          </cell>
          <cell r="D1223" t="str">
            <v xml:space="preserve">Vú Sữa đường kính 17 cm </v>
          </cell>
          <cell r="E1223" t="str">
            <v>cây</v>
          </cell>
          <cell r="F1223">
            <v>1096000</v>
          </cell>
        </row>
        <row r="1224">
          <cell r="A1224" t="str">
            <v>VUSUA18</v>
          </cell>
          <cell r="B1224" t="str">
            <v>VUSUA1520</v>
          </cell>
          <cell r="C1224" t="str">
            <v>Vú Sữa, ĐK gốc 15cm ≤ Φ &lt;20cm</v>
          </cell>
          <cell r="D1224" t="str">
            <v xml:space="preserve">Vú Sữa đường kính 18 cm </v>
          </cell>
          <cell r="E1224" t="str">
            <v>cây</v>
          </cell>
          <cell r="F1224">
            <v>1096000</v>
          </cell>
        </row>
        <row r="1225">
          <cell r="A1225" t="str">
            <v>VUSUA19</v>
          </cell>
          <cell r="B1225" t="str">
            <v>VUSUA1520</v>
          </cell>
          <cell r="C1225" t="str">
            <v>Vú Sữa, ĐK gốc 15cm ≤ Φ &lt;20cm</v>
          </cell>
          <cell r="D1225" t="str">
            <v xml:space="preserve">Vú Sữa đường kính 19 cm </v>
          </cell>
          <cell r="E1225" t="str">
            <v>cây</v>
          </cell>
          <cell r="F1225">
            <v>1096000</v>
          </cell>
        </row>
        <row r="1226">
          <cell r="A1226" t="str">
            <v>VUSUA20</v>
          </cell>
          <cell r="B1226" t="str">
            <v>VUSUA2025</v>
          </cell>
          <cell r="C1226" t="str">
            <v>Vú Sữa, ĐK gốc 20cm ≤ Φ &lt;25cm</v>
          </cell>
          <cell r="D1226" t="str">
            <v xml:space="preserve">Vú Sữa đường kính 20 cm </v>
          </cell>
          <cell r="E1226" t="str">
            <v>cây</v>
          </cell>
          <cell r="F1226">
            <v>1718000</v>
          </cell>
        </row>
        <row r="1227">
          <cell r="A1227" t="str">
            <v>VUSUA21</v>
          </cell>
          <cell r="B1227" t="str">
            <v>VUSUA2025</v>
          </cell>
          <cell r="C1227" t="str">
            <v>Vú Sữa, ĐK gốc 20cm ≤ Φ &lt;25cm</v>
          </cell>
          <cell r="D1227" t="str">
            <v xml:space="preserve">Vú Sữa đường kính 21 cm </v>
          </cell>
          <cell r="E1227" t="str">
            <v>cây</v>
          </cell>
          <cell r="F1227">
            <v>1718000</v>
          </cell>
        </row>
        <row r="1228">
          <cell r="A1228" t="str">
            <v>VUSUA22</v>
          </cell>
          <cell r="B1228" t="str">
            <v>VUSUA2025</v>
          </cell>
          <cell r="C1228" t="str">
            <v>Vú Sữa, ĐK gốc 20cm ≤ Φ &lt;25cm</v>
          </cell>
          <cell r="D1228" t="str">
            <v xml:space="preserve">Vú Sữa đường kính 22 cm </v>
          </cell>
          <cell r="E1228" t="str">
            <v>cây</v>
          </cell>
          <cell r="F1228">
            <v>1718000</v>
          </cell>
        </row>
        <row r="1229">
          <cell r="A1229" t="str">
            <v>VUSUA23</v>
          </cell>
          <cell r="B1229" t="str">
            <v>VUSUA2025</v>
          </cell>
          <cell r="C1229" t="str">
            <v>Vú Sữa, ĐK gốc 20cm ≤ Φ &lt;25cm</v>
          </cell>
          <cell r="D1229" t="str">
            <v xml:space="preserve">Vú Sữa đường kính 23 cm </v>
          </cell>
          <cell r="E1229" t="str">
            <v>cây</v>
          </cell>
          <cell r="F1229">
            <v>1718000</v>
          </cell>
        </row>
        <row r="1230">
          <cell r="A1230" t="str">
            <v>VUSUA24</v>
          </cell>
          <cell r="B1230" t="str">
            <v>VUSUA2025</v>
          </cell>
          <cell r="C1230" t="str">
            <v>Vú Sữa, ĐK gốc 20cm ≤ Φ &lt;25cm</v>
          </cell>
          <cell r="D1230" t="str">
            <v xml:space="preserve">Vú Sữa đường kính 24 cm </v>
          </cell>
          <cell r="E1230" t="str">
            <v>cây</v>
          </cell>
          <cell r="F1230">
            <v>1718000</v>
          </cell>
        </row>
        <row r="1231">
          <cell r="A1231" t="str">
            <v>VUSUA25</v>
          </cell>
          <cell r="B1231" t="str">
            <v>VUSUA2530</v>
          </cell>
          <cell r="C1231" t="str">
            <v>Vú Sữa, ĐK gốc 25cm ≤ Φ &lt;30cm</v>
          </cell>
          <cell r="D1231" t="str">
            <v xml:space="preserve">Vú Sữa đường kính 25 cm </v>
          </cell>
          <cell r="E1231" t="str">
            <v>cây</v>
          </cell>
          <cell r="F1231">
            <v>2490000</v>
          </cell>
        </row>
        <row r="1232">
          <cell r="A1232" t="str">
            <v>VUSUA26</v>
          </cell>
          <cell r="B1232" t="str">
            <v>VUSUA2530</v>
          </cell>
          <cell r="C1232" t="str">
            <v>Vú Sữa, ĐK gốc 25cm ≤ Φ &lt;30cm</v>
          </cell>
          <cell r="D1232" t="str">
            <v xml:space="preserve">Vú Sữa đường kính 26 cm </v>
          </cell>
          <cell r="E1232" t="str">
            <v>cây</v>
          </cell>
          <cell r="F1232">
            <v>2490000</v>
          </cell>
        </row>
        <row r="1233">
          <cell r="A1233" t="str">
            <v>VUSUA27</v>
          </cell>
          <cell r="B1233" t="str">
            <v>VUSUA2530</v>
          </cell>
          <cell r="C1233" t="str">
            <v>Vú Sữa, ĐK gốc 25cm ≤ Φ &lt;30cm</v>
          </cell>
          <cell r="D1233" t="str">
            <v xml:space="preserve">Vú Sữa đường kính 27 cm </v>
          </cell>
          <cell r="E1233" t="str">
            <v>cây</v>
          </cell>
          <cell r="F1233">
            <v>2490000</v>
          </cell>
        </row>
        <row r="1234">
          <cell r="A1234" t="str">
            <v>VUSUA28</v>
          </cell>
          <cell r="B1234" t="str">
            <v>VUSUA2530</v>
          </cell>
          <cell r="C1234" t="str">
            <v>Vú Sữa, ĐK gốc 25cm ≤ Φ &lt;30cm</v>
          </cell>
          <cell r="D1234" t="str">
            <v xml:space="preserve">Vú Sữa đường kính 28 cm </v>
          </cell>
          <cell r="E1234" t="str">
            <v>cây</v>
          </cell>
          <cell r="F1234">
            <v>2490000</v>
          </cell>
        </row>
        <row r="1235">
          <cell r="A1235" t="str">
            <v>VUSUA29</v>
          </cell>
          <cell r="B1235" t="str">
            <v>VUSUA2530</v>
          </cell>
          <cell r="C1235" t="str">
            <v>Vú Sữa, ĐK gốc 25cm ≤ Φ &lt;30cm</v>
          </cell>
          <cell r="D1235" t="str">
            <v xml:space="preserve">Vú Sữa đường kính 29 cm </v>
          </cell>
          <cell r="E1235" t="str">
            <v>cây</v>
          </cell>
          <cell r="F1235">
            <v>2490000</v>
          </cell>
        </row>
        <row r="1236">
          <cell r="A1236" t="str">
            <v>VUSUA30</v>
          </cell>
          <cell r="B1236" t="str">
            <v>VUSUA3030</v>
          </cell>
          <cell r="C1236" t="str">
            <v>Vú Sữa, ĐK gốc 30cm trở lên</v>
          </cell>
          <cell r="D1236" t="str">
            <v>Vú Sữa đường kính 30cm trở lên</v>
          </cell>
          <cell r="E1236" t="str">
            <v>cây</v>
          </cell>
          <cell r="F1236">
            <v>3262000</v>
          </cell>
        </row>
        <row r="1237">
          <cell r="A1237" t="str">
            <v>HXM</v>
          </cell>
          <cell r="B1237" t="str">
            <v>HXM</v>
          </cell>
          <cell r="C1237" t="str">
            <v>Cây Hồng Xiêm, Mới trồng từ 3 tháng đến dưới 1 năm</v>
          </cell>
          <cell r="D1237" t="str">
            <v xml:space="preserve">Cây Hồng Xiêm, mới trồng từ 3 tháng đến dưới 1 năm tuổi </v>
          </cell>
          <cell r="E1237" t="str">
            <v>cây</v>
          </cell>
          <cell r="F1237">
            <v>42000</v>
          </cell>
        </row>
        <row r="1238">
          <cell r="A1238" t="str">
            <v>HXM1</v>
          </cell>
          <cell r="B1238" t="str">
            <v>HXM1</v>
          </cell>
          <cell r="C1238" t="str">
            <v>Hồng Xiêm, Trồng từ 1 năm, H từ 0,7m trở lên</v>
          </cell>
          <cell r="D1238" t="str">
            <v xml:space="preserve">Hồng Xiêm, trồng từ 1 năm, cao từ 0,7 m trở lên  </v>
          </cell>
          <cell r="E1238" t="str">
            <v>cây</v>
          </cell>
          <cell r="F1238">
            <v>64000</v>
          </cell>
        </row>
        <row r="1239">
          <cell r="A1239" t="str">
            <v>HX2</v>
          </cell>
          <cell r="B1239" t="str">
            <v>HX25</v>
          </cell>
          <cell r="C1239" t="str">
            <v>Hồng Xiêm, ĐK gốc 2cm ≤ Φ &lt;5cm</v>
          </cell>
          <cell r="D1239" t="str">
            <v xml:space="preserve">Hồng Xiêm,  đường kính 2 cm </v>
          </cell>
          <cell r="E1239" t="str">
            <v>cây</v>
          </cell>
          <cell r="F1239">
            <v>86000</v>
          </cell>
        </row>
        <row r="1240">
          <cell r="A1240" t="str">
            <v>HX3</v>
          </cell>
          <cell r="B1240" t="str">
            <v>HX25</v>
          </cell>
          <cell r="C1240" t="str">
            <v>Hồng Xiêm, ĐK gốc 2cm ≤ Φ &lt;5cm</v>
          </cell>
          <cell r="D1240" t="str">
            <v xml:space="preserve">Hồng Xiêm,  đường kính 3 cm </v>
          </cell>
          <cell r="E1240" t="str">
            <v>cây</v>
          </cell>
          <cell r="F1240">
            <v>86000</v>
          </cell>
        </row>
        <row r="1241">
          <cell r="A1241" t="str">
            <v>HX4</v>
          </cell>
          <cell r="B1241" t="str">
            <v>HX25</v>
          </cell>
          <cell r="C1241" t="str">
            <v>Hồng Xiêm, ĐK gốc 2cm ≤ Φ &lt;5cm</v>
          </cell>
          <cell r="D1241" t="str">
            <v xml:space="preserve">Hồng Xiêm,  đường kính 4 cm </v>
          </cell>
          <cell r="E1241" t="str">
            <v>cây</v>
          </cell>
          <cell r="F1241">
            <v>86000</v>
          </cell>
        </row>
        <row r="1242">
          <cell r="A1242" t="str">
            <v>HX5</v>
          </cell>
          <cell r="B1242" t="str">
            <v>HX57</v>
          </cell>
          <cell r="C1242" t="str">
            <v>Hồng Xiêm, ĐK gốc 5cm ≤ Φ &lt;7cm</v>
          </cell>
          <cell r="D1242" t="str">
            <v xml:space="preserve">Hồng Xiêm,  đường kính 5 cm </v>
          </cell>
          <cell r="E1242" t="str">
            <v>cây</v>
          </cell>
          <cell r="F1242">
            <v>183000</v>
          </cell>
        </row>
        <row r="1243">
          <cell r="A1243" t="str">
            <v>HX6</v>
          </cell>
          <cell r="B1243" t="str">
            <v>HX57</v>
          </cell>
          <cell r="C1243" t="str">
            <v>Hồng Xiêm, ĐK gốc 5cm ≤ Φ &lt;7cm</v>
          </cell>
          <cell r="D1243" t="str">
            <v xml:space="preserve">Hồng Xiêm,  đường kính 6 cm </v>
          </cell>
          <cell r="E1243" t="str">
            <v>cây</v>
          </cell>
          <cell r="F1243">
            <v>183000</v>
          </cell>
        </row>
        <row r="1244">
          <cell r="A1244" t="str">
            <v>HX7</v>
          </cell>
          <cell r="B1244" t="str">
            <v>HX79</v>
          </cell>
          <cell r="C1244" t="str">
            <v>Hồng Xiêm, ĐK gốc 7cm ≤ Φ &lt;9cm</v>
          </cell>
          <cell r="D1244" t="str">
            <v xml:space="preserve">Hồng Xiêm, đường kính 7 cm </v>
          </cell>
          <cell r="E1244" t="str">
            <v>cây</v>
          </cell>
          <cell r="F1244">
            <v>280000</v>
          </cell>
        </row>
        <row r="1245">
          <cell r="A1245" t="str">
            <v>HX8</v>
          </cell>
          <cell r="B1245" t="str">
            <v>HX79</v>
          </cell>
          <cell r="C1245" t="str">
            <v>Hồng Xiêm, ĐK gốc 7cm ≤ Φ &lt;9cm</v>
          </cell>
          <cell r="D1245" t="str">
            <v xml:space="preserve">Hồng Xiêm, đường kính 8 cm </v>
          </cell>
          <cell r="E1245" t="str">
            <v>cây</v>
          </cell>
          <cell r="F1245">
            <v>280000</v>
          </cell>
        </row>
        <row r="1246">
          <cell r="A1246" t="str">
            <v>HX9</v>
          </cell>
          <cell r="B1246" t="str">
            <v>HX912</v>
          </cell>
          <cell r="C1246" t="str">
            <v>Hồng Xiêm, ĐK gốc 9cm ≤ Φ &lt;12cm</v>
          </cell>
          <cell r="D1246" t="str">
            <v xml:space="preserve">Hồng Xiêm,  đường kính 9 cm </v>
          </cell>
          <cell r="E1246" t="str">
            <v>cây</v>
          </cell>
          <cell r="F1246">
            <v>452000</v>
          </cell>
        </row>
        <row r="1247">
          <cell r="A1247" t="str">
            <v>HX10</v>
          </cell>
          <cell r="B1247" t="str">
            <v>HXA912</v>
          </cell>
          <cell r="C1247" t="str">
            <v>Hồng Xiêm, ĐK gốc 9cm ≤ Φ &lt;12cm</v>
          </cell>
          <cell r="D1247" t="str">
            <v xml:space="preserve">Hồng Xiêm, đường kính 10 cm </v>
          </cell>
          <cell r="E1247" t="str">
            <v>cây</v>
          </cell>
          <cell r="F1247">
            <v>452000</v>
          </cell>
        </row>
        <row r="1248">
          <cell r="A1248" t="str">
            <v>HX11</v>
          </cell>
          <cell r="B1248" t="str">
            <v>HXA912</v>
          </cell>
          <cell r="C1248" t="str">
            <v>Hồng Xiêm, ĐK gốc 9cm ≤ Φ &lt;12cm</v>
          </cell>
          <cell r="D1248" t="str">
            <v xml:space="preserve">Hồng Xiêm,  đường kính 11 cm </v>
          </cell>
          <cell r="E1248" t="str">
            <v>cây</v>
          </cell>
          <cell r="F1248">
            <v>452000</v>
          </cell>
        </row>
        <row r="1249">
          <cell r="A1249" t="str">
            <v>HX12</v>
          </cell>
          <cell r="B1249" t="str">
            <v>HXA1215</v>
          </cell>
          <cell r="C1249" t="str">
            <v>Hồng Xiêm, ĐK gốc 12cm ≤ Φ &lt;15cm</v>
          </cell>
          <cell r="D1249" t="str">
            <v xml:space="preserve">Hồng Xiêm,  đường kính 12 cm </v>
          </cell>
          <cell r="E1249" t="str">
            <v>cây</v>
          </cell>
          <cell r="F1249">
            <v>774000</v>
          </cell>
        </row>
        <row r="1250">
          <cell r="A1250" t="str">
            <v>HX13</v>
          </cell>
          <cell r="B1250" t="str">
            <v>HXA1215</v>
          </cell>
          <cell r="C1250" t="str">
            <v>Hồng Xiêm, ĐK gốc 12cm ≤ Φ &lt;15cm</v>
          </cell>
          <cell r="D1250" t="str">
            <v xml:space="preserve">Hồng Xiêm, đường kính 13 cm </v>
          </cell>
          <cell r="E1250" t="str">
            <v>cây</v>
          </cell>
          <cell r="F1250">
            <v>774000</v>
          </cell>
        </row>
        <row r="1251">
          <cell r="A1251" t="str">
            <v>HX14</v>
          </cell>
          <cell r="B1251" t="str">
            <v>HXA1215</v>
          </cell>
          <cell r="C1251" t="str">
            <v>Hồng Xiêm, ĐK gốc 12cm ≤ Φ &lt;15cm</v>
          </cell>
          <cell r="D1251" t="str">
            <v xml:space="preserve">Hồng Xiêm, đường kính 14 cm </v>
          </cell>
          <cell r="E1251" t="str">
            <v>cây</v>
          </cell>
          <cell r="F1251">
            <v>774000</v>
          </cell>
        </row>
        <row r="1252">
          <cell r="A1252" t="str">
            <v>HX15</v>
          </cell>
          <cell r="B1252" t="str">
            <v>HXA1520</v>
          </cell>
          <cell r="C1252" t="str">
            <v>Hồng Xiêm, ĐK gốc 15cm ≤ Φ &lt;20cm</v>
          </cell>
          <cell r="D1252" t="str">
            <v xml:space="preserve">Hồng Xiêm,  đường kính 15 cm </v>
          </cell>
          <cell r="E1252" t="str">
            <v>cây</v>
          </cell>
          <cell r="F1252">
            <v>1096000</v>
          </cell>
        </row>
        <row r="1253">
          <cell r="A1253" t="str">
            <v>HX16</v>
          </cell>
          <cell r="B1253" t="str">
            <v>HXA1520</v>
          </cell>
          <cell r="C1253" t="str">
            <v>Hồng Xiêm, ĐK gốc 15cm ≤ Φ &lt;20cm</v>
          </cell>
          <cell r="D1253" t="str">
            <v xml:space="preserve">Hồng Xiêm, đường kính 16 cm </v>
          </cell>
          <cell r="E1253" t="str">
            <v>cây</v>
          </cell>
          <cell r="F1253">
            <v>1096000</v>
          </cell>
        </row>
        <row r="1254">
          <cell r="A1254" t="str">
            <v>HX17</v>
          </cell>
          <cell r="B1254" t="str">
            <v>HXA1520</v>
          </cell>
          <cell r="C1254" t="str">
            <v>Hồng Xiêm, ĐK gốc 15cm ≤ Φ &lt;20cm</v>
          </cell>
          <cell r="D1254" t="str">
            <v xml:space="preserve">Hồng Xiêm,  đường kính 17 cm </v>
          </cell>
          <cell r="E1254" t="str">
            <v>cây</v>
          </cell>
          <cell r="F1254">
            <v>1096000</v>
          </cell>
        </row>
        <row r="1255">
          <cell r="A1255" t="str">
            <v>HX18</v>
          </cell>
          <cell r="B1255" t="str">
            <v>HXA1520</v>
          </cell>
          <cell r="C1255" t="str">
            <v>Hồng Xiêm, ĐK gốc 15cm ≤ Φ &lt;20cm</v>
          </cell>
          <cell r="D1255" t="str">
            <v xml:space="preserve">Hồng Xiêm,  đường kính 18 cm </v>
          </cell>
          <cell r="E1255" t="str">
            <v>cây</v>
          </cell>
          <cell r="F1255">
            <v>1096000</v>
          </cell>
        </row>
        <row r="1256">
          <cell r="A1256" t="str">
            <v>HX19</v>
          </cell>
          <cell r="B1256" t="str">
            <v>HXA1520</v>
          </cell>
          <cell r="C1256" t="str">
            <v>Hồng Xiêm, ĐK gốc 15cm ≤ Φ &lt;20cm</v>
          </cell>
          <cell r="D1256" t="str">
            <v xml:space="preserve">Hồng Xiêm,  đường kính 19 cm </v>
          </cell>
          <cell r="E1256" t="str">
            <v>cây</v>
          </cell>
          <cell r="F1256">
            <v>1096000</v>
          </cell>
        </row>
        <row r="1257">
          <cell r="A1257" t="str">
            <v>HX20</v>
          </cell>
          <cell r="B1257" t="str">
            <v>HXA2025</v>
          </cell>
          <cell r="C1257" t="str">
            <v>Hồng Xiêm, ĐK gốc 20cm ≤ Φ &lt;25cm</v>
          </cell>
          <cell r="D1257" t="str">
            <v xml:space="preserve">Hồng Xiêm, đường kính 20 cm </v>
          </cell>
          <cell r="E1257" t="str">
            <v>cây</v>
          </cell>
          <cell r="F1257">
            <v>1718000</v>
          </cell>
        </row>
        <row r="1258">
          <cell r="A1258" t="str">
            <v>HX21</v>
          </cell>
          <cell r="B1258" t="str">
            <v>HXA2025</v>
          </cell>
          <cell r="C1258" t="str">
            <v>Hồng Xiêm, ĐK gốc 20cm ≤ Φ &lt;25cm</v>
          </cell>
          <cell r="D1258" t="str">
            <v xml:space="preserve">Hồng Xiêm, đường kính 21 cm </v>
          </cell>
          <cell r="E1258" t="str">
            <v>cây</v>
          </cell>
          <cell r="F1258">
            <v>1718000</v>
          </cell>
        </row>
        <row r="1259">
          <cell r="A1259" t="str">
            <v>HX22</v>
          </cell>
          <cell r="B1259" t="str">
            <v>HXA2025</v>
          </cell>
          <cell r="C1259" t="str">
            <v>Hồng Xiêm, ĐK gốc 20cm ≤ Φ &lt;25cm</v>
          </cell>
          <cell r="D1259" t="str">
            <v xml:space="preserve">Hồng Xiêm, đường kính 22 cm </v>
          </cell>
          <cell r="E1259" t="str">
            <v>cây</v>
          </cell>
          <cell r="F1259">
            <v>1718000</v>
          </cell>
        </row>
        <row r="1260">
          <cell r="A1260" t="str">
            <v>HX23</v>
          </cell>
          <cell r="B1260" t="str">
            <v>HXA2025</v>
          </cell>
          <cell r="C1260" t="str">
            <v>Hồng Xiêm, ĐK gốc 20cm ≤ Φ &lt;25cm</v>
          </cell>
          <cell r="D1260" t="str">
            <v xml:space="preserve">Hồng Xiêm, đường kính 23 cm </v>
          </cell>
          <cell r="E1260" t="str">
            <v>cây</v>
          </cell>
          <cell r="F1260">
            <v>1718000</v>
          </cell>
        </row>
        <row r="1261">
          <cell r="A1261" t="str">
            <v>HX24</v>
          </cell>
          <cell r="B1261" t="str">
            <v>HXA2025</v>
          </cell>
          <cell r="C1261" t="str">
            <v>Hồng Xiêm, ĐK gốc 20cm ≤ Φ &lt;25cm</v>
          </cell>
          <cell r="D1261" t="str">
            <v xml:space="preserve">Hồng Xiêm, đường kính 24 cm </v>
          </cell>
          <cell r="E1261" t="str">
            <v>cây</v>
          </cell>
          <cell r="F1261">
            <v>1718000</v>
          </cell>
        </row>
        <row r="1262">
          <cell r="A1262" t="str">
            <v>HX25</v>
          </cell>
          <cell r="B1262" t="str">
            <v>HXA2530</v>
          </cell>
          <cell r="C1262" t="str">
            <v>Hồng Xiêm, ĐK gốc 25cm ≤ Φ &lt;30cm</v>
          </cell>
          <cell r="D1262" t="str">
            <v xml:space="preserve">Hồng Xiêm, đường kính 25 cm </v>
          </cell>
          <cell r="E1262" t="str">
            <v>cây</v>
          </cell>
          <cell r="F1262">
            <v>2490000</v>
          </cell>
        </row>
        <row r="1263">
          <cell r="A1263" t="str">
            <v>HX26</v>
          </cell>
          <cell r="B1263" t="str">
            <v>HXA2530</v>
          </cell>
          <cell r="C1263" t="str">
            <v>Hồng Xiêm, ĐK gốc 25cm ≤ Φ &lt;30cm</v>
          </cell>
          <cell r="D1263" t="str">
            <v xml:space="preserve">Hồng Xiêm, đường kính 26 cm </v>
          </cell>
          <cell r="E1263" t="str">
            <v>cây</v>
          </cell>
          <cell r="F1263">
            <v>2490000</v>
          </cell>
        </row>
        <row r="1264">
          <cell r="A1264" t="str">
            <v>HX27</v>
          </cell>
          <cell r="B1264" t="str">
            <v>HXA2530</v>
          </cell>
          <cell r="C1264" t="str">
            <v>Hồng Xiêm, ĐK gốc 25cm ≤ Φ &lt;30cm</v>
          </cell>
          <cell r="D1264" t="str">
            <v xml:space="preserve">Hồng Xiêm, đường kính 27 cm </v>
          </cell>
          <cell r="E1264" t="str">
            <v>cây</v>
          </cell>
          <cell r="F1264">
            <v>2490000</v>
          </cell>
        </row>
        <row r="1265">
          <cell r="A1265" t="str">
            <v>HX28</v>
          </cell>
          <cell r="B1265" t="str">
            <v>HXA2530</v>
          </cell>
          <cell r="C1265" t="str">
            <v>Hồng Xiêm, ĐK gốc 25cm ≤ Φ &lt;30cm</v>
          </cell>
          <cell r="D1265" t="str">
            <v xml:space="preserve">Hồng Xiêm, đường kính 28 cm </v>
          </cell>
          <cell r="E1265" t="str">
            <v>cây</v>
          </cell>
          <cell r="F1265">
            <v>2490000</v>
          </cell>
        </row>
        <row r="1266">
          <cell r="A1266" t="str">
            <v>HX29</v>
          </cell>
          <cell r="B1266" t="str">
            <v>HXA2530</v>
          </cell>
          <cell r="C1266" t="str">
            <v>Hồng Xiêm, ĐK gốc 25cm ≤ Φ &lt;30cm</v>
          </cell>
          <cell r="D1266" t="str">
            <v xml:space="preserve">Hồng Xiêm, đường kính 29 cm </v>
          </cell>
          <cell r="E1266" t="str">
            <v>cây</v>
          </cell>
          <cell r="F1266">
            <v>2490000</v>
          </cell>
        </row>
        <row r="1267">
          <cell r="A1267" t="str">
            <v>HX30</v>
          </cell>
          <cell r="B1267" t="str">
            <v>HXA3030</v>
          </cell>
          <cell r="C1267" t="str">
            <v>Hồng Xiêm, ĐK gốc 30cm trở lên</v>
          </cell>
          <cell r="D1267" t="str">
            <v xml:space="preserve">Hồng Xiêm, đường kính 30 cm </v>
          </cell>
          <cell r="E1267" t="str">
            <v>cây</v>
          </cell>
          <cell r="F1267">
            <v>3262000</v>
          </cell>
        </row>
        <row r="1268">
          <cell r="A1268" t="str">
            <v>TGM</v>
          </cell>
          <cell r="B1268" t="str">
            <v>TGM</v>
          </cell>
          <cell r="C1268" t="str">
            <v>Trứng gà, mới trồng từ 3 tháng đến dưới 1 năm</v>
          </cell>
          <cell r="D1268" t="str">
            <v xml:space="preserve">Cây Trứng gà, mới trồng từ 3 tháng đến dưới 1 năm tuổi </v>
          </cell>
          <cell r="E1268" t="str">
            <v>cây</v>
          </cell>
          <cell r="F1268">
            <v>42000</v>
          </cell>
        </row>
        <row r="1269">
          <cell r="A1269" t="str">
            <v>TGM1</v>
          </cell>
          <cell r="B1269" t="str">
            <v>TGM1</v>
          </cell>
          <cell r="C1269" t="str">
            <v>Trứng gà,Trồng từ 1 năm, H từ 0,7m trở lên</v>
          </cell>
          <cell r="D1269" t="str">
            <v xml:space="preserve">Trứng gà, trồng từ 1 năm, cao từ 0,7 m trở lên  </v>
          </cell>
          <cell r="E1269" t="str">
            <v>cây</v>
          </cell>
          <cell r="F1269">
            <v>64000</v>
          </cell>
        </row>
        <row r="1270">
          <cell r="A1270" t="str">
            <v>TG2</v>
          </cell>
          <cell r="B1270" t="str">
            <v>TG25</v>
          </cell>
          <cell r="C1270" t="str">
            <v>Trứng gà, ĐK gốc 2cm ≤ Φ &lt;5cm</v>
          </cell>
          <cell r="D1270" t="str">
            <v xml:space="preserve">Trứng gà, đường kính 2 cm </v>
          </cell>
          <cell r="E1270" t="str">
            <v>cây</v>
          </cell>
          <cell r="F1270">
            <v>86000</v>
          </cell>
        </row>
        <row r="1271">
          <cell r="A1271" t="str">
            <v>TG3</v>
          </cell>
          <cell r="B1271" t="str">
            <v>TG25</v>
          </cell>
          <cell r="C1271" t="str">
            <v>Trứng gà, ĐK gốc 2cm ≤ Φ &lt;5cm</v>
          </cell>
          <cell r="D1271" t="str">
            <v xml:space="preserve">Trứng gà, đường kính 3 cm </v>
          </cell>
          <cell r="E1271" t="str">
            <v>cây</v>
          </cell>
          <cell r="F1271">
            <v>86000</v>
          </cell>
        </row>
        <row r="1272">
          <cell r="A1272" t="str">
            <v>TG4</v>
          </cell>
          <cell r="B1272" t="str">
            <v>TG25</v>
          </cell>
          <cell r="C1272" t="str">
            <v>Trứng gà, ĐK gốc 2cm ≤ Φ &lt;5cm</v>
          </cell>
          <cell r="D1272" t="str">
            <v xml:space="preserve">Trứng gà, đường kính 4 cm </v>
          </cell>
          <cell r="E1272" t="str">
            <v>cây</v>
          </cell>
          <cell r="F1272">
            <v>86000</v>
          </cell>
        </row>
        <row r="1273">
          <cell r="A1273" t="str">
            <v>TG5</v>
          </cell>
          <cell r="B1273" t="str">
            <v>TG57</v>
          </cell>
          <cell r="C1273" t="str">
            <v>Trứng gà, ĐK gốc 5cm ≤ Φ &lt;7cm</v>
          </cell>
          <cell r="D1273" t="str">
            <v xml:space="preserve">Trứng gà, đường kính 5 cm </v>
          </cell>
          <cell r="E1273" t="str">
            <v>cây</v>
          </cell>
          <cell r="F1273">
            <v>183000</v>
          </cell>
        </row>
        <row r="1274">
          <cell r="A1274" t="str">
            <v>TG6</v>
          </cell>
          <cell r="B1274" t="str">
            <v>TG57</v>
          </cell>
          <cell r="C1274" t="str">
            <v>Trứng gà, ĐK gốc 5cm ≤ Φ &lt;7cm</v>
          </cell>
          <cell r="D1274" t="str">
            <v xml:space="preserve">Trứng gà, đường kính 6 cm </v>
          </cell>
          <cell r="E1274" t="str">
            <v>cây</v>
          </cell>
          <cell r="F1274">
            <v>183000</v>
          </cell>
        </row>
        <row r="1275">
          <cell r="A1275" t="str">
            <v>TG7</v>
          </cell>
          <cell r="B1275" t="str">
            <v>TG79</v>
          </cell>
          <cell r="C1275" t="str">
            <v>Trứng gà, ĐK gốc 7cm ≤ Φ &lt;9cm</v>
          </cell>
          <cell r="D1275" t="str">
            <v xml:space="preserve">Trứng gà, đường kính 7 cm </v>
          </cell>
          <cell r="E1275" t="str">
            <v>cây</v>
          </cell>
          <cell r="F1275">
            <v>280000</v>
          </cell>
        </row>
        <row r="1276">
          <cell r="A1276" t="str">
            <v>TG8</v>
          </cell>
          <cell r="B1276" t="str">
            <v>TG79</v>
          </cell>
          <cell r="C1276" t="str">
            <v>Trứng gà, ĐK gốc 7cm ≤ Φ &lt;9cm</v>
          </cell>
          <cell r="D1276" t="str">
            <v xml:space="preserve">Trứng gà, đường kính 8 cm </v>
          </cell>
          <cell r="E1276" t="str">
            <v>cây</v>
          </cell>
          <cell r="F1276">
            <v>280000</v>
          </cell>
        </row>
        <row r="1277">
          <cell r="A1277" t="str">
            <v>TG9</v>
          </cell>
          <cell r="B1277" t="str">
            <v>TG912</v>
          </cell>
          <cell r="C1277" t="str">
            <v>Trứng gà, ĐK gốc 9cm ≤ Φ &lt;12cm</v>
          </cell>
          <cell r="D1277" t="str">
            <v xml:space="preserve">Trứng gà,  đường kính 9 cm </v>
          </cell>
          <cell r="E1277" t="str">
            <v>cây</v>
          </cell>
          <cell r="F1277">
            <v>452000</v>
          </cell>
        </row>
        <row r="1278">
          <cell r="A1278" t="str">
            <v>TG10</v>
          </cell>
          <cell r="B1278" t="str">
            <v>TG912</v>
          </cell>
          <cell r="C1278" t="str">
            <v>Trứng gà, ĐK gốc 9cm ≤ Φ &lt;12cm</v>
          </cell>
          <cell r="D1278" t="str">
            <v xml:space="preserve">Trứng gà, đường kính 10 cm </v>
          </cell>
          <cell r="E1278" t="str">
            <v>cây</v>
          </cell>
          <cell r="F1278">
            <v>452000</v>
          </cell>
        </row>
        <row r="1279">
          <cell r="A1279" t="str">
            <v>TG11</v>
          </cell>
          <cell r="B1279" t="str">
            <v>TG912</v>
          </cell>
          <cell r="C1279" t="str">
            <v>Trứng gà, ĐK gốc 9cm ≤ Φ &lt;12cm</v>
          </cell>
          <cell r="D1279" t="str">
            <v xml:space="preserve">Trứng gà, đường kính 11 cm </v>
          </cell>
          <cell r="E1279" t="str">
            <v>cây</v>
          </cell>
          <cell r="F1279">
            <v>452000</v>
          </cell>
        </row>
        <row r="1280">
          <cell r="A1280" t="str">
            <v>TG12</v>
          </cell>
          <cell r="B1280" t="str">
            <v>TG1215</v>
          </cell>
          <cell r="C1280" t="str">
            <v>Trứng gà, ĐK gốc 12cm ≤ Φ &lt;15cm</v>
          </cell>
          <cell r="D1280" t="str">
            <v xml:space="preserve">Trứng gà, đường kính 12 cm </v>
          </cell>
          <cell r="E1280" t="str">
            <v>cây</v>
          </cell>
          <cell r="F1280">
            <v>774000</v>
          </cell>
        </row>
        <row r="1281">
          <cell r="A1281" t="str">
            <v>TG13</v>
          </cell>
          <cell r="B1281" t="str">
            <v>TG1215</v>
          </cell>
          <cell r="C1281" t="str">
            <v>Trứng gà, ĐK gốc 12cm ≤ Φ &lt;15cm</v>
          </cell>
          <cell r="D1281" t="str">
            <v xml:space="preserve">Trứng gà, đường kính 13 cm </v>
          </cell>
          <cell r="E1281" t="str">
            <v>cây</v>
          </cell>
          <cell r="F1281">
            <v>774000</v>
          </cell>
        </row>
        <row r="1282">
          <cell r="A1282" t="str">
            <v>TG14</v>
          </cell>
          <cell r="B1282" t="str">
            <v>TG1215</v>
          </cell>
          <cell r="C1282" t="str">
            <v>Trứng gà, ĐK gốc 12cm ≤ Φ &lt;15cm</v>
          </cell>
          <cell r="D1282" t="str">
            <v xml:space="preserve">Trứng gà, đường kính 14 cm </v>
          </cell>
          <cell r="E1282" t="str">
            <v>cây</v>
          </cell>
          <cell r="F1282">
            <v>774000</v>
          </cell>
        </row>
        <row r="1283">
          <cell r="A1283" t="str">
            <v>TG15</v>
          </cell>
          <cell r="B1283" t="str">
            <v>TG1520</v>
          </cell>
          <cell r="C1283" t="str">
            <v>Trứng gà, ĐK gốc 15cm ≤ Φ &lt;20cm</v>
          </cell>
          <cell r="D1283" t="str">
            <v xml:space="preserve">Trứng gà, đường kính 15 cm </v>
          </cell>
          <cell r="E1283" t="str">
            <v>cây</v>
          </cell>
          <cell r="F1283">
            <v>1096000</v>
          </cell>
        </row>
        <row r="1284">
          <cell r="A1284" t="str">
            <v>TG16</v>
          </cell>
          <cell r="B1284" t="str">
            <v>TG1520</v>
          </cell>
          <cell r="C1284" t="str">
            <v>Trứng gà, ĐK gốc 15cm ≤ Φ &lt;20cm</v>
          </cell>
          <cell r="D1284" t="str">
            <v xml:space="preserve">Trứng gà, đường kính 16 cm </v>
          </cell>
          <cell r="E1284" t="str">
            <v>cây</v>
          </cell>
          <cell r="F1284">
            <v>1096000</v>
          </cell>
        </row>
        <row r="1285">
          <cell r="A1285" t="str">
            <v>TG17</v>
          </cell>
          <cell r="B1285" t="str">
            <v>TG1520</v>
          </cell>
          <cell r="C1285" t="str">
            <v>Trứng gà, ĐK gốc 15cm ≤ Φ &lt;20cm</v>
          </cell>
          <cell r="D1285" t="str">
            <v xml:space="preserve">Trứng gà, đường kính 17 cm </v>
          </cell>
          <cell r="E1285" t="str">
            <v>cây</v>
          </cell>
          <cell r="F1285">
            <v>1096000</v>
          </cell>
        </row>
        <row r="1286">
          <cell r="A1286" t="str">
            <v>TG18</v>
          </cell>
          <cell r="B1286" t="str">
            <v>TG1520</v>
          </cell>
          <cell r="C1286" t="str">
            <v>Trứng gà, ĐK gốc 15cm ≤ Φ &lt;20cm</v>
          </cell>
          <cell r="D1286" t="str">
            <v xml:space="preserve">Trứng gà, đường kính 18 cm </v>
          </cell>
          <cell r="E1286" t="str">
            <v>cây</v>
          </cell>
          <cell r="F1286">
            <v>1096000</v>
          </cell>
        </row>
        <row r="1287">
          <cell r="A1287" t="str">
            <v>TG19</v>
          </cell>
          <cell r="B1287" t="str">
            <v>TG1520</v>
          </cell>
          <cell r="C1287" t="str">
            <v>Trứng gà, ĐK gốc 15cm ≤ Φ &lt;20cm</v>
          </cell>
          <cell r="D1287" t="str">
            <v xml:space="preserve">Trứng gà, đường kính 19 cm </v>
          </cell>
          <cell r="E1287" t="str">
            <v>cây</v>
          </cell>
          <cell r="F1287">
            <v>1096000</v>
          </cell>
        </row>
        <row r="1288">
          <cell r="A1288" t="str">
            <v>TG20</v>
          </cell>
          <cell r="B1288" t="str">
            <v>TG2025</v>
          </cell>
          <cell r="C1288" t="str">
            <v>Trứng gà, ĐK gốc 20cm ≤ Φ &lt;25cm</v>
          </cell>
          <cell r="D1288" t="str">
            <v xml:space="preserve">Trứng gà, đường kính 20 cm </v>
          </cell>
          <cell r="E1288" t="str">
            <v>cây</v>
          </cell>
          <cell r="F1288">
            <v>1718000</v>
          </cell>
        </row>
        <row r="1289">
          <cell r="A1289" t="str">
            <v>TG21</v>
          </cell>
          <cell r="B1289" t="str">
            <v>TG2025</v>
          </cell>
          <cell r="C1289" t="str">
            <v>Trứng gà, ĐK gốc 20cm ≤ Φ &lt;25cm</v>
          </cell>
          <cell r="D1289" t="str">
            <v xml:space="preserve">Trứng gà, đường kính 21 cm </v>
          </cell>
          <cell r="E1289" t="str">
            <v>cây</v>
          </cell>
          <cell r="F1289">
            <v>1718000</v>
          </cell>
        </row>
        <row r="1290">
          <cell r="A1290" t="str">
            <v>TG22</v>
          </cell>
          <cell r="B1290" t="str">
            <v>TG2025</v>
          </cell>
          <cell r="C1290" t="str">
            <v>Trứng gà, ĐK gốc 20cm ≤ Φ &lt;25cm</v>
          </cell>
          <cell r="D1290" t="str">
            <v xml:space="preserve">Trứng gà, đường kính 22 cm </v>
          </cell>
          <cell r="E1290" t="str">
            <v>cây</v>
          </cell>
          <cell r="F1290">
            <v>1718000</v>
          </cell>
        </row>
        <row r="1291">
          <cell r="A1291" t="str">
            <v>TG23</v>
          </cell>
          <cell r="B1291" t="str">
            <v>TG2025</v>
          </cell>
          <cell r="C1291" t="str">
            <v>Trứng gà, ĐK gốc 20cm ≤ Φ &lt;25cm</v>
          </cell>
          <cell r="D1291" t="str">
            <v xml:space="preserve">Trứng gà, đường kính 23 cm </v>
          </cell>
          <cell r="E1291" t="str">
            <v>cây</v>
          </cell>
          <cell r="F1291">
            <v>1718000</v>
          </cell>
        </row>
        <row r="1292">
          <cell r="A1292" t="str">
            <v>TG24</v>
          </cell>
          <cell r="B1292" t="str">
            <v>TG2025</v>
          </cell>
          <cell r="C1292" t="str">
            <v>Trứng gà, ĐK gốc 20cm ≤ Φ &lt;25cm</v>
          </cell>
          <cell r="D1292" t="str">
            <v xml:space="preserve">Trứng gà, đường kính 24 cm </v>
          </cell>
          <cell r="E1292" t="str">
            <v>cây</v>
          </cell>
          <cell r="F1292">
            <v>1718000</v>
          </cell>
        </row>
        <row r="1293">
          <cell r="A1293" t="str">
            <v>TG25</v>
          </cell>
          <cell r="B1293" t="str">
            <v>TG2530</v>
          </cell>
          <cell r="C1293" t="str">
            <v>Trứng gà, ĐK gốc 25cm ≤ Φ &lt;30cm</v>
          </cell>
          <cell r="D1293" t="str">
            <v xml:space="preserve">Trứng gà, đường kính 25 cm </v>
          </cell>
          <cell r="E1293" t="str">
            <v>cây</v>
          </cell>
          <cell r="F1293">
            <v>2490000</v>
          </cell>
        </row>
        <row r="1294">
          <cell r="A1294" t="str">
            <v>TG26</v>
          </cell>
          <cell r="B1294" t="str">
            <v>TG2530</v>
          </cell>
          <cell r="C1294" t="str">
            <v>Trứng gà, ĐK gốc 25cm ≤ Φ &lt;30cm</v>
          </cell>
          <cell r="D1294" t="str">
            <v xml:space="preserve">Trứng gà, đường kính 26 cm </v>
          </cell>
          <cell r="E1294" t="str">
            <v>cây</v>
          </cell>
          <cell r="F1294">
            <v>2490000</v>
          </cell>
        </row>
        <row r="1295">
          <cell r="A1295" t="str">
            <v>TG27</v>
          </cell>
          <cell r="B1295" t="str">
            <v>TG2530</v>
          </cell>
          <cell r="C1295" t="str">
            <v>Trứng gà, ĐK gốc 25cm ≤ Φ &lt;30cm</v>
          </cell>
          <cell r="D1295" t="str">
            <v xml:space="preserve">Trứng gà, đường kính 27 cm </v>
          </cell>
          <cell r="E1295" t="str">
            <v>cây</v>
          </cell>
          <cell r="F1295">
            <v>2490000</v>
          </cell>
        </row>
        <row r="1296">
          <cell r="A1296" t="str">
            <v>TG28</v>
          </cell>
          <cell r="B1296" t="str">
            <v>TG2530</v>
          </cell>
          <cell r="C1296" t="str">
            <v>Trứng gà, ĐK gốc 25cm ≤ Φ &lt;30cm</v>
          </cell>
          <cell r="D1296" t="str">
            <v xml:space="preserve">Trứng gà, đường kính 28 cm </v>
          </cell>
          <cell r="E1296" t="str">
            <v>cây</v>
          </cell>
          <cell r="F1296">
            <v>2490000</v>
          </cell>
        </row>
        <row r="1297">
          <cell r="A1297" t="str">
            <v>TG29</v>
          </cell>
          <cell r="B1297" t="str">
            <v>TG2530</v>
          </cell>
          <cell r="C1297" t="str">
            <v>Trứng gà, ĐK gốc 25cm ≤ Φ &lt;30cm</v>
          </cell>
          <cell r="D1297" t="str">
            <v xml:space="preserve">Trứng gà, đường kính 29 cm </v>
          </cell>
          <cell r="E1297" t="str">
            <v>cây</v>
          </cell>
          <cell r="F1297">
            <v>2490000</v>
          </cell>
        </row>
        <row r="1298">
          <cell r="A1298" t="str">
            <v>TG30</v>
          </cell>
          <cell r="B1298" t="str">
            <v>TG3030</v>
          </cell>
          <cell r="C1298" t="str">
            <v>Trứng gà, ĐK gốc 30cm trở lên</v>
          </cell>
          <cell r="D1298" t="str">
            <v xml:space="preserve">Trứng gà, đường kính 30 cm </v>
          </cell>
          <cell r="E1298" t="str">
            <v>cây</v>
          </cell>
          <cell r="F1298">
            <v>3262000</v>
          </cell>
        </row>
        <row r="1299">
          <cell r="B1299" t="str">
            <v>DAOM</v>
          </cell>
          <cell r="C1299" t="str">
            <v>Cây Đào, Mới trồng từ 3 tháng đến dưới 1 năm</v>
          </cell>
          <cell r="D1299" t="str">
            <v>Cây Đào mới trồng từ 3 tháng đến dưới 1 năm tuổi</v>
          </cell>
          <cell r="E1299" t="str">
            <v>cây</v>
          </cell>
          <cell r="F1299">
            <v>27000</v>
          </cell>
        </row>
        <row r="1300">
          <cell r="A1300" t="str">
            <v>TAO1</v>
          </cell>
          <cell r="B1300" t="str">
            <v>TAO1</v>
          </cell>
          <cell r="C1300" t="str">
            <v>Cây Táo,ĐK gốc Φ &lt;1cm (cây cách cây 3m)</v>
          </cell>
          <cell r="D1300" t="str">
            <v xml:space="preserve">Cây đào mới trồng 1 năm, cao từ 0,7 m trở lên </v>
          </cell>
          <cell r="E1300" t="str">
            <v>cây</v>
          </cell>
          <cell r="F1300">
            <v>44000</v>
          </cell>
        </row>
        <row r="1301">
          <cell r="A1301" t="str">
            <v>TAO1</v>
          </cell>
          <cell r="B1301" t="str">
            <v>TAO12</v>
          </cell>
          <cell r="C1301" t="str">
            <v>Cây Táo,ĐK gốc 1cm ≤ Φ &lt;2cm (cây cách cây 3m)</v>
          </cell>
          <cell r="D1301" t="str">
            <v xml:space="preserve">Táo, đường kính gốc 1 cm </v>
          </cell>
          <cell r="E1301" t="str">
            <v>cây</v>
          </cell>
          <cell r="F1301">
            <v>335000</v>
          </cell>
        </row>
        <row r="1302">
          <cell r="A1302" t="str">
            <v>TAO2</v>
          </cell>
          <cell r="B1302" t="str">
            <v>TAO25</v>
          </cell>
          <cell r="C1302" t="str">
            <v>Cây Táo,ĐK gốc 2cm ≤ Φ &lt;5cm</v>
          </cell>
          <cell r="D1302" t="str">
            <v xml:space="preserve">Táo, đường kính gốc 2cm </v>
          </cell>
          <cell r="E1302" t="str">
            <v>cây</v>
          </cell>
          <cell r="F1302">
            <v>545000</v>
          </cell>
        </row>
        <row r="1303">
          <cell r="A1303" t="str">
            <v>TAO5</v>
          </cell>
          <cell r="B1303" t="str">
            <v>TAO57</v>
          </cell>
          <cell r="C1303" t="str">
            <v>Cây Táo,ĐK gốc 5cm ≤ Φ &lt;7cm</v>
          </cell>
          <cell r="D1303" t="str">
            <v xml:space="preserve">Táo, đường kính gốc 5 cm </v>
          </cell>
          <cell r="E1303" t="str">
            <v>cây</v>
          </cell>
          <cell r="F1303">
            <v>755000</v>
          </cell>
        </row>
        <row r="1304">
          <cell r="A1304" t="str">
            <v>TAO7</v>
          </cell>
          <cell r="B1304" t="str">
            <v>TAO79</v>
          </cell>
          <cell r="C1304" t="str">
            <v>Cây Táo,ĐK gốc 7cm ≤ Φ &lt;9cm</v>
          </cell>
          <cell r="D1304" t="str">
            <v xml:space="preserve">Táo, đường kính gốc 7 cm </v>
          </cell>
          <cell r="E1304" t="str">
            <v>cây</v>
          </cell>
          <cell r="F1304">
            <v>1025000</v>
          </cell>
        </row>
        <row r="1305">
          <cell r="A1305" t="str">
            <v>TAO9</v>
          </cell>
          <cell r="B1305" t="str">
            <v>TAO912</v>
          </cell>
          <cell r="C1305" t="str">
            <v>Cây Táo,ĐK gốc 9cm ≤ Φ &lt;12cm</v>
          </cell>
          <cell r="D1305" t="str">
            <v>Táo, đường kính gốc 9cm</v>
          </cell>
          <cell r="E1305" t="str">
            <v>cây</v>
          </cell>
          <cell r="F1305">
            <v>1415000</v>
          </cell>
        </row>
        <row r="1306">
          <cell r="A1306" t="str">
            <v>TAO12</v>
          </cell>
          <cell r="B1306" t="str">
            <v>TAO1215</v>
          </cell>
          <cell r="C1306" t="str">
            <v>Cây Táo,ĐK gốc 12cm ≤ Φ &lt;15cm</v>
          </cell>
          <cell r="D1306" t="str">
            <v>Táo, đường kính gốc 12cm</v>
          </cell>
          <cell r="E1306" t="str">
            <v>cây</v>
          </cell>
          <cell r="F1306">
            <v>1805000</v>
          </cell>
        </row>
        <row r="1307">
          <cell r="A1307" t="str">
            <v>TAO15</v>
          </cell>
          <cell r="B1307" t="str">
            <v>TAO1520</v>
          </cell>
          <cell r="C1307" t="str">
            <v>Cây Táo,ĐK gốc 15cm ≤ Φ &lt;20cm</v>
          </cell>
          <cell r="D1307" t="str">
            <v>Táo, đường kính gốc 15cm</v>
          </cell>
          <cell r="E1307" t="str">
            <v>cây</v>
          </cell>
          <cell r="F1307">
            <v>2195000</v>
          </cell>
        </row>
        <row r="1308">
          <cell r="A1308" t="str">
            <v>TAO20</v>
          </cell>
          <cell r="B1308" t="str">
            <v>TAO20</v>
          </cell>
          <cell r="C1308" t="str">
            <v>Cây Táo, đường kính gốc từ 20cm trở lên</v>
          </cell>
          <cell r="D1308" t="str">
            <v>Cây Táo, đường kính gốc từ 20cm trở lên</v>
          </cell>
          <cell r="E1308" t="str">
            <v>cây</v>
          </cell>
          <cell r="F1308">
            <v>2585000</v>
          </cell>
        </row>
        <row r="1309">
          <cell r="A1309" t="str">
            <v>DAOM</v>
          </cell>
          <cell r="B1309" t="str">
            <v>DAOM</v>
          </cell>
          <cell r="C1309" t="str">
            <v>Cây Đào, Mới trồng từ 3 tháng đến dưới 1 năm</v>
          </cell>
          <cell r="D1309" t="str">
            <v>Cây Đào mới trồng từ 3 tháng đến dưới 1 năm tuổi</v>
          </cell>
          <cell r="E1309" t="str">
            <v>cây</v>
          </cell>
          <cell r="F1309">
            <v>27000</v>
          </cell>
        </row>
        <row r="1310">
          <cell r="A1310" t="str">
            <v>DAOM1</v>
          </cell>
          <cell r="B1310" t="str">
            <v>DAOM1</v>
          </cell>
          <cell r="C1310" t="str">
            <v>Cây Đào,Trồng từ 1 năm, H từ 0,7m trở lên</v>
          </cell>
          <cell r="D1310" t="str">
            <v xml:space="preserve">Cây đào mới trồng 1 năm, cao từ 0,7 m trở lên </v>
          </cell>
          <cell r="E1310" t="str">
            <v>cây</v>
          </cell>
          <cell r="F1310">
            <v>44000</v>
          </cell>
        </row>
        <row r="1311">
          <cell r="A1311" t="str">
            <v>DAO1</v>
          </cell>
          <cell r="B1311" t="str">
            <v>DAO1</v>
          </cell>
          <cell r="C1311" t="str">
            <v>Cây Đào,ĐK gốc 1cm ≤ Φ &lt;2cm</v>
          </cell>
          <cell r="D1311" t="str">
            <v xml:space="preserve">Đào, đường kính gốc 1 cm </v>
          </cell>
          <cell r="E1311" t="str">
            <v>cây</v>
          </cell>
          <cell r="F1311">
            <v>61000</v>
          </cell>
        </row>
        <row r="1312">
          <cell r="A1312" t="str">
            <v>DAO2</v>
          </cell>
          <cell r="B1312" t="str">
            <v>DAO25</v>
          </cell>
          <cell r="C1312" t="str">
            <v>Cây Đào,ĐK gốc 2cm ≤ Φ &lt;5cm</v>
          </cell>
          <cell r="D1312" t="str">
            <v xml:space="preserve">Đào, đường kính gốc 2cm </v>
          </cell>
          <cell r="E1312" t="str">
            <v>cây</v>
          </cell>
          <cell r="F1312">
            <v>98000</v>
          </cell>
        </row>
        <row r="1313">
          <cell r="A1313" t="str">
            <v>DAO3</v>
          </cell>
          <cell r="B1313" t="str">
            <v>DAO25</v>
          </cell>
          <cell r="C1313" t="str">
            <v>Cây Đào,ĐK gốc 2cm ≤ Φ &lt;5cm</v>
          </cell>
          <cell r="D1313" t="str">
            <v xml:space="preserve">Đào, đường kính gốc 3 cm </v>
          </cell>
          <cell r="E1313" t="str">
            <v>cây</v>
          </cell>
          <cell r="F1313">
            <v>98000</v>
          </cell>
        </row>
        <row r="1314">
          <cell r="A1314" t="str">
            <v>DAO4</v>
          </cell>
          <cell r="B1314" t="str">
            <v>DAO25</v>
          </cell>
          <cell r="C1314" t="str">
            <v>Cây Đào,ĐK gốc 2cm ≤ Φ &lt;5cm</v>
          </cell>
          <cell r="D1314" t="str">
            <v xml:space="preserve">Đào, đường kính gốc 4 cm </v>
          </cell>
          <cell r="E1314" t="str">
            <v>cây</v>
          </cell>
          <cell r="F1314">
            <v>98000</v>
          </cell>
        </row>
        <row r="1315">
          <cell r="A1315" t="str">
            <v>DAO5</v>
          </cell>
          <cell r="B1315" t="str">
            <v>DAO57</v>
          </cell>
          <cell r="C1315" t="str">
            <v>Cây Đào,ĐK gốc 5cm ≤ Φ &lt;7cm</v>
          </cell>
          <cell r="D1315" t="str">
            <v xml:space="preserve">Đào, đường kính gốc 5 cm </v>
          </cell>
          <cell r="E1315" t="str">
            <v>cây</v>
          </cell>
          <cell r="F1315">
            <v>135000</v>
          </cell>
        </row>
        <row r="1316">
          <cell r="A1316" t="str">
            <v>DAO6</v>
          </cell>
          <cell r="B1316" t="str">
            <v>DAO57</v>
          </cell>
          <cell r="C1316" t="str">
            <v>Cây Đào,ĐK gốc 5cm ≤ Φ &lt;7cm</v>
          </cell>
          <cell r="D1316" t="str">
            <v xml:space="preserve">Đào, đường kính gốc 6 cm </v>
          </cell>
          <cell r="E1316" t="str">
            <v>cây</v>
          </cell>
          <cell r="F1316">
            <v>135000</v>
          </cell>
        </row>
        <row r="1317">
          <cell r="A1317" t="str">
            <v>DAO7</v>
          </cell>
          <cell r="B1317" t="str">
            <v>DAO79</v>
          </cell>
          <cell r="C1317" t="str">
            <v>Cây Đào,ĐK gốc 7cm ≤ Φ &lt;9cm</v>
          </cell>
          <cell r="D1317" t="str">
            <v xml:space="preserve">Đào, đường kính gốc 7 cm </v>
          </cell>
          <cell r="E1317" t="str">
            <v>cây</v>
          </cell>
          <cell r="F1317">
            <v>135000</v>
          </cell>
        </row>
        <row r="1318">
          <cell r="A1318" t="str">
            <v>DAO8</v>
          </cell>
          <cell r="B1318" t="str">
            <v>DAO79</v>
          </cell>
          <cell r="C1318" t="str">
            <v>Cây Đào,ĐK gốc 7cm ≤ Φ &lt;9cm</v>
          </cell>
          <cell r="D1318" t="str">
            <v xml:space="preserve">Đào, đường kính gốc 8 cm </v>
          </cell>
          <cell r="E1318" t="str">
            <v>cây</v>
          </cell>
          <cell r="F1318">
            <v>135000</v>
          </cell>
        </row>
        <row r="1319">
          <cell r="A1319" t="str">
            <v>DAO9</v>
          </cell>
          <cell r="B1319" t="str">
            <v>DAO912</v>
          </cell>
          <cell r="C1319" t="str">
            <v>Cây Đào,ĐK gốc 9cm ≤ Φ &lt;12cm</v>
          </cell>
          <cell r="D1319" t="str">
            <v xml:space="preserve">Đào, đường kính gốc 9 cm </v>
          </cell>
          <cell r="E1319" t="str">
            <v>cây</v>
          </cell>
          <cell r="F1319">
            <v>209000</v>
          </cell>
        </row>
        <row r="1320">
          <cell r="A1320" t="str">
            <v>DAO10</v>
          </cell>
          <cell r="B1320" t="str">
            <v>DAO912</v>
          </cell>
          <cell r="C1320" t="str">
            <v>Cây Đào,ĐK gốc 9cm ≤ Φ &lt;12cm</v>
          </cell>
          <cell r="D1320" t="str">
            <v xml:space="preserve">Đào, đường kính gốc 10 cm </v>
          </cell>
          <cell r="E1320" t="str">
            <v>cây</v>
          </cell>
          <cell r="F1320">
            <v>209000</v>
          </cell>
        </row>
        <row r="1321">
          <cell r="A1321" t="str">
            <v>DAO11</v>
          </cell>
          <cell r="B1321" t="str">
            <v>DAO912</v>
          </cell>
          <cell r="C1321" t="str">
            <v>Cây Đào,ĐK gốc 9cm ≤ Φ &lt;12cm</v>
          </cell>
          <cell r="D1321" t="str">
            <v xml:space="preserve">Đào, đường kính gốc 11 cm </v>
          </cell>
          <cell r="E1321" t="str">
            <v>cây</v>
          </cell>
          <cell r="F1321">
            <v>209000</v>
          </cell>
        </row>
        <row r="1322">
          <cell r="A1322" t="str">
            <v>DAO12</v>
          </cell>
          <cell r="B1322" t="str">
            <v>DAO1215</v>
          </cell>
          <cell r="C1322" t="str">
            <v>Cây Đào,ĐK gốc 12cm ≤ Φ &lt;15cm</v>
          </cell>
          <cell r="D1322" t="str">
            <v xml:space="preserve">Đào, đường kính gốc 12 cm </v>
          </cell>
          <cell r="E1322" t="str">
            <v>cây</v>
          </cell>
          <cell r="F1322">
            <v>246000</v>
          </cell>
        </row>
        <row r="1323">
          <cell r="A1323" t="str">
            <v>DAO13</v>
          </cell>
          <cell r="B1323" t="str">
            <v>DAO1215</v>
          </cell>
          <cell r="C1323" t="str">
            <v>Cây Đào,ĐK gốc 12cm ≤ Φ &lt;15cm</v>
          </cell>
          <cell r="D1323" t="str">
            <v xml:space="preserve">Đào, đường kính gốc 13 cm </v>
          </cell>
          <cell r="E1323" t="str">
            <v>cây</v>
          </cell>
          <cell r="F1323">
            <v>246000</v>
          </cell>
        </row>
        <row r="1324">
          <cell r="A1324" t="str">
            <v>DAO14</v>
          </cell>
          <cell r="B1324" t="str">
            <v>DAO1215</v>
          </cell>
          <cell r="C1324" t="str">
            <v>Cây Đào,ĐK gốc 12cm ≤ Φ &lt;15cm</v>
          </cell>
          <cell r="D1324" t="str">
            <v xml:space="preserve">Đào, đường kính gốc 14 cm </v>
          </cell>
          <cell r="E1324" t="str">
            <v>cây</v>
          </cell>
          <cell r="F1324">
            <v>246000</v>
          </cell>
        </row>
        <row r="1325">
          <cell r="A1325" t="str">
            <v>DAO15</v>
          </cell>
          <cell r="B1325" t="str">
            <v>DAO1520</v>
          </cell>
          <cell r="C1325" t="str">
            <v>Cây Đào,ĐK gốc 15cm ≤ Φ &lt;20cm</v>
          </cell>
          <cell r="D1325" t="str">
            <v xml:space="preserve">Đào, đường kính gốc 15 cm </v>
          </cell>
          <cell r="E1325" t="str">
            <v>cây</v>
          </cell>
          <cell r="F1325">
            <v>313000</v>
          </cell>
        </row>
        <row r="1326">
          <cell r="A1326" t="str">
            <v>DAO16</v>
          </cell>
          <cell r="B1326" t="str">
            <v>DAO1520</v>
          </cell>
          <cell r="C1326" t="str">
            <v>Cây Đào,ĐK gốc 15cm ≤ Φ &lt;20cm</v>
          </cell>
          <cell r="D1326" t="str">
            <v xml:space="preserve">Đào, đường kính gốc 16 cm </v>
          </cell>
          <cell r="E1326" t="str">
            <v>cây</v>
          </cell>
          <cell r="F1326">
            <v>313000</v>
          </cell>
        </row>
        <row r="1327">
          <cell r="A1327" t="str">
            <v>DAO17</v>
          </cell>
          <cell r="B1327" t="str">
            <v>DAO1520</v>
          </cell>
          <cell r="C1327" t="str">
            <v>Cây Đào,ĐK gốc 15cm ≤ Φ &lt;20cm</v>
          </cell>
          <cell r="D1327" t="str">
            <v xml:space="preserve">Đào, đường kính gốc 17 cm </v>
          </cell>
          <cell r="E1327" t="str">
            <v>cây</v>
          </cell>
          <cell r="F1327">
            <v>313000</v>
          </cell>
        </row>
        <row r="1328">
          <cell r="A1328" t="str">
            <v>DAO18</v>
          </cell>
          <cell r="B1328" t="str">
            <v>DAO1520</v>
          </cell>
          <cell r="C1328" t="str">
            <v>Cây Đào,ĐK gốc 15cm ≤ Φ &lt;20cm</v>
          </cell>
          <cell r="D1328" t="str">
            <v xml:space="preserve">Đào, đường kính gốc 18 cm </v>
          </cell>
          <cell r="E1328" t="str">
            <v>cây</v>
          </cell>
          <cell r="F1328">
            <v>313000</v>
          </cell>
        </row>
        <row r="1329">
          <cell r="A1329" t="str">
            <v>DAO19</v>
          </cell>
          <cell r="B1329" t="str">
            <v>DAO1520</v>
          </cell>
          <cell r="C1329" t="str">
            <v>Cây Đào,ĐK gốc 15cm ≤ Φ &lt;20cm</v>
          </cell>
          <cell r="D1329" t="str">
            <v xml:space="preserve">Đào, đường kính gốc 19 cm </v>
          </cell>
          <cell r="E1329" t="str">
            <v>cây</v>
          </cell>
          <cell r="F1329">
            <v>313000</v>
          </cell>
        </row>
        <row r="1330">
          <cell r="A1330" t="str">
            <v>DAO20</v>
          </cell>
          <cell r="B1330" t="str">
            <v>DAO2025</v>
          </cell>
          <cell r="C1330" t="str">
            <v>Cây Đào,ĐK gốc 20cm ≤ Φ &lt;25cm</v>
          </cell>
          <cell r="D1330" t="str">
            <v xml:space="preserve">Đào, đường kính gốc 20 cm </v>
          </cell>
          <cell r="E1330" t="str">
            <v>cây</v>
          </cell>
          <cell r="F1330">
            <v>380000</v>
          </cell>
        </row>
        <row r="1331">
          <cell r="A1331" t="str">
            <v>DAO21</v>
          </cell>
          <cell r="B1331" t="str">
            <v>DAO2025</v>
          </cell>
          <cell r="C1331" t="str">
            <v>Cây Đào,ĐK gốc 20cm ≤ Φ &lt;25cm</v>
          </cell>
          <cell r="D1331" t="str">
            <v xml:space="preserve">Đào, đường kính gốc 21 cm </v>
          </cell>
          <cell r="E1331" t="str">
            <v>cây</v>
          </cell>
          <cell r="F1331">
            <v>380000</v>
          </cell>
        </row>
        <row r="1332">
          <cell r="A1332" t="str">
            <v>DAO22</v>
          </cell>
          <cell r="B1332" t="str">
            <v>DAO2025</v>
          </cell>
          <cell r="C1332" t="str">
            <v>Cây Đào,ĐK gốc 20cm ≤ Φ &lt;25cm</v>
          </cell>
          <cell r="D1332" t="str">
            <v xml:space="preserve">Đào, đường kính gốc 22 cm </v>
          </cell>
          <cell r="E1332" t="str">
            <v>cây</v>
          </cell>
          <cell r="F1332">
            <v>380000</v>
          </cell>
        </row>
        <row r="1333">
          <cell r="A1333" t="str">
            <v>DAO23</v>
          </cell>
          <cell r="B1333" t="str">
            <v>DAO2025</v>
          </cell>
          <cell r="C1333" t="str">
            <v>Cây Đào,ĐK gốc 20cm ≤ Φ &lt;25cm</v>
          </cell>
          <cell r="D1333" t="str">
            <v xml:space="preserve">Đào, đường kính gốc 23 cm </v>
          </cell>
          <cell r="E1333" t="str">
            <v>cây</v>
          </cell>
          <cell r="F1333">
            <v>380000</v>
          </cell>
        </row>
        <row r="1334">
          <cell r="A1334" t="str">
            <v>DAO24</v>
          </cell>
          <cell r="B1334" t="str">
            <v>DAO2025</v>
          </cell>
          <cell r="C1334" t="str">
            <v>Cây Đào,ĐK gốc 20cm ≤ Φ &lt;25cm</v>
          </cell>
          <cell r="D1334" t="str">
            <v xml:space="preserve">Đào, đường kính gốc 24 cm </v>
          </cell>
          <cell r="E1334" t="str">
            <v>cây</v>
          </cell>
          <cell r="F1334">
            <v>380000</v>
          </cell>
        </row>
        <row r="1335">
          <cell r="A1335" t="str">
            <v>DAO25</v>
          </cell>
          <cell r="B1335" t="str">
            <v>DAO2530</v>
          </cell>
          <cell r="C1335" t="str">
            <v>Cây Đào,ĐK gốc 25cm ≤ Φ &lt;30cm</v>
          </cell>
          <cell r="D1335" t="str">
            <v xml:space="preserve">Đào, đường kính gốc 25 cm </v>
          </cell>
          <cell r="E1335" t="str">
            <v>cây</v>
          </cell>
          <cell r="F1335">
            <v>447000</v>
          </cell>
        </row>
        <row r="1336">
          <cell r="A1336" t="str">
            <v>DAO26</v>
          </cell>
          <cell r="B1336" t="str">
            <v>DAO2530</v>
          </cell>
          <cell r="C1336" t="str">
            <v>Cây Đào,ĐK gốc 25cm ≤ Φ &lt;30cm</v>
          </cell>
          <cell r="D1336" t="str">
            <v xml:space="preserve">Đào, đường kính gốc 26 cm </v>
          </cell>
          <cell r="E1336" t="str">
            <v>cây</v>
          </cell>
          <cell r="F1336">
            <v>447000</v>
          </cell>
        </row>
        <row r="1337">
          <cell r="A1337" t="str">
            <v>DAO27</v>
          </cell>
          <cell r="B1337" t="str">
            <v>DAO2530</v>
          </cell>
          <cell r="C1337" t="str">
            <v>Cây Đào,ĐK gốc 25cm ≤ Φ &lt;30cm</v>
          </cell>
          <cell r="D1337" t="str">
            <v xml:space="preserve">Đào, đường kính gốc 27 cm </v>
          </cell>
          <cell r="E1337" t="str">
            <v>cây</v>
          </cell>
          <cell r="F1337">
            <v>447000</v>
          </cell>
        </row>
        <row r="1338">
          <cell r="A1338" t="str">
            <v>DAO28</v>
          </cell>
          <cell r="B1338" t="str">
            <v>DAO2530</v>
          </cell>
          <cell r="C1338" t="str">
            <v>Cây Đào,ĐK gốc 25cm ≤ Φ &lt;30cm</v>
          </cell>
          <cell r="D1338" t="str">
            <v xml:space="preserve">Đào, đường kính gốc 28 cm </v>
          </cell>
          <cell r="E1338" t="str">
            <v>cây</v>
          </cell>
          <cell r="F1338">
            <v>447000</v>
          </cell>
        </row>
        <row r="1339">
          <cell r="A1339" t="str">
            <v>DAO29</v>
          </cell>
          <cell r="B1339" t="str">
            <v>DAO2530</v>
          </cell>
          <cell r="C1339" t="str">
            <v>Cây Đào,ĐK gốc 25cm ≤ Φ &lt;30cm</v>
          </cell>
          <cell r="D1339" t="str">
            <v xml:space="preserve">Đào, đường kính gốc 29 cm </v>
          </cell>
          <cell r="E1339" t="str">
            <v>cây</v>
          </cell>
          <cell r="F1339">
            <v>447000</v>
          </cell>
        </row>
        <row r="1340">
          <cell r="A1340" t="str">
            <v>DAO30</v>
          </cell>
          <cell r="B1340" t="str">
            <v>DAO3030</v>
          </cell>
          <cell r="C1340" t="str">
            <v>Cây Đào,ĐK gốc từ 30 cm trở lên</v>
          </cell>
          <cell r="D1340" t="str">
            <v xml:space="preserve">Đào, đường kính gốc 30 cm </v>
          </cell>
          <cell r="E1340" t="str">
            <v>cây</v>
          </cell>
          <cell r="F1340">
            <v>514000</v>
          </cell>
        </row>
        <row r="1341">
          <cell r="A1341" t="str">
            <v>DAO31</v>
          </cell>
          <cell r="B1341" t="str">
            <v>DAO3030</v>
          </cell>
          <cell r="C1341" t="str">
            <v>Cây Đào,ĐK gốc từ 30 cm trở lên</v>
          </cell>
          <cell r="D1341" t="str">
            <v xml:space="preserve">Đào, đường kính gốc 31 cm </v>
          </cell>
          <cell r="E1341" t="str">
            <v>cây</v>
          </cell>
          <cell r="F1341">
            <v>514000</v>
          </cell>
        </row>
        <row r="1342">
          <cell r="A1342" t="str">
            <v>DAO32</v>
          </cell>
          <cell r="B1342" t="str">
            <v>DAO3030</v>
          </cell>
          <cell r="C1342" t="str">
            <v>Cây Đào,ĐK gốc từ 30 cm trở lên</v>
          </cell>
          <cell r="D1342" t="str">
            <v xml:space="preserve">Đào, đường kính gốc 32 cm </v>
          </cell>
          <cell r="E1342" t="str">
            <v>cây</v>
          </cell>
          <cell r="F1342">
            <v>514000</v>
          </cell>
        </row>
        <row r="1343">
          <cell r="A1343" t="str">
            <v>DAO33</v>
          </cell>
          <cell r="B1343" t="str">
            <v>DAO3030</v>
          </cell>
          <cell r="C1343" t="str">
            <v>Cây Đào,ĐK gốc từ 30 cm trở lên</v>
          </cell>
          <cell r="D1343" t="str">
            <v xml:space="preserve">Đào, đường kính gốc 33 cm </v>
          </cell>
          <cell r="E1343" t="str">
            <v>cây</v>
          </cell>
          <cell r="F1343">
            <v>514000</v>
          </cell>
        </row>
        <row r="1344">
          <cell r="A1344" t="str">
            <v>DAO34</v>
          </cell>
          <cell r="B1344" t="str">
            <v>DAO3030</v>
          </cell>
          <cell r="C1344" t="str">
            <v>Cây Đào,ĐK gốc từ 30 cm trở lên</v>
          </cell>
          <cell r="D1344" t="str">
            <v xml:space="preserve">Đào, đường kính gốc 34 cm </v>
          </cell>
          <cell r="E1344" t="str">
            <v>cây</v>
          </cell>
          <cell r="F1344">
            <v>514000</v>
          </cell>
        </row>
        <row r="1345">
          <cell r="A1345" t="str">
            <v>DAO35</v>
          </cell>
          <cell r="B1345" t="str">
            <v>DAO3030</v>
          </cell>
          <cell r="C1345" t="str">
            <v>Cây Đào,ĐK gốc từ 30 cm trở lên</v>
          </cell>
          <cell r="D1345" t="str">
            <v xml:space="preserve">Đào, đường kính gốc 35 cm </v>
          </cell>
          <cell r="E1345" t="str">
            <v>cây</v>
          </cell>
          <cell r="F1345">
            <v>514000</v>
          </cell>
        </row>
        <row r="1346">
          <cell r="A1346" t="str">
            <v>DAO36</v>
          </cell>
          <cell r="B1346" t="str">
            <v>DAO3030</v>
          </cell>
          <cell r="C1346" t="str">
            <v>Cây Đào,ĐK gốc từ 30 cm trở lên</v>
          </cell>
          <cell r="D1346" t="str">
            <v xml:space="preserve">Đào, đường kính gốc 36 cm </v>
          </cell>
          <cell r="E1346" t="str">
            <v>cây</v>
          </cell>
          <cell r="F1346">
            <v>514000</v>
          </cell>
        </row>
        <row r="1347">
          <cell r="A1347" t="str">
            <v>DAO37</v>
          </cell>
          <cell r="B1347" t="str">
            <v>DAO3030</v>
          </cell>
          <cell r="C1347" t="str">
            <v>Cây Đào,ĐK gốc từ 30 cm trở lên</v>
          </cell>
          <cell r="D1347" t="str">
            <v xml:space="preserve">Đào, đường kính gốc 37 cm </v>
          </cell>
          <cell r="E1347" t="str">
            <v>cây</v>
          </cell>
          <cell r="F1347">
            <v>514000</v>
          </cell>
        </row>
        <row r="1348">
          <cell r="A1348" t="str">
            <v>DAO38</v>
          </cell>
          <cell r="B1348" t="str">
            <v>DAO3030</v>
          </cell>
          <cell r="C1348" t="str">
            <v>Cây Đào,ĐK gốc từ 30 cm trở lên</v>
          </cell>
          <cell r="D1348" t="str">
            <v xml:space="preserve">Đào, đường kính gốc 38 cm </v>
          </cell>
          <cell r="E1348" t="str">
            <v>cây</v>
          </cell>
          <cell r="F1348">
            <v>514000</v>
          </cell>
        </row>
        <row r="1349">
          <cell r="A1349" t="str">
            <v>DAO39</v>
          </cell>
          <cell r="B1349" t="str">
            <v>DAO3030</v>
          </cell>
          <cell r="C1349" t="str">
            <v>Cây Đào,ĐK gốc từ 30 cm trở lên</v>
          </cell>
          <cell r="D1349" t="str">
            <v xml:space="preserve">Đào, đường kính gốc 39 cm </v>
          </cell>
          <cell r="E1349" t="str">
            <v>cây</v>
          </cell>
          <cell r="F1349">
            <v>514000</v>
          </cell>
        </row>
        <row r="1350">
          <cell r="A1350" t="str">
            <v>DAO40</v>
          </cell>
          <cell r="B1350" t="str">
            <v>DAO3030</v>
          </cell>
          <cell r="C1350" t="str">
            <v>Cây Đào,ĐK gốc từ 30 cm trở lên</v>
          </cell>
          <cell r="D1350" t="str">
            <v xml:space="preserve">Đào, đường kính gốc 40 cm </v>
          </cell>
          <cell r="E1350" t="str">
            <v>cây</v>
          </cell>
          <cell r="F1350">
            <v>514000</v>
          </cell>
        </row>
        <row r="1351">
          <cell r="A1351" t="str">
            <v>MANM</v>
          </cell>
          <cell r="B1351" t="str">
            <v>MANM</v>
          </cell>
          <cell r="C1351" t="str">
            <v>Mận, Mới trồng từ 3 tháng đến dưới 1 năm</v>
          </cell>
          <cell r="D1351" t="str">
            <v>Mận,  mới trồng từ 3 tháng đến dưới 1 năm tuổi</v>
          </cell>
          <cell r="E1351" t="str">
            <v>cây</v>
          </cell>
          <cell r="F1351">
            <v>27000</v>
          </cell>
        </row>
        <row r="1352">
          <cell r="A1352" t="str">
            <v>MANM1</v>
          </cell>
          <cell r="B1352" t="str">
            <v>MANM1</v>
          </cell>
          <cell r="C1352" t="str">
            <v>Mận,  Trồng từ 1 năm, H từ 0,7m trở lên</v>
          </cell>
          <cell r="D1352" t="str">
            <v xml:space="preserve">Mận,  mới trồng 1 năm, cao từ 0,7 m trở lên </v>
          </cell>
          <cell r="E1352" t="str">
            <v>cây</v>
          </cell>
          <cell r="F1352">
            <v>44000</v>
          </cell>
        </row>
        <row r="1353">
          <cell r="A1353" t="str">
            <v>MAN1</v>
          </cell>
          <cell r="B1353" t="str">
            <v>MAN1</v>
          </cell>
          <cell r="C1353" t="str">
            <v>Mận, ĐK gốc 1cm ≤ Φ &lt;2cm</v>
          </cell>
          <cell r="D1353" t="str">
            <v xml:space="preserve">Mận,  đường kính gốc 1 cm </v>
          </cell>
          <cell r="E1353" t="str">
            <v>cây</v>
          </cell>
          <cell r="F1353">
            <v>61000</v>
          </cell>
        </row>
        <row r="1354">
          <cell r="A1354" t="str">
            <v>MAN2</v>
          </cell>
          <cell r="B1354" t="str">
            <v>MAN25</v>
          </cell>
          <cell r="C1354" t="str">
            <v>Mận, ĐK gốc 2cm ≤ Φ &lt;5cm</v>
          </cell>
          <cell r="D1354" t="str">
            <v xml:space="preserve">Mận,  đường kính gốc 2cm </v>
          </cell>
          <cell r="E1354" t="str">
            <v>cây</v>
          </cell>
          <cell r="F1354">
            <v>98000</v>
          </cell>
        </row>
        <row r="1355">
          <cell r="A1355" t="str">
            <v>MAN3</v>
          </cell>
          <cell r="B1355" t="str">
            <v>MAN25</v>
          </cell>
          <cell r="C1355" t="str">
            <v>Mận, ĐK gốc 2cm ≤ Φ &lt;5cm</v>
          </cell>
          <cell r="D1355" t="str">
            <v xml:space="preserve">Mận, đường kính gốc 3 cm </v>
          </cell>
          <cell r="E1355" t="str">
            <v>cây</v>
          </cell>
          <cell r="F1355">
            <v>98000</v>
          </cell>
        </row>
        <row r="1356">
          <cell r="A1356" t="str">
            <v>MAN4</v>
          </cell>
          <cell r="B1356" t="str">
            <v>MAN25</v>
          </cell>
          <cell r="C1356" t="str">
            <v>Mận, ĐK gốc 2cm ≤ Φ &lt;5cm</v>
          </cell>
          <cell r="D1356" t="str">
            <v xml:space="preserve">Mận,  đường kính gốc 4 cm </v>
          </cell>
          <cell r="E1356" t="str">
            <v>cây</v>
          </cell>
          <cell r="F1356">
            <v>98000</v>
          </cell>
        </row>
        <row r="1357">
          <cell r="A1357" t="str">
            <v>MAN5</v>
          </cell>
          <cell r="B1357" t="str">
            <v>MAN57</v>
          </cell>
          <cell r="C1357" t="str">
            <v>Mận, ĐK gốc 5cm ≤ Φ &lt;7cm</v>
          </cell>
          <cell r="D1357" t="str">
            <v xml:space="preserve">Mận, đường kính gốc 5 cm </v>
          </cell>
          <cell r="E1357" t="str">
            <v>cây</v>
          </cell>
          <cell r="F1357">
            <v>135000</v>
          </cell>
        </row>
        <row r="1358">
          <cell r="A1358" t="str">
            <v>MAN6</v>
          </cell>
          <cell r="B1358" t="str">
            <v>MAN57</v>
          </cell>
          <cell r="C1358" t="str">
            <v>Mận, ĐK gốc 5cm ≤ Φ &lt;7cm</v>
          </cell>
          <cell r="D1358" t="str">
            <v xml:space="preserve">Mận,  đường kính gốc 6 cm </v>
          </cell>
          <cell r="E1358" t="str">
            <v>cây</v>
          </cell>
          <cell r="F1358">
            <v>135000</v>
          </cell>
        </row>
        <row r="1359">
          <cell r="A1359" t="str">
            <v>MAN7</v>
          </cell>
          <cell r="B1359" t="str">
            <v>MAN79</v>
          </cell>
          <cell r="C1359" t="str">
            <v>Mận, ĐK gốc 7cm ≤ Φ &lt;9cm</v>
          </cell>
          <cell r="D1359" t="str">
            <v xml:space="preserve">Mận, đường kính gốc 7 cm </v>
          </cell>
          <cell r="E1359" t="str">
            <v>cây</v>
          </cell>
          <cell r="F1359">
            <v>135000</v>
          </cell>
        </row>
        <row r="1360">
          <cell r="A1360" t="str">
            <v>MAN8</v>
          </cell>
          <cell r="B1360" t="str">
            <v>MAN79</v>
          </cell>
          <cell r="C1360" t="str">
            <v>Mận, ĐK gốc 7cm ≤ Φ &lt;9cm</v>
          </cell>
          <cell r="D1360" t="str">
            <v xml:space="preserve">Mận, đường kính gốc 8 cm </v>
          </cell>
          <cell r="E1360" t="str">
            <v>cây</v>
          </cell>
          <cell r="F1360">
            <v>135000</v>
          </cell>
        </row>
        <row r="1361">
          <cell r="A1361" t="str">
            <v>MAN9</v>
          </cell>
          <cell r="B1361" t="str">
            <v>MAN912</v>
          </cell>
          <cell r="C1361" t="str">
            <v>Mận, ĐK gốc 9cm ≤ Φ &lt;12cm</v>
          </cell>
          <cell r="D1361" t="str">
            <v xml:space="preserve">Mận,  đường kính gốc 9 cm </v>
          </cell>
          <cell r="E1361" t="str">
            <v>cây</v>
          </cell>
          <cell r="F1361">
            <v>209000</v>
          </cell>
        </row>
        <row r="1362">
          <cell r="A1362" t="str">
            <v>MAN10</v>
          </cell>
          <cell r="B1362" t="str">
            <v>MAN912</v>
          </cell>
          <cell r="C1362" t="str">
            <v>Mận, ĐK gốc 9cm ≤ Φ &lt;12cm</v>
          </cell>
          <cell r="D1362" t="str">
            <v xml:space="preserve">Mận,  đường kính gốc 10 cm </v>
          </cell>
          <cell r="E1362" t="str">
            <v>cây</v>
          </cell>
          <cell r="F1362">
            <v>209000</v>
          </cell>
        </row>
        <row r="1363">
          <cell r="A1363" t="str">
            <v>MAN11</v>
          </cell>
          <cell r="B1363" t="str">
            <v>MAN912</v>
          </cell>
          <cell r="C1363" t="str">
            <v>Mận, ĐK gốc 9cm ≤ Φ &lt;12cm</v>
          </cell>
          <cell r="D1363" t="str">
            <v xml:space="preserve">Mận,  đường kính gốc 11 cm </v>
          </cell>
          <cell r="E1363" t="str">
            <v>cây</v>
          </cell>
          <cell r="F1363">
            <v>209000</v>
          </cell>
        </row>
        <row r="1364">
          <cell r="A1364" t="str">
            <v>MAN12</v>
          </cell>
          <cell r="B1364" t="str">
            <v>MAN1215</v>
          </cell>
          <cell r="C1364" t="str">
            <v>Mận, ĐK gốc 12cm ≤ Φ &lt;15cm</v>
          </cell>
          <cell r="D1364" t="str">
            <v xml:space="preserve">Mận,  đường kính gốc 12 cm </v>
          </cell>
          <cell r="E1364" t="str">
            <v>cây</v>
          </cell>
          <cell r="F1364">
            <v>246000</v>
          </cell>
        </row>
        <row r="1365">
          <cell r="A1365" t="str">
            <v>MAN13</v>
          </cell>
          <cell r="B1365" t="str">
            <v>MAN1215</v>
          </cell>
          <cell r="C1365" t="str">
            <v>Mận, ĐK gốc 12cm ≤ Φ &lt;15cm</v>
          </cell>
          <cell r="D1365" t="str">
            <v xml:space="preserve">Mận,  đường kính gốc 13 cm </v>
          </cell>
          <cell r="E1365" t="str">
            <v>cây</v>
          </cell>
          <cell r="F1365">
            <v>246000</v>
          </cell>
        </row>
        <row r="1366">
          <cell r="A1366" t="str">
            <v>MAN14</v>
          </cell>
          <cell r="B1366" t="str">
            <v>MAN1215</v>
          </cell>
          <cell r="C1366" t="str">
            <v>Mận, ĐK gốc 12cm ≤ Φ &lt;15cm</v>
          </cell>
          <cell r="D1366" t="str">
            <v xml:space="preserve">Mận,  đường kính gốc 14 cm </v>
          </cell>
          <cell r="E1366" t="str">
            <v>cây</v>
          </cell>
          <cell r="F1366">
            <v>246000</v>
          </cell>
        </row>
        <row r="1367">
          <cell r="A1367" t="str">
            <v>MAN15</v>
          </cell>
          <cell r="B1367" t="str">
            <v>MAN1520</v>
          </cell>
          <cell r="C1367" t="str">
            <v>Mận, ĐK gốc 15cm ≤ Φ &lt;20cm</v>
          </cell>
          <cell r="D1367" t="str">
            <v xml:space="preserve">Mận,  đường kính gốc 15 cm </v>
          </cell>
          <cell r="E1367" t="str">
            <v>cây</v>
          </cell>
          <cell r="F1367">
            <v>313000</v>
          </cell>
        </row>
        <row r="1368">
          <cell r="A1368" t="str">
            <v>MAN16</v>
          </cell>
          <cell r="B1368" t="str">
            <v>MAN1520</v>
          </cell>
          <cell r="C1368" t="str">
            <v>Mận, ĐK gốc 15cm ≤ Φ &lt;20cm</v>
          </cell>
          <cell r="D1368" t="str">
            <v xml:space="preserve">Mận, đường kính gốc 16 cm </v>
          </cell>
          <cell r="E1368" t="str">
            <v>cây</v>
          </cell>
          <cell r="F1368">
            <v>313000</v>
          </cell>
        </row>
        <row r="1369">
          <cell r="A1369" t="str">
            <v>MAN17</v>
          </cell>
          <cell r="B1369" t="str">
            <v>MAN1520</v>
          </cell>
          <cell r="C1369" t="str">
            <v>Mận, ĐK gốc 15cm ≤ Φ &lt;20cm</v>
          </cell>
          <cell r="D1369" t="str">
            <v xml:space="preserve">Mận,  đường kính gốc 17 cm </v>
          </cell>
          <cell r="E1369" t="str">
            <v>cây</v>
          </cell>
          <cell r="F1369">
            <v>313000</v>
          </cell>
        </row>
        <row r="1370">
          <cell r="A1370" t="str">
            <v>MAN18</v>
          </cell>
          <cell r="B1370" t="str">
            <v>MAN1520</v>
          </cell>
          <cell r="C1370" t="str">
            <v>Mận, ĐK gốc 15cm ≤ Φ &lt;20cm</v>
          </cell>
          <cell r="D1370" t="str">
            <v xml:space="preserve">Mận, đường kính gốc 18 cm </v>
          </cell>
          <cell r="E1370" t="str">
            <v>cây</v>
          </cell>
          <cell r="F1370">
            <v>313000</v>
          </cell>
        </row>
        <row r="1371">
          <cell r="A1371" t="str">
            <v>MAN19</v>
          </cell>
          <cell r="B1371" t="str">
            <v>MAN1520</v>
          </cell>
          <cell r="C1371" t="str">
            <v>Mận, ĐK gốc 15cm ≤ Φ &lt;20cm</v>
          </cell>
          <cell r="D1371" t="str">
            <v xml:space="preserve">Mận,  đường kính gốc 19 cm </v>
          </cell>
          <cell r="E1371" t="str">
            <v>cây</v>
          </cell>
          <cell r="F1371">
            <v>313000</v>
          </cell>
        </row>
        <row r="1372">
          <cell r="A1372" t="str">
            <v>MAN20</v>
          </cell>
          <cell r="B1372" t="str">
            <v>MAN2025</v>
          </cell>
          <cell r="C1372" t="str">
            <v>Mận, ĐK gốc 20cm ≤ Φ &lt;25cm</v>
          </cell>
          <cell r="D1372" t="str">
            <v xml:space="preserve">Mận, đường kính gốc 20 cm </v>
          </cell>
          <cell r="E1372" t="str">
            <v>cây</v>
          </cell>
          <cell r="F1372">
            <v>380000</v>
          </cell>
        </row>
        <row r="1373">
          <cell r="A1373" t="str">
            <v>MAN21</v>
          </cell>
          <cell r="B1373" t="str">
            <v>MAN2025</v>
          </cell>
          <cell r="C1373" t="str">
            <v>Mận, ĐK gốc 20cm ≤ Φ &lt;25cm</v>
          </cell>
          <cell r="D1373" t="str">
            <v xml:space="preserve">Mận,  đường kính gốc 21 cm </v>
          </cell>
          <cell r="E1373" t="str">
            <v>cây</v>
          </cell>
          <cell r="F1373">
            <v>380000</v>
          </cell>
        </row>
        <row r="1374">
          <cell r="A1374" t="str">
            <v>MAN22</v>
          </cell>
          <cell r="B1374" t="str">
            <v>MAN2025</v>
          </cell>
          <cell r="C1374" t="str">
            <v>Mận, ĐK gốc 20cm ≤ Φ &lt;25cm</v>
          </cell>
          <cell r="D1374" t="str">
            <v xml:space="preserve">Mận,  đường kính gốc 22 cm </v>
          </cell>
          <cell r="E1374" t="str">
            <v>cây</v>
          </cell>
          <cell r="F1374">
            <v>380000</v>
          </cell>
        </row>
        <row r="1375">
          <cell r="A1375" t="str">
            <v>MAN23</v>
          </cell>
          <cell r="B1375" t="str">
            <v>MAN2025</v>
          </cell>
          <cell r="C1375" t="str">
            <v>Mận, ĐK gốc 20cm ≤ Φ &lt;25cm</v>
          </cell>
          <cell r="D1375" t="str">
            <v xml:space="preserve">Mận,  đường kính gốc 23 cm </v>
          </cell>
          <cell r="E1375" t="str">
            <v>cây</v>
          </cell>
          <cell r="F1375">
            <v>380000</v>
          </cell>
        </row>
        <row r="1376">
          <cell r="A1376" t="str">
            <v>MAN24</v>
          </cell>
          <cell r="B1376" t="str">
            <v>MAN2025</v>
          </cell>
          <cell r="C1376" t="str">
            <v>Mận, ĐK gốc 20cm ≤ Φ &lt;25cm</v>
          </cell>
          <cell r="D1376" t="str">
            <v xml:space="preserve">Mận, đường kính gốc 24 cm </v>
          </cell>
          <cell r="E1376" t="str">
            <v>cây</v>
          </cell>
          <cell r="F1376">
            <v>380000</v>
          </cell>
        </row>
        <row r="1377">
          <cell r="A1377" t="str">
            <v>MAN25</v>
          </cell>
          <cell r="B1377" t="str">
            <v>MAN2530</v>
          </cell>
          <cell r="C1377" t="str">
            <v>Mận, ĐK gốc 25cm ≤ Φ &lt;30cm</v>
          </cell>
          <cell r="D1377" t="str">
            <v xml:space="preserve">Mận, đường kính gốc 25 cm </v>
          </cell>
          <cell r="E1377" t="str">
            <v>cây</v>
          </cell>
          <cell r="F1377">
            <v>447000</v>
          </cell>
        </row>
        <row r="1378">
          <cell r="A1378" t="str">
            <v>MAN26</v>
          </cell>
          <cell r="B1378" t="str">
            <v>MAN2530</v>
          </cell>
          <cell r="C1378" t="str">
            <v>Mận, ĐK gốc 25cm ≤ Φ &lt;30cm</v>
          </cell>
          <cell r="D1378" t="str">
            <v xml:space="preserve">Mận,  đường kính gốc 26 cm </v>
          </cell>
          <cell r="E1378" t="str">
            <v>cây</v>
          </cell>
          <cell r="F1378">
            <v>447000</v>
          </cell>
        </row>
        <row r="1379">
          <cell r="A1379" t="str">
            <v>MAN27</v>
          </cell>
          <cell r="B1379" t="str">
            <v>MAN2530</v>
          </cell>
          <cell r="C1379" t="str">
            <v>Mận, ĐK gốc 25cm ≤ Φ &lt;30cm</v>
          </cell>
          <cell r="D1379" t="str">
            <v xml:space="preserve">Mận, đường kính gốc 27 cm </v>
          </cell>
          <cell r="E1379" t="str">
            <v>cây</v>
          </cell>
          <cell r="F1379">
            <v>447000</v>
          </cell>
        </row>
        <row r="1380">
          <cell r="A1380" t="str">
            <v>MAN28</v>
          </cell>
          <cell r="B1380" t="str">
            <v>MAN2530</v>
          </cell>
          <cell r="C1380" t="str">
            <v>Mận, ĐK gốc 25cm ≤ Φ &lt;30cm</v>
          </cell>
          <cell r="D1380" t="str">
            <v xml:space="preserve">Mận, đường kính gốc 28 cm </v>
          </cell>
          <cell r="E1380" t="str">
            <v>cây</v>
          </cell>
          <cell r="F1380">
            <v>447000</v>
          </cell>
        </row>
        <row r="1381">
          <cell r="A1381" t="str">
            <v>MAN29</v>
          </cell>
          <cell r="B1381" t="str">
            <v>MAN2530</v>
          </cell>
          <cell r="C1381" t="str">
            <v>Mận, ĐK gốc 25cm ≤ Φ &lt;30cm</v>
          </cell>
          <cell r="D1381" t="str">
            <v xml:space="preserve">Mận,  đường kính gốc 29 cm </v>
          </cell>
          <cell r="E1381" t="str">
            <v>cây</v>
          </cell>
          <cell r="F1381">
            <v>447000</v>
          </cell>
        </row>
        <row r="1382">
          <cell r="A1382" t="str">
            <v>MAN30</v>
          </cell>
          <cell r="B1382" t="str">
            <v>MAN3030</v>
          </cell>
          <cell r="C1382" t="str">
            <v>Mận, ĐK gốc từ 30 cm trở lên</v>
          </cell>
          <cell r="D1382" t="str">
            <v xml:space="preserve">Mận, đường kính gốc 30 cm </v>
          </cell>
          <cell r="E1382" t="str">
            <v>cây</v>
          </cell>
          <cell r="F1382">
            <v>514000</v>
          </cell>
        </row>
        <row r="1383">
          <cell r="A1383" t="str">
            <v>MAN31</v>
          </cell>
          <cell r="B1383" t="str">
            <v>MAN3030</v>
          </cell>
          <cell r="C1383" t="str">
            <v>Mận, ĐK gốc từ 30 cm trở lên</v>
          </cell>
          <cell r="D1383" t="str">
            <v xml:space="preserve">Mận, đường kính gốc 31 cm </v>
          </cell>
          <cell r="E1383" t="str">
            <v>cây</v>
          </cell>
          <cell r="F1383">
            <v>514000</v>
          </cell>
        </row>
        <row r="1384">
          <cell r="A1384" t="str">
            <v>MAN32</v>
          </cell>
          <cell r="B1384" t="str">
            <v>MAN3030</v>
          </cell>
          <cell r="C1384" t="str">
            <v>Mận, ĐK gốc từ 30 cm trở lên</v>
          </cell>
          <cell r="D1384" t="str">
            <v xml:space="preserve">Mận,  đường kính gốc 32 cm </v>
          </cell>
          <cell r="E1384" t="str">
            <v>cây</v>
          </cell>
          <cell r="F1384">
            <v>514000</v>
          </cell>
        </row>
        <row r="1385">
          <cell r="A1385" t="str">
            <v>MAN33</v>
          </cell>
          <cell r="B1385" t="str">
            <v>MAN3030</v>
          </cell>
          <cell r="C1385" t="str">
            <v>Mận, ĐK gốc từ 30 cm trở lên</v>
          </cell>
          <cell r="D1385" t="str">
            <v xml:space="preserve">Mận,  đường kính gốc 33 cm </v>
          </cell>
          <cell r="E1385" t="str">
            <v>cây</v>
          </cell>
          <cell r="F1385">
            <v>514000</v>
          </cell>
        </row>
        <row r="1386">
          <cell r="A1386" t="str">
            <v>MAN34</v>
          </cell>
          <cell r="B1386" t="str">
            <v>MAN3030</v>
          </cell>
          <cell r="C1386" t="str">
            <v>Mận, ĐK gốc từ 30 cm trở lên</v>
          </cell>
          <cell r="D1386" t="str">
            <v xml:space="preserve">Mận, đường kính gốc 34 cm </v>
          </cell>
          <cell r="E1386" t="str">
            <v>cây</v>
          </cell>
          <cell r="F1386">
            <v>514000</v>
          </cell>
        </row>
        <row r="1387">
          <cell r="A1387" t="str">
            <v>MAN35</v>
          </cell>
          <cell r="B1387" t="str">
            <v>MAN3030</v>
          </cell>
          <cell r="C1387" t="str">
            <v>Mận, ĐK gốc từ 30 cm trở lên</v>
          </cell>
          <cell r="D1387" t="str">
            <v xml:space="preserve">Mận,  đường kính gốc 35 cm </v>
          </cell>
          <cell r="E1387" t="str">
            <v>cây</v>
          </cell>
          <cell r="F1387">
            <v>514000</v>
          </cell>
        </row>
        <row r="1388">
          <cell r="A1388" t="str">
            <v>MAN36</v>
          </cell>
          <cell r="B1388" t="str">
            <v>MAN3030</v>
          </cell>
          <cell r="C1388" t="str">
            <v>Mận, ĐK gốc từ 30 cm trở lên</v>
          </cell>
          <cell r="D1388" t="str">
            <v xml:space="preserve">Mận, đường kính gốc 36 cm </v>
          </cell>
          <cell r="E1388" t="str">
            <v>cây</v>
          </cell>
          <cell r="F1388">
            <v>514000</v>
          </cell>
        </row>
        <row r="1389">
          <cell r="A1389" t="str">
            <v>MAN37</v>
          </cell>
          <cell r="B1389" t="str">
            <v>MAN3030</v>
          </cell>
          <cell r="C1389" t="str">
            <v>Mận, ĐK gốc từ 30 cm trở lên</v>
          </cell>
          <cell r="D1389" t="str">
            <v xml:space="preserve">Mận, đường kính gốc 37 cm </v>
          </cell>
          <cell r="E1389" t="str">
            <v>cây</v>
          </cell>
          <cell r="F1389">
            <v>514000</v>
          </cell>
        </row>
        <row r="1390">
          <cell r="A1390" t="str">
            <v>MAN38</v>
          </cell>
          <cell r="B1390" t="str">
            <v>MAN3030</v>
          </cell>
          <cell r="C1390" t="str">
            <v>Mận, ĐK gốc từ 30 cm trở lên</v>
          </cell>
          <cell r="D1390" t="str">
            <v xml:space="preserve">Mận, đường kính gốc 38 cm </v>
          </cell>
          <cell r="E1390" t="str">
            <v>cây</v>
          </cell>
          <cell r="F1390">
            <v>514000</v>
          </cell>
        </row>
        <row r="1391">
          <cell r="A1391" t="str">
            <v>MAN39</v>
          </cell>
          <cell r="B1391" t="str">
            <v>MAN3030</v>
          </cell>
          <cell r="C1391" t="str">
            <v>Mận, ĐK gốc từ 30 cm trở lên</v>
          </cell>
          <cell r="D1391" t="str">
            <v xml:space="preserve">Mận, đường kính gốc 39 cm </v>
          </cell>
          <cell r="E1391" t="str">
            <v>cây</v>
          </cell>
          <cell r="F1391">
            <v>514000</v>
          </cell>
        </row>
        <row r="1392">
          <cell r="A1392" t="str">
            <v>MAN40</v>
          </cell>
          <cell r="B1392" t="str">
            <v>MAN3030</v>
          </cell>
          <cell r="C1392" t="str">
            <v>Mận, ĐK gốc từ 30 cm trở lên</v>
          </cell>
          <cell r="D1392" t="str">
            <v xml:space="preserve">Mận, đường kính gốc 40 cm </v>
          </cell>
          <cell r="E1392" t="str">
            <v>cây</v>
          </cell>
          <cell r="F1392">
            <v>514000</v>
          </cell>
        </row>
        <row r="1393">
          <cell r="A1393" t="str">
            <v>MOM</v>
          </cell>
          <cell r="B1393" t="str">
            <v>MOM</v>
          </cell>
          <cell r="C1393" t="str">
            <v>Mơ, Mới trồng từ 3 tháng đến dưới 1 năm</v>
          </cell>
          <cell r="D1393" t="str">
            <v>Mơ, mới trồng từ 3 tháng đến dưới 1 năm tuổi</v>
          </cell>
          <cell r="E1393" t="str">
            <v>cây</v>
          </cell>
          <cell r="F1393">
            <v>27000</v>
          </cell>
        </row>
        <row r="1394">
          <cell r="A1394" t="str">
            <v>MOM1</v>
          </cell>
          <cell r="B1394" t="str">
            <v>MOM1</v>
          </cell>
          <cell r="C1394" t="str">
            <v>Mơ,  Trồng từ 1 năm, H từ 0,7m trở lên</v>
          </cell>
          <cell r="D1394" t="str">
            <v xml:space="preserve">Mơ,  mới trồng 1 năm, cao từ 0,7 m trở lên </v>
          </cell>
          <cell r="E1394" t="str">
            <v>cây</v>
          </cell>
          <cell r="F1394">
            <v>44000</v>
          </cell>
        </row>
        <row r="1395">
          <cell r="A1395" t="str">
            <v>MO1</v>
          </cell>
          <cell r="B1395" t="str">
            <v>MO1</v>
          </cell>
          <cell r="C1395" t="str">
            <v>Mơ, ĐK gốc 1cm ≤ Φ &lt;2cm</v>
          </cell>
          <cell r="D1395" t="str">
            <v xml:space="preserve">Mơ,   đường kính gốc 1 cm </v>
          </cell>
          <cell r="E1395" t="str">
            <v>cây</v>
          </cell>
          <cell r="F1395">
            <v>61000</v>
          </cell>
        </row>
        <row r="1396">
          <cell r="A1396" t="str">
            <v>MO2</v>
          </cell>
          <cell r="B1396" t="str">
            <v>MO25</v>
          </cell>
          <cell r="C1396" t="str">
            <v>Mơ, ĐK gốc 2cm ≤ Φ &lt;5cm</v>
          </cell>
          <cell r="D1396" t="str">
            <v xml:space="preserve">Mơ,  đường kính gốc 2cm </v>
          </cell>
          <cell r="E1396" t="str">
            <v>cây</v>
          </cell>
          <cell r="F1396">
            <v>98000</v>
          </cell>
        </row>
        <row r="1397">
          <cell r="A1397" t="str">
            <v>MO3</v>
          </cell>
          <cell r="B1397" t="str">
            <v>MO25</v>
          </cell>
          <cell r="C1397" t="str">
            <v>Mơ, ĐK gốc 2cm ≤ Φ &lt;5cm</v>
          </cell>
          <cell r="D1397" t="str">
            <v xml:space="preserve">Mơ, đường kính gốc 3 cm </v>
          </cell>
          <cell r="E1397" t="str">
            <v>cây</v>
          </cell>
          <cell r="F1397">
            <v>98000</v>
          </cell>
        </row>
        <row r="1398">
          <cell r="A1398" t="str">
            <v>MO4</v>
          </cell>
          <cell r="B1398" t="str">
            <v>MO25</v>
          </cell>
          <cell r="C1398" t="str">
            <v>Mơ, ĐK gốc 2cm ≤ Φ &lt;5cm</v>
          </cell>
          <cell r="D1398" t="str">
            <v xml:space="preserve">Mơ, đường kính gốc 4 cm </v>
          </cell>
          <cell r="E1398" t="str">
            <v>cây</v>
          </cell>
          <cell r="F1398">
            <v>98000</v>
          </cell>
        </row>
        <row r="1399">
          <cell r="A1399" t="str">
            <v>MO5</v>
          </cell>
          <cell r="B1399" t="str">
            <v>MO57</v>
          </cell>
          <cell r="C1399" t="str">
            <v>Mơ, ĐK gốc 5cm ≤ Φ &lt;7cm</v>
          </cell>
          <cell r="D1399" t="str">
            <v xml:space="preserve">Mơ, đường kính gốc 5 cm </v>
          </cell>
          <cell r="E1399" t="str">
            <v>cây</v>
          </cell>
          <cell r="F1399">
            <v>135000</v>
          </cell>
        </row>
        <row r="1400">
          <cell r="A1400" t="str">
            <v>MO6</v>
          </cell>
          <cell r="B1400" t="str">
            <v>MO57</v>
          </cell>
          <cell r="C1400" t="str">
            <v>Mơ, ĐK gốc 5cm ≤ Φ &lt;7cm</v>
          </cell>
          <cell r="D1400" t="str">
            <v xml:space="preserve">Mơ, đường kính gốc 6 cm </v>
          </cell>
          <cell r="E1400" t="str">
            <v>cây</v>
          </cell>
          <cell r="F1400">
            <v>135000</v>
          </cell>
        </row>
        <row r="1401">
          <cell r="A1401" t="str">
            <v>MO7</v>
          </cell>
          <cell r="B1401" t="str">
            <v>MO79</v>
          </cell>
          <cell r="C1401" t="str">
            <v>Mơ, ĐK gốc 7cm ≤ Φ &lt;9cm</v>
          </cell>
          <cell r="D1401" t="str">
            <v xml:space="preserve">Mơ, đường kính gốc 7 cm </v>
          </cell>
          <cell r="E1401" t="str">
            <v>cây</v>
          </cell>
          <cell r="F1401">
            <v>135000</v>
          </cell>
        </row>
        <row r="1402">
          <cell r="A1402" t="str">
            <v>MO8</v>
          </cell>
          <cell r="B1402" t="str">
            <v>MO79</v>
          </cell>
          <cell r="C1402" t="str">
            <v>Mơ, ĐK gốc 7cm ≤ Φ &lt;9cm</v>
          </cell>
          <cell r="D1402" t="str">
            <v xml:space="preserve">Mơ, đường kính gốc 8 cm </v>
          </cell>
          <cell r="E1402" t="str">
            <v>cây</v>
          </cell>
          <cell r="F1402">
            <v>135000</v>
          </cell>
        </row>
        <row r="1403">
          <cell r="A1403" t="str">
            <v>MO9</v>
          </cell>
          <cell r="B1403" t="str">
            <v>MO912</v>
          </cell>
          <cell r="C1403" t="str">
            <v>Mơ, ĐK gốc 9cm ≤ Φ &lt;12cm</v>
          </cell>
          <cell r="D1403" t="str">
            <v xml:space="preserve">Mơ, đường kính gốc 9 cm </v>
          </cell>
          <cell r="E1403" t="str">
            <v>cây</v>
          </cell>
          <cell r="F1403">
            <v>209000</v>
          </cell>
        </row>
        <row r="1404">
          <cell r="A1404" t="str">
            <v>MO10</v>
          </cell>
          <cell r="B1404" t="str">
            <v>MO912</v>
          </cell>
          <cell r="C1404" t="str">
            <v>Mơ, ĐK gốc 9cm ≤ Φ &lt;12cm</v>
          </cell>
          <cell r="D1404" t="str">
            <v xml:space="preserve">Mơ, đường kính gốc 10 cm </v>
          </cell>
          <cell r="E1404" t="str">
            <v>cây</v>
          </cell>
          <cell r="F1404">
            <v>209000</v>
          </cell>
        </row>
        <row r="1405">
          <cell r="A1405" t="str">
            <v>MO11</v>
          </cell>
          <cell r="B1405" t="str">
            <v>MO912</v>
          </cell>
          <cell r="C1405" t="str">
            <v>Mơ, ĐK gốc 9cm ≤ Φ &lt;12cm</v>
          </cell>
          <cell r="D1405" t="str">
            <v xml:space="preserve">Mơ, đường kính gốc 11 cm </v>
          </cell>
          <cell r="E1405" t="str">
            <v>cây</v>
          </cell>
          <cell r="F1405">
            <v>209000</v>
          </cell>
        </row>
        <row r="1406">
          <cell r="A1406" t="str">
            <v>MO12</v>
          </cell>
          <cell r="B1406" t="str">
            <v>MO1215</v>
          </cell>
          <cell r="C1406" t="str">
            <v>Mơ, ĐK gốc 12cm ≤ Φ &lt;15cm</v>
          </cell>
          <cell r="D1406" t="str">
            <v xml:space="preserve">Mơ, đường kính gốc 12 cm </v>
          </cell>
          <cell r="E1406" t="str">
            <v>cây</v>
          </cell>
          <cell r="F1406">
            <v>246000</v>
          </cell>
        </row>
        <row r="1407">
          <cell r="A1407" t="str">
            <v>MO13</v>
          </cell>
          <cell r="B1407" t="str">
            <v>MO1215</v>
          </cell>
          <cell r="C1407" t="str">
            <v>Mơ, ĐK gốc 12cm ≤ Φ &lt;15cm</v>
          </cell>
          <cell r="D1407" t="str">
            <v xml:space="preserve">Mơ, đường kính gốc 13 cm </v>
          </cell>
          <cell r="E1407" t="str">
            <v>cây</v>
          </cell>
          <cell r="F1407">
            <v>246000</v>
          </cell>
        </row>
        <row r="1408">
          <cell r="A1408" t="str">
            <v>MO14</v>
          </cell>
          <cell r="B1408" t="str">
            <v>MO1215</v>
          </cell>
          <cell r="C1408" t="str">
            <v>Mơ, ĐK gốc 12cm ≤ Φ &lt;15cm</v>
          </cell>
          <cell r="D1408" t="str">
            <v xml:space="preserve">Mơ, đường kính gốc 14 cm </v>
          </cell>
          <cell r="E1408" t="str">
            <v>cây</v>
          </cell>
          <cell r="F1408">
            <v>246000</v>
          </cell>
        </row>
        <row r="1409">
          <cell r="A1409" t="str">
            <v>MO15</v>
          </cell>
          <cell r="B1409" t="str">
            <v>MO1520</v>
          </cell>
          <cell r="C1409" t="str">
            <v>Mơ, ĐK gốc 15cm ≤ Φ &lt;20cm</v>
          </cell>
          <cell r="D1409" t="str">
            <v xml:space="preserve">Mơ, đường kính gốc 15 cm </v>
          </cell>
          <cell r="E1409" t="str">
            <v>cây</v>
          </cell>
          <cell r="F1409">
            <v>313000</v>
          </cell>
        </row>
        <row r="1410">
          <cell r="A1410" t="str">
            <v>MO16</v>
          </cell>
          <cell r="B1410" t="str">
            <v>MO1520</v>
          </cell>
          <cell r="C1410" t="str">
            <v>Mơ, ĐK gốc 15cm ≤ Φ &lt;20cm</v>
          </cell>
          <cell r="D1410" t="str">
            <v xml:space="preserve">Mơ, đường kính gốc 16 cm </v>
          </cell>
          <cell r="E1410" t="str">
            <v>cây</v>
          </cell>
          <cell r="F1410">
            <v>313000</v>
          </cell>
        </row>
        <row r="1411">
          <cell r="A1411" t="str">
            <v>MO17</v>
          </cell>
          <cell r="B1411" t="str">
            <v>MO1520</v>
          </cell>
          <cell r="C1411" t="str">
            <v>Mơ, ĐK gốc 15cm ≤ Φ &lt;20cm</v>
          </cell>
          <cell r="D1411" t="str">
            <v xml:space="preserve">Mơ, đường kính gốc 17 cm </v>
          </cell>
          <cell r="E1411" t="str">
            <v>cây</v>
          </cell>
          <cell r="F1411">
            <v>313000</v>
          </cell>
        </row>
        <row r="1412">
          <cell r="A1412" t="str">
            <v>MO18</v>
          </cell>
          <cell r="B1412" t="str">
            <v>MO1520</v>
          </cell>
          <cell r="C1412" t="str">
            <v>Mơ, ĐK gốc 15cm ≤ Φ &lt;20cm</v>
          </cell>
          <cell r="D1412" t="str">
            <v xml:space="preserve">Mơ, đường kính gốc 18 cm </v>
          </cell>
          <cell r="E1412" t="str">
            <v>cây</v>
          </cell>
          <cell r="F1412">
            <v>313000</v>
          </cell>
        </row>
        <row r="1413">
          <cell r="A1413" t="str">
            <v>MO19</v>
          </cell>
          <cell r="B1413" t="str">
            <v>MO1520</v>
          </cell>
          <cell r="C1413" t="str">
            <v>Mơ, ĐK gốc 15cm ≤ Φ &lt;20cm</v>
          </cell>
          <cell r="D1413" t="str">
            <v xml:space="preserve">Mơ, đường kính gốc 19 cm </v>
          </cell>
          <cell r="E1413" t="str">
            <v>cây</v>
          </cell>
          <cell r="F1413">
            <v>313000</v>
          </cell>
        </row>
        <row r="1414">
          <cell r="A1414" t="str">
            <v>MO20</v>
          </cell>
          <cell r="B1414" t="str">
            <v>MO2025</v>
          </cell>
          <cell r="C1414" t="str">
            <v>Mơ, ĐK gốc 20cm ≤ Φ &lt;25cm</v>
          </cell>
          <cell r="D1414" t="str">
            <v xml:space="preserve">Mơ, đường kính gốc 20 cm </v>
          </cell>
          <cell r="E1414" t="str">
            <v>cây</v>
          </cell>
          <cell r="F1414">
            <v>380000</v>
          </cell>
        </row>
        <row r="1415">
          <cell r="A1415" t="str">
            <v>MO21</v>
          </cell>
          <cell r="B1415" t="str">
            <v>MO2025</v>
          </cell>
          <cell r="C1415" t="str">
            <v>Mơ, ĐK gốc 20cm ≤ Φ &lt;25cm</v>
          </cell>
          <cell r="D1415" t="str">
            <v xml:space="preserve">Mơ, đường kính gốc 21 cm </v>
          </cell>
          <cell r="E1415" t="str">
            <v>cây</v>
          </cell>
          <cell r="F1415">
            <v>380000</v>
          </cell>
        </row>
        <row r="1416">
          <cell r="A1416" t="str">
            <v>MO22</v>
          </cell>
          <cell r="B1416" t="str">
            <v>MO2025</v>
          </cell>
          <cell r="C1416" t="str">
            <v>Mơ, ĐK gốc 20cm ≤ Φ &lt;25cm</v>
          </cell>
          <cell r="D1416" t="str">
            <v xml:space="preserve">Mơ, đường kính gốc 22 cm </v>
          </cell>
          <cell r="E1416" t="str">
            <v>cây</v>
          </cell>
          <cell r="F1416">
            <v>380000</v>
          </cell>
        </row>
        <row r="1417">
          <cell r="A1417" t="str">
            <v>MO23</v>
          </cell>
          <cell r="B1417" t="str">
            <v>MO2025</v>
          </cell>
          <cell r="C1417" t="str">
            <v>Mơ, ĐK gốc 20cm ≤ Φ &lt;25cm</v>
          </cell>
          <cell r="D1417" t="str">
            <v xml:space="preserve">Mơ, đường kính gốc 23 cm </v>
          </cell>
          <cell r="E1417" t="str">
            <v>cây</v>
          </cell>
          <cell r="F1417">
            <v>380000</v>
          </cell>
        </row>
        <row r="1418">
          <cell r="A1418" t="str">
            <v>MO24</v>
          </cell>
          <cell r="B1418" t="str">
            <v>MO2025</v>
          </cell>
          <cell r="C1418" t="str">
            <v>Mơ, ĐK gốc 20cm ≤ Φ &lt;25cm</v>
          </cell>
          <cell r="D1418" t="str">
            <v xml:space="preserve">Mơ, đường kính gốc 24 cm </v>
          </cell>
          <cell r="E1418" t="str">
            <v>cây</v>
          </cell>
          <cell r="F1418">
            <v>380000</v>
          </cell>
        </row>
        <row r="1419">
          <cell r="A1419" t="str">
            <v>MO25</v>
          </cell>
          <cell r="B1419" t="str">
            <v>MO2530</v>
          </cell>
          <cell r="C1419" t="str">
            <v>Mơ, ĐK gốc 25cm ≤ Φ &lt;30cm</v>
          </cell>
          <cell r="D1419" t="str">
            <v xml:space="preserve">Mơ, đường kính gốc 25 cm </v>
          </cell>
          <cell r="E1419" t="str">
            <v>cây</v>
          </cell>
          <cell r="F1419">
            <v>447000</v>
          </cell>
        </row>
        <row r="1420">
          <cell r="A1420" t="str">
            <v>MO26</v>
          </cell>
          <cell r="B1420" t="str">
            <v>MO2530</v>
          </cell>
          <cell r="C1420" t="str">
            <v>Mơ, ĐK gốc 25cm ≤ Φ &lt;30cm</v>
          </cell>
          <cell r="D1420" t="str">
            <v xml:space="preserve">Mơ, đường kính gốc 26 cm </v>
          </cell>
          <cell r="E1420" t="str">
            <v>cây</v>
          </cell>
          <cell r="F1420">
            <v>447000</v>
          </cell>
        </row>
        <row r="1421">
          <cell r="A1421" t="str">
            <v>MO27</v>
          </cell>
          <cell r="B1421" t="str">
            <v>MO2530</v>
          </cell>
          <cell r="C1421" t="str">
            <v>Mơ, ĐK gốc 25cm ≤ Φ &lt;30cm</v>
          </cell>
          <cell r="D1421" t="str">
            <v xml:space="preserve">Mơ, đường kính gốc 27 cm </v>
          </cell>
          <cell r="E1421" t="str">
            <v>cây</v>
          </cell>
          <cell r="F1421">
            <v>447000</v>
          </cell>
        </row>
        <row r="1422">
          <cell r="A1422" t="str">
            <v>MO28</v>
          </cell>
          <cell r="B1422" t="str">
            <v>MO2530</v>
          </cell>
          <cell r="C1422" t="str">
            <v>Mơ, ĐK gốc 25cm ≤ Φ &lt;30cm</v>
          </cell>
          <cell r="D1422" t="str">
            <v xml:space="preserve">Mơ, đường kính gốc 28 cm </v>
          </cell>
          <cell r="E1422" t="str">
            <v>cây</v>
          </cell>
          <cell r="F1422">
            <v>447000</v>
          </cell>
        </row>
        <row r="1423">
          <cell r="A1423" t="str">
            <v>MO29</v>
          </cell>
          <cell r="B1423" t="str">
            <v>MO2530</v>
          </cell>
          <cell r="C1423" t="str">
            <v>Mơ, ĐK gốc 25cm ≤ Φ &lt;30cm</v>
          </cell>
          <cell r="D1423" t="str">
            <v xml:space="preserve">Mơ, đường kính gốc 29 cm </v>
          </cell>
          <cell r="E1423" t="str">
            <v>cây</v>
          </cell>
          <cell r="F1423">
            <v>447000</v>
          </cell>
        </row>
        <row r="1424">
          <cell r="A1424" t="str">
            <v>MO30</v>
          </cell>
          <cell r="B1424" t="str">
            <v>MO3030</v>
          </cell>
          <cell r="C1424" t="str">
            <v>Mơ, ĐK gốc từ 30 cm trở lên</v>
          </cell>
          <cell r="D1424" t="str">
            <v xml:space="preserve">Mơ, đường kính gốc 30 cm </v>
          </cell>
          <cell r="E1424" t="str">
            <v>cây</v>
          </cell>
          <cell r="F1424">
            <v>514000</v>
          </cell>
        </row>
        <row r="1425">
          <cell r="A1425" t="str">
            <v>MO31</v>
          </cell>
          <cell r="B1425" t="str">
            <v>MO3030</v>
          </cell>
          <cell r="C1425" t="str">
            <v>Mơ, ĐK gốc từ 30 cm trở lên</v>
          </cell>
          <cell r="D1425" t="str">
            <v xml:space="preserve">Mơ, đường kính gốc 31 cm </v>
          </cell>
          <cell r="E1425" t="str">
            <v>cây</v>
          </cell>
          <cell r="F1425">
            <v>514000</v>
          </cell>
        </row>
        <row r="1426">
          <cell r="A1426" t="str">
            <v>MO32</v>
          </cell>
          <cell r="B1426" t="str">
            <v>MO3030</v>
          </cell>
          <cell r="C1426" t="str">
            <v>Mơ, ĐK gốc từ 30 cm trở lên</v>
          </cell>
          <cell r="D1426" t="str">
            <v xml:space="preserve">Mơ, đường kính gốc 32 cm </v>
          </cell>
          <cell r="E1426" t="str">
            <v>cây</v>
          </cell>
          <cell r="F1426">
            <v>514000</v>
          </cell>
        </row>
        <row r="1427">
          <cell r="A1427" t="str">
            <v>MO33</v>
          </cell>
          <cell r="B1427" t="str">
            <v>MO3030</v>
          </cell>
          <cell r="C1427" t="str">
            <v>Mơ, ĐK gốc từ 30 cm trở lên</v>
          </cell>
          <cell r="D1427" t="str">
            <v xml:space="preserve">Mơ, đường kính gốc 33 cm </v>
          </cell>
          <cell r="E1427" t="str">
            <v>cây</v>
          </cell>
          <cell r="F1427">
            <v>514000</v>
          </cell>
        </row>
        <row r="1428">
          <cell r="A1428" t="str">
            <v>MO34</v>
          </cell>
          <cell r="B1428" t="str">
            <v>MO3030</v>
          </cell>
          <cell r="C1428" t="str">
            <v>Mơ, ĐK gốc từ 30 cm trở lên</v>
          </cell>
          <cell r="D1428" t="str">
            <v xml:space="preserve">Mơ, đường kính gốc 34 cm </v>
          </cell>
          <cell r="E1428" t="str">
            <v>cây</v>
          </cell>
          <cell r="F1428">
            <v>514000</v>
          </cell>
        </row>
        <row r="1429">
          <cell r="A1429" t="str">
            <v>MO35</v>
          </cell>
          <cell r="B1429" t="str">
            <v>MO3030</v>
          </cell>
          <cell r="C1429" t="str">
            <v>Mơ, ĐK gốc từ 30 cm trở lên</v>
          </cell>
          <cell r="D1429" t="str">
            <v xml:space="preserve">Mơ, đường kính gốc 35 cm </v>
          </cell>
          <cell r="E1429" t="str">
            <v>cây</v>
          </cell>
          <cell r="F1429">
            <v>514000</v>
          </cell>
        </row>
        <row r="1430">
          <cell r="A1430" t="str">
            <v>MO36</v>
          </cell>
          <cell r="B1430" t="str">
            <v>MO3030</v>
          </cell>
          <cell r="C1430" t="str">
            <v>Mơ, ĐK gốc từ 30 cm trở lên</v>
          </cell>
          <cell r="D1430" t="str">
            <v xml:space="preserve">Mơ, đường kính gốc 36 cm </v>
          </cell>
          <cell r="E1430" t="str">
            <v>cây</v>
          </cell>
          <cell r="F1430">
            <v>514000</v>
          </cell>
        </row>
        <row r="1431">
          <cell r="A1431" t="str">
            <v>MO37</v>
          </cell>
          <cell r="B1431" t="str">
            <v>MO3030</v>
          </cell>
          <cell r="C1431" t="str">
            <v>Mơ, ĐK gốc từ 30 cm trở lên</v>
          </cell>
          <cell r="D1431" t="str">
            <v xml:space="preserve">Mơ, đường kính gốc 37 cm </v>
          </cell>
          <cell r="E1431" t="str">
            <v>cây</v>
          </cell>
          <cell r="F1431">
            <v>514000</v>
          </cell>
        </row>
        <row r="1432">
          <cell r="A1432" t="str">
            <v>MO38</v>
          </cell>
          <cell r="B1432" t="str">
            <v>MO3030</v>
          </cell>
          <cell r="C1432" t="str">
            <v>Mơ, ĐK gốc từ 30 cm trở lên</v>
          </cell>
          <cell r="D1432" t="str">
            <v xml:space="preserve">Mơ, đường kính gốc 38 cm </v>
          </cell>
          <cell r="E1432" t="str">
            <v>cây</v>
          </cell>
          <cell r="F1432">
            <v>514000</v>
          </cell>
        </row>
        <row r="1433">
          <cell r="A1433" t="str">
            <v>MO39</v>
          </cell>
          <cell r="B1433" t="str">
            <v>MO3030</v>
          </cell>
          <cell r="C1433" t="str">
            <v>Mơ, ĐK gốc từ 30 cm trở lên</v>
          </cell>
          <cell r="D1433" t="str">
            <v xml:space="preserve">Mơ, đường kính gốc 39 cm </v>
          </cell>
          <cell r="E1433" t="str">
            <v>cây</v>
          </cell>
          <cell r="F1433">
            <v>514000</v>
          </cell>
        </row>
        <row r="1434">
          <cell r="A1434" t="str">
            <v>MO40</v>
          </cell>
          <cell r="B1434" t="str">
            <v>MO3030</v>
          </cell>
          <cell r="C1434" t="str">
            <v>Mơ, ĐK gốc từ 30 cm trở lên</v>
          </cell>
          <cell r="D1434" t="str">
            <v xml:space="preserve">Mơ, đường kính gốc 40 cm </v>
          </cell>
          <cell r="E1434" t="str">
            <v>cây</v>
          </cell>
          <cell r="F1434">
            <v>514000</v>
          </cell>
        </row>
        <row r="1435">
          <cell r="C1435" t="str">
            <v>Chuối ăn quả (không tính chuối rừng)</v>
          </cell>
          <cell r="E1435" t="str">
            <v>khóm</v>
          </cell>
        </row>
        <row r="1436">
          <cell r="A1436" t="str">
            <v>CHUOI26</v>
          </cell>
          <cell r="B1436" t="str">
            <v>CHUOI26</v>
          </cell>
          <cell r="C1436" t="str">
            <v xml:space="preserve"> Chuối ăn quả, Mới trồng từ 2 đến 6 tháng (không tính cây con theo cây trồng)</v>
          </cell>
          <cell r="D1436" t="str">
            <v xml:space="preserve"> Chuối ăn quả, Mới trồng từ 2 đến 6 tháng (không tính cây con theo cây trồng)</v>
          </cell>
          <cell r="E1436" t="str">
            <v>khóm</v>
          </cell>
          <cell r="F1436">
            <v>187000</v>
          </cell>
        </row>
        <row r="1437">
          <cell r="A1437" t="str">
            <v>CHUOI6</v>
          </cell>
          <cell r="B1437" t="str">
            <v>CHUOI6</v>
          </cell>
          <cell r="C1437" t="str">
            <v xml:space="preserve">  Chuối ăn quả, Trồng từ trên 6 tháng đến khi có quả (khóm có từ 2 cây trở lên)</v>
          </cell>
          <cell r="D1437" t="str">
            <v xml:space="preserve">  Chuối ăn quả, Trồng từ trên 6 tháng đến khi có quả (khóm có từ 2 cây trở lên)</v>
          </cell>
          <cell r="E1437" t="str">
            <v>khóm</v>
          </cell>
          <cell r="F1437">
            <v>52400</v>
          </cell>
        </row>
        <row r="1438">
          <cell r="A1438" t="str">
            <v>CHUOIK</v>
          </cell>
          <cell r="B1438" t="str">
            <v>CHUOIK</v>
          </cell>
          <cell r="C1438" t="str">
            <v xml:space="preserve">  Chuối ăn quả, Đã có quả (khóm có từ 2 cây trở lên)</v>
          </cell>
          <cell r="D1438" t="str">
            <v xml:space="preserve">  Chuối ăn quả, Đã có quả (khóm có từ 2 cây trở lên)</v>
          </cell>
          <cell r="E1438" t="str">
            <v>khóm</v>
          </cell>
          <cell r="F1438">
            <v>86100</v>
          </cell>
        </row>
        <row r="1439">
          <cell r="C1439" t="str">
            <v>Dứa ăn quả</v>
          </cell>
          <cell r="D1439" t="str">
            <v>Dứa ăn quả</v>
          </cell>
          <cell r="E1439" t="str">
            <v>khóm</v>
          </cell>
        </row>
        <row r="1440">
          <cell r="C1440" t="str">
            <v xml:space="preserve"> Dứa Cayene</v>
          </cell>
          <cell r="D1440" t="str">
            <v xml:space="preserve"> Dứa Cayene</v>
          </cell>
          <cell r="E1440" t="str">
            <v>khóm</v>
          </cell>
        </row>
        <row r="1441">
          <cell r="A1441" t="str">
            <v>DUACM</v>
          </cell>
          <cell r="B1441" t="str">
            <v>DUACM</v>
          </cell>
          <cell r="C1441" t="str">
            <v xml:space="preserve">  Dứa Cayene, Mới trồng từ 2 tháng đến 1 năm (không tính cây con theo cây trồng)</v>
          </cell>
          <cell r="D1441" t="str">
            <v xml:space="preserve">  Dứa Cayene, Mới trồng từ 2 tháng đến 1 năm (không tính cây con theo cây trồng)</v>
          </cell>
          <cell r="E1441" t="str">
            <v>khóm</v>
          </cell>
          <cell r="F1441">
            <v>1840</v>
          </cell>
        </row>
        <row r="1442">
          <cell r="A1442" t="str">
            <v>DUAC1</v>
          </cell>
          <cell r="B1442" t="str">
            <v>DUAC1</v>
          </cell>
          <cell r="C1442" t="str">
            <v xml:space="preserve">  Dứa Cayene, Trên 1 năm (khóm có từ 2 cây trở lên)</v>
          </cell>
          <cell r="D1442" t="str">
            <v xml:space="preserve">  Dứa Cayene, Trên 1 năm (khóm có từ 2 cây trở lên)</v>
          </cell>
          <cell r="E1442" t="str">
            <v>khóm</v>
          </cell>
          <cell r="F1442">
            <v>3060</v>
          </cell>
        </row>
        <row r="1443">
          <cell r="C1443" t="str">
            <v xml:space="preserve"> Dứa Queen</v>
          </cell>
          <cell r="D1443" t="str">
            <v xml:space="preserve"> Dứa Queen</v>
          </cell>
          <cell r="E1443" t="str">
            <v>khóm</v>
          </cell>
        </row>
        <row r="1444">
          <cell r="A1444" t="str">
            <v>DUAQM</v>
          </cell>
          <cell r="B1444" t="str">
            <v>DUAQM</v>
          </cell>
          <cell r="C1444" t="str">
            <v xml:space="preserve">  Dứa Queen, Mới trồng từ 2 tháng đến 1 năm (không tính cây con theo cây trồng)</v>
          </cell>
          <cell r="D1444" t="str">
            <v xml:space="preserve">  Dứa Queen, Mới trồng từ 2 tháng đến 1 năm (không tính cây con theo cây trồng)</v>
          </cell>
          <cell r="E1444" t="str">
            <v>khóm</v>
          </cell>
          <cell r="F1444">
            <v>1840</v>
          </cell>
        </row>
        <row r="1445">
          <cell r="A1445" t="str">
            <v>DUAQ1</v>
          </cell>
          <cell r="B1445" t="str">
            <v>DUAQ1</v>
          </cell>
          <cell r="C1445" t="str">
            <v xml:space="preserve"> Dứa Queen,Trên 1 năm (khóm có từ 2 cây trở lên)</v>
          </cell>
          <cell r="D1445" t="str">
            <v xml:space="preserve"> Dứa Queen,Trên 1 năm (khóm có từ 2 cây trở lên)</v>
          </cell>
          <cell r="E1445" t="str">
            <v>khóm</v>
          </cell>
          <cell r="F1445">
            <v>3060</v>
          </cell>
        </row>
        <row r="1446">
          <cell r="C1446" t="str">
            <v>Cây lấy gỗ (theo ĐK gốc của cây, đo ĐK gốc cách mặt đất 30 cm)</v>
          </cell>
        </row>
        <row r="1447">
          <cell r="C1447" t="str">
            <v>Bạch đàn, Thông, Keo, Xoan, Xà cừ</v>
          </cell>
        </row>
        <row r="1448">
          <cell r="A1448" t="str">
            <v>BD1</v>
          </cell>
          <cell r="B1448" t="str">
            <v>BD15</v>
          </cell>
          <cell r="C1448" t="str">
            <v>Bạch Đàn, Đường kính gốc &lt; 5 cm</v>
          </cell>
          <cell r="D1448" t="str">
            <v>Bạch Đàn, đường kính bằng 1 cm</v>
          </cell>
          <cell r="E1448" t="str">
            <v>cây</v>
          </cell>
          <cell r="F1448">
            <v>51000</v>
          </cell>
        </row>
        <row r="1449">
          <cell r="A1449" t="str">
            <v>BD2</v>
          </cell>
          <cell r="B1449" t="str">
            <v>BD15</v>
          </cell>
          <cell r="C1449" t="str">
            <v>Bạch Đàn, Đường kính gốc &lt; 5 cm</v>
          </cell>
          <cell r="D1449" t="str">
            <v>Bạch Đàn, đường kính bằng 2 cm</v>
          </cell>
          <cell r="E1449" t="str">
            <v>cây</v>
          </cell>
          <cell r="F1449">
            <v>51000</v>
          </cell>
        </row>
        <row r="1450">
          <cell r="A1450" t="str">
            <v>BD3</v>
          </cell>
          <cell r="B1450" t="str">
            <v>BD15</v>
          </cell>
          <cell r="C1450" t="str">
            <v>Bạch Đàn, Đường kính gốc &lt; 5 cm</v>
          </cell>
          <cell r="D1450" t="str">
            <v>Bạch Đàn, đường kính bằng 3 cm</v>
          </cell>
          <cell r="E1450" t="str">
            <v>cây</v>
          </cell>
          <cell r="F1450">
            <v>51000</v>
          </cell>
        </row>
        <row r="1451">
          <cell r="A1451" t="str">
            <v>BD4</v>
          </cell>
          <cell r="B1451" t="str">
            <v>BD15</v>
          </cell>
          <cell r="C1451" t="str">
            <v>Bạch Đàn, Đường kính gốc &lt; 5 cm</v>
          </cell>
          <cell r="D1451" t="str">
            <v>Bạch Đàn, đường kính bằng 4 cm</v>
          </cell>
          <cell r="E1451" t="str">
            <v>cây</v>
          </cell>
          <cell r="F1451">
            <v>51000</v>
          </cell>
        </row>
        <row r="1452">
          <cell r="A1452" t="str">
            <v>BD5</v>
          </cell>
          <cell r="B1452" t="str">
            <v>BD510</v>
          </cell>
          <cell r="C1452" t="str">
            <v>Bạch Đàn, Đường kính gốc từ trên 5-10 cm</v>
          </cell>
          <cell r="D1452" t="str">
            <v>Bạch Đàn, đường kính bằng 5 cm</v>
          </cell>
          <cell r="E1452" t="str">
            <v>cây</v>
          </cell>
          <cell r="F1452">
            <v>109000</v>
          </cell>
        </row>
        <row r="1453">
          <cell r="A1453" t="str">
            <v>BD6</v>
          </cell>
          <cell r="B1453" t="str">
            <v>BD510</v>
          </cell>
          <cell r="C1453" t="str">
            <v>Bạch Đàn, Đường kính gốc từ trên 5-10 cm</v>
          </cell>
          <cell r="D1453" t="str">
            <v>Bạch Đàn, đường kính bằng 6 cm</v>
          </cell>
          <cell r="E1453" t="str">
            <v>cây</v>
          </cell>
          <cell r="F1453">
            <v>109000</v>
          </cell>
        </row>
        <row r="1454">
          <cell r="A1454" t="str">
            <v>BD7</v>
          </cell>
          <cell r="B1454" t="str">
            <v>BD510</v>
          </cell>
          <cell r="C1454" t="str">
            <v>Bạch Đàn, Đường kính gốc từ trên 5-10 cm</v>
          </cell>
          <cell r="D1454" t="str">
            <v>Bạch Đàn, đường kính bằng 7 cm</v>
          </cell>
          <cell r="E1454" t="str">
            <v>cây</v>
          </cell>
          <cell r="F1454">
            <v>109000</v>
          </cell>
        </row>
        <row r="1455">
          <cell r="A1455" t="str">
            <v>BD8</v>
          </cell>
          <cell r="B1455" t="str">
            <v>BD510</v>
          </cell>
          <cell r="C1455" t="str">
            <v>Bạch Đàn, Đường kính gốc từ trên 5-10 cm</v>
          </cell>
          <cell r="D1455" t="str">
            <v>Bạch Đàn, đường kính bằng 8 cm</v>
          </cell>
          <cell r="E1455" t="str">
            <v>cây</v>
          </cell>
          <cell r="F1455">
            <v>109000</v>
          </cell>
        </row>
        <row r="1456">
          <cell r="A1456" t="str">
            <v>BD9</v>
          </cell>
          <cell r="B1456" t="str">
            <v>BD510</v>
          </cell>
          <cell r="C1456" t="str">
            <v>Bạch Đàn, Đường kính gốc từ trên 5-10 cm</v>
          </cell>
          <cell r="D1456" t="str">
            <v>Bạch Đàn, đường kính bằng 9 cm</v>
          </cell>
          <cell r="E1456" t="str">
            <v>cây</v>
          </cell>
          <cell r="F1456">
            <v>109000</v>
          </cell>
        </row>
        <row r="1457">
          <cell r="A1457" t="str">
            <v>BD10</v>
          </cell>
          <cell r="B1457" t="str">
            <v>BD510</v>
          </cell>
          <cell r="C1457" t="str">
            <v>Bạch Đàn, Đường kính gốc từ trên 5-10 cm</v>
          </cell>
          <cell r="D1457" t="str">
            <v>Bạch Đàn, đường kính bằng 10 cm</v>
          </cell>
          <cell r="E1457" t="str">
            <v>cây</v>
          </cell>
          <cell r="F1457">
            <v>109000</v>
          </cell>
        </row>
        <row r="1458">
          <cell r="A1458" t="str">
            <v>BD11</v>
          </cell>
          <cell r="B1458" t="str">
            <v>BD1013</v>
          </cell>
          <cell r="C1458" t="str">
            <v>Bạch Đàn, Đường kính gốc từ trên 10-13 cm</v>
          </cell>
          <cell r="D1458" t="str">
            <v>Bạch Đàn, đường kính bằng 11 cm</v>
          </cell>
          <cell r="E1458" t="str">
            <v>cây</v>
          </cell>
          <cell r="F1458">
            <v>118000</v>
          </cell>
        </row>
        <row r="1459">
          <cell r="A1459" t="str">
            <v>BD12</v>
          </cell>
          <cell r="B1459" t="str">
            <v>BD1013</v>
          </cell>
          <cell r="C1459" t="str">
            <v>Bạch Đàn, Đường kính gốc từ trên 10-13 cm</v>
          </cell>
          <cell r="D1459" t="str">
            <v>Bạch Đàn, đường kính bằng 12 cm</v>
          </cell>
          <cell r="E1459" t="str">
            <v>cây</v>
          </cell>
          <cell r="F1459">
            <v>118000</v>
          </cell>
        </row>
        <row r="1460">
          <cell r="A1460" t="str">
            <v>BD13</v>
          </cell>
          <cell r="B1460" t="str">
            <v>BD1013</v>
          </cell>
          <cell r="C1460" t="str">
            <v>Bạch Đàn, Đường kính gốc từ trên 10-13 cm</v>
          </cell>
          <cell r="D1460" t="str">
            <v>Bạch Đàn, đường kính bằng 13 cm</v>
          </cell>
          <cell r="E1460" t="str">
            <v>cây</v>
          </cell>
          <cell r="F1460">
            <v>118000</v>
          </cell>
        </row>
        <row r="1461">
          <cell r="A1461" t="str">
            <v>BD14</v>
          </cell>
          <cell r="B1461" t="str">
            <v>BD1320</v>
          </cell>
          <cell r="C1461" t="str">
            <v>Bạch Đàn, Đường kính gốc từ trên 13-20 cm</v>
          </cell>
          <cell r="D1461" t="str">
            <v>Bạch Đàn, đường kính bằng 14 cm</v>
          </cell>
          <cell r="E1461" t="str">
            <v>cây</v>
          </cell>
          <cell r="F1461">
            <v>154000</v>
          </cell>
        </row>
        <row r="1462">
          <cell r="A1462" t="str">
            <v>BD15</v>
          </cell>
          <cell r="B1462" t="str">
            <v>BD1320</v>
          </cell>
          <cell r="C1462" t="str">
            <v>Bạch Đàn, Đường kính gốc từ trên 13-20 cm</v>
          </cell>
          <cell r="D1462" t="str">
            <v>Bạch Đàn, đường kính bằng 15 cm</v>
          </cell>
          <cell r="E1462" t="str">
            <v>cây</v>
          </cell>
          <cell r="F1462">
            <v>154000</v>
          </cell>
        </row>
        <row r="1463">
          <cell r="A1463" t="str">
            <v>BD16</v>
          </cell>
          <cell r="B1463" t="str">
            <v>BD1320</v>
          </cell>
          <cell r="C1463" t="str">
            <v>Bạch Đàn, Đường kính gốc từ trên 13-20 cm</v>
          </cell>
          <cell r="D1463" t="str">
            <v>Bạch Đàn, đường kính bằng 16 cm</v>
          </cell>
          <cell r="E1463" t="str">
            <v>cây</v>
          </cell>
          <cell r="F1463">
            <v>154000</v>
          </cell>
        </row>
        <row r="1464">
          <cell r="A1464" t="str">
            <v>BD17</v>
          </cell>
          <cell r="B1464" t="str">
            <v>BD1320</v>
          </cell>
          <cell r="C1464" t="str">
            <v>Bạch Đàn, Đường kính gốc từ trên 13-20 cm</v>
          </cell>
          <cell r="D1464" t="str">
            <v>Bạch Đàn, đường kính bằng 17 cm</v>
          </cell>
          <cell r="E1464" t="str">
            <v>cây</v>
          </cell>
          <cell r="F1464">
            <v>154000</v>
          </cell>
        </row>
        <row r="1465">
          <cell r="A1465" t="str">
            <v>BD18</v>
          </cell>
          <cell r="B1465" t="str">
            <v>BD1320</v>
          </cell>
          <cell r="C1465" t="str">
            <v>Bạch Đàn, Đường kính gốc từ trên 13-20 cm</v>
          </cell>
          <cell r="D1465" t="str">
            <v>Bạch Đàn, đường kính bằng 18 cm</v>
          </cell>
          <cell r="E1465" t="str">
            <v>cây</v>
          </cell>
          <cell r="F1465">
            <v>154000</v>
          </cell>
        </row>
        <row r="1466">
          <cell r="A1466" t="str">
            <v>BD19</v>
          </cell>
          <cell r="B1466" t="str">
            <v>BD1320</v>
          </cell>
          <cell r="C1466" t="str">
            <v>Bạch Đàn, Đường kính gốc từ trên 13-20 cm</v>
          </cell>
          <cell r="D1466" t="str">
            <v>Bạch Đàn, đường kính bằng 19 cm</v>
          </cell>
          <cell r="E1466" t="str">
            <v>cây</v>
          </cell>
          <cell r="F1466">
            <v>154000</v>
          </cell>
        </row>
        <row r="1467">
          <cell r="A1467" t="str">
            <v>BD20</v>
          </cell>
          <cell r="B1467" t="str">
            <v>BD1320</v>
          </cell>
          <cell r="C1467" t="str">
            <v>Bạch Đàn, Đường kính gốc từ trên 13-20 cm</v>
          </cell>
          <cell r="D1467" t="str">
            <v>Bạch Đàn, đường kính bằng 20 cm</v>
          </cell>
          <cell r="E1467" t="str">
            <v>cây</v>
          </cell>
          <cell r="F1467">
            <v>154000</v>
          </cell>
        </row>
        <row r="1468">
          <cell r="A1468" t="str">
            <v>BD21</v>
          </cell>
          <cell r="B1468" t="str">
            <v>BD2050</v>
          </cell>
          <cell r="C1468" t="str">
            <v>Bạch Đàn, Đường kính gốc từ trên 20- 50 cm</v>
          </cell>
          <cell r="D1468" t="str">
            <v>Bạch Đàn, đường kính bằng 21 cm</v>
          </cell>
          <cell r="E1468" t="str">
            <v>cây</v>
          </cell>
          <cell r="F1468">
            <v>181000</v>
          </cell>
        </row>
        <row r="1469">
          <cell r="A1469" t="str">
            <v>BD22</v>
          </cell>
          <cell r="B1469" t="str">
            <v>BD2050</v>
          </cell>
          <cell r="C1469" t="str">
            <v>Bạch Đàn, Đường kính gốc từ trên 20- 50 cm</v>
          </cell>
          <cell r="D1469" t="str">
            <v>Bạch Đàn, đường kính bằng 22 cm</v>
          </cell>
          <cell r="E1469" t="str">
            <v>cây</v>
          </cell>
          <cell r="F1469">
            <v>181000</v>
          </cell>
        </row>
        <row r="1470">
          <cell r="A1470" t="str">
            <v>BD23</v>
          </cell>
          <cell r="B1470" t="str">
            <v>BD2050</v>
          </cell>
          <cell r="C1470" t="str">
            <v>Bạch Đàn, Đường kính gốc từ trên 20- 50 cm</v>
          </cell>
          <cell r="D1470" t="str">
            <v>Bạch Đàn, đường kính bằng 23 cm</v>
          </cell>
          <cell r="E1470" t="str">
            <v>cây</v>
          </cell>
          <cell r="F1470">
            <v>181000</v>
          </cell>
        </row>
        <row r="1471">
          <cell r="A1471" t="str">
            <v>BD24</v>
          </cell>
          <cell r="B1471" t="str">
            <v>BD2050</v>
          </cell>
          <cell r="C1471" t="str">
            <v>Bạch Đàn, Đường kính gốc từ trên 20- 50 cm</v>
          </cell>
          <cell r="D1471" t="str">
            <v>Bạch Đàn, đường kính bằng 24 cm</v>
          </cell>
          <cell r="E1471" t="str">
            <v>cây</v>
          </cell>
          <cell r="F1471">
            <v>181000</v>
          </cell>
        </row>
        <row r="1472">
          <cell r="A1472" t="str">
            <v>BD25</v>
          </cell>
          <cell r="B1472" t="str">
            <v>BD2050</v>
          </cell>
          <cell r="C1472" t="str">
            <v>Bạch Đàn, Đường kính gốc từ trên 20- 50 cm</v>
          </cell>
          <cell r="D1472" t="str">
            <v>Bạch Đàn, đường kính bằng 25 cm</v>
          </cell>
          <cell r="E1472" t="str">
            <v>cây</v>
          </cell>
          <cell r="F1472">
            <v>181000</v>
          </cell>
        </row>
        <row r="1473">
          <cell r="A1473" t="str">
            <v>BD26</v>
          </cell>
          <cell r="B1473" t="str">
            <v>BD2050</v>
          </cell>
          <cell r="C1473" t="str">
            <v>Bạch Đàn, Đường kính gốc từ trên 20- 50 cm</v>
          </cell>
          <cell r="D1473" t="str">
            <v>Bạch Đàn, đường kính bằng 26 cm</v>
          </cell>
          <cell r="E1473" t="str">
            <v>cây</v>
          </cell>
          <cell r="F1473">
            <v>181000</v>
          </cell>
        </row>
        <row r="1474">
          <cell r="A1474" t="str">
            <v>BD27</v>
          </cell>
          <cell r="B1474" t="str">
            <v>BD2050</v>
          </cell>
          <cell r="C1474" t="str">
            <v>Bạch Đàn, Đường kính gốc từ trên 20- 50 cm</v>
          </cell>
          <cell r="D1474" t="str">
            <v>Bạch Đàn, đường kính bằng 27 cm</v>
          </cell>
          <cell r="E1474" t="str">
            <v>cây</v>
          </cell>
          <cell r="F1474">
            <v>181000</v>
          </cell>
        </row>
        <row r="1475">
          <cell r="A1475" t="str">
            <v>BD28</v>
          </cell>
          <cell r="B1475" t="str">
            <v>BD2050</v>
          </cell>
          <cell r="C1475" t="str">
            <v>Bạch Đàn, Đường kính gốc từ trên 20- 50 cm</v>
          </cell>
          <cell r="D1475" t="str">
            <v>Bạch Đàn, đường kính bằng 28 cm</v>
          </cell>
          <cell r="E1475" t="str">
            <v>cây</v>
          </cell>
          <cell r="F1475">
            <v>181000</v>
          </cell>
        </row>
        <row r="1476">
          <cell r="A1476" t="str">
            <v>BD29</v>
          </cell>
          <cell r="B1476" t="str">
            <v>BD2050</v>
          </cell>
          <cell r="C1476" t="str">
            <v>Bạch Đàn, Đường kính gốc từ trên 20- 50 cm</v>
          </cell>
          <cell r="D1476" t="str">
            <v>Bạch Đàn, đường kính bằng 29 cm</v>
          </cell>
          <cell r="E1476" t="str">
            <v>cây</v>
          </cell>
          <cell r="F1476">
            <v>181000</v>
          </cell>
        </row>
        <row r="1477">
          <cell r="A1477" t="str">
            <v>BD30</v>
          </cell>
          <cell r="B1477" t="str">
            <v>BD2050</v>
          </cell>
          <cell r="C1477" t="str">
            <v>Bạch Đàn, Đường kính gốc từ trên 20- 50 cm</v>
          </cell>
          <cell r="D1477" t="str">
            <v>Bạch Đàn, đường kính bằng 30 cm</v>
          </cell>
          <cell r="E1477" t="str">
            <v>cây</v>
          </cell>
          <cell r="F1477">
            <v>181000</v>
          </cell>
        </row>
        <row r="1478">
          <cell r="A1478" t="str">
            <v>BD31</v>
          </cell>
          <cell r="B1478" t="str">
            <v>BD2050</v>
          </cell>
          <cell r="C1478" t="str">
            <v>Bạch Đàn, Đường kính gốc từ trên 20- 50 cm</v>
          </cell>
          <cell r="D1478" t="str">
            <v>Bạch Đàn, đường kính bằng 31 cm</v>
          </cell>
          <cell r="E1478" t="str">
            <v>cây</v>
          </cell>
          <cell r="F1478">
            <v>181000</v>
          </cell>
        </row>
        <row r="1479">
          <cell r="A1479" t="str">
            <v>BD32</v>
          </cell>
          <cell r="B1479" t="str">
            <v>BD2050</v>
          </cell>
          <cell r="C1479" t="str">
            <v>Bạch Đàn, Đường kính gốc từ trên 20- 50 cm</v>
          </cell>
          <cell r="D1479" t="str">
            <v>Bạch Đàn, đường kính bằng 32 cm</v>
          </cell>
          <cell r="E1479" t="str">
            <v>cây</v>
          </cell>
          <cell r="F1479">
            <v>181000</v>
          </cell>
        </row>
        <row r="1480">
          <cell r="A1480" t="str">
            <v>BD33</v>
          </cell>
          <cell r="B1480" t="str">
            <v>BD2050</v>
          </cell>
          <cell r="C1480" t="str">
            <v>Bạch Đàn, Đường kính gốc từ trên 20- 50 cm</v>
          </cell>
          <cell r="D1480" t="str">
            <v>Bạch Đàn, đường kính bằng 33 cm</v>
          </cell>
          <cell r="E1480" t="str">
            <v>cây</v>
          </cell>
          <cell r="F1480">
            <v>181000</v>
          </cell>
        </row>
        <row r="1481">
          <cell r="A1481" t="str">
            <v>BD34</v>
          </cell>
          <cell r="B1481" t="str">
            <v>BD2050</v>
          </cell>
          <cell r="C1481" t="str">
            <v>Bạch Đàn, Đường kính gốc từ trên 20- 50 cm</v>
          </cell>
          <cell r="D1481" t="str">
            <v>Bạch Đàn, đường kính bằng 34 cm</v>
          </cell>
          <cell r="E1481" t="str">
            <v>cây</v>
          </cell>
          <cell r="F1481">
            <v>181000</v>
          </cell>
        </row>
        <row r="1482">
          <cell r="A1482" t="str">
            <v>BD35</v>
          </cell>
          <cell r="B1482" t="str">
            <v>BD2050</v>
          </cell>
          <cell r="C1482" t="str">
            <v>Bạch Đàn, Đường kính gốc từ trên 20- 50 cm</v>
          </cell>
          <cell r="D1482" t="str">
            <v>Bạch Đàn, đường kính bằng 35 cm</v>
          </cell>
          <cell r="E1482" t="str">
            <v>cây</v>
          </cell>
          <cell r="F1482">
            <v>181000</v>
          </cell>
        </row>
        <row r="1483">
          <cell r="A1483" t="str">
            <v>BD36</v>
          </cell>
          <cell r="B1483" t="str">
            <v>BD2050</v>
          </cell>
          <cell r="C1483" t="str">
            <v>Bạch Đàn, Đường kính gốc từ trên 20- 50 cm</v>
          </cell>
          <cell r="D1483" t="str">
            <v>Bạch Đàn, đường kính bằng 36 cm</v>
          </cell>
          <cell r="E1483" t="str">
            <v>cây</v>
          </cell>
          <cell r="F1483">
            <v>181000</v>
          </cell>
        </row>
        <row r="1484">
          <cell r="A1484" t="str">
            <v>BD37</v>
          </cell>
          <cell r="B1484" t="str">
            <v>BD2050</v>
          </cell>
          <cell r="C1484" t="str">
            <v>Bạch Đàn, Đường kính gốc từ trên 20- 50 cm</v>
          </cell>
          <cell r="D1484" t="str">
            <v>Bạch Đàn, đường kính bằng 37 cm</v>
          </cell>
          <cell r="E1484" t="str">
            <v>cây</v>
          </cell>
          <cell r="F1484">
            <v>181000</v>
          </cell>
        </row>
        <row r="1485">
          <cell r="A1485" t="str">
            <v>BD38</v>
          </cell>
          <cell r="B1485" t="str">
            <v>BD2050</v>
          </cell>
          <cell r="C1485" t="str">
            <v>Bạch Đàn, Đường kính gốc từ trên 20- 50 cm</v>
          </cell>
          <cell r="D1485" t="str">
            <v>Bạch Đàn, đường kính bằng 38 cm</v>
          </cell>
          <cell r="E1485" t="str">
            <v>cây</v>
          </cell>
          <cell r="F1485">
            <v>181000</v>
          </cell>
        </row>
        <row r="1486">
          <cell r="A1486" t="str">
            <v>BD39</v>
          </cell>
          <cell r="B1486" t="str">
            <v>BD2050</v>
          </cell>
          <cell r="C1486" t="str">
            <v>Bạch Đàn, Đường kính gốc từ trên 20- 50 cm</v>
          </cell>
          <cell r="D1486" t="str">
            <v>Bạch Đàn, đường kính bằng 39 cm</v>
          </cell>
          <cell r="E1486" t="str">
            <v>cây</v>
          </cell>
          <cell r="F1486">
            <v>181000</v>
          </cell>
        </row>
        <row r="1487">
          <cell r="A1487" t="str">
            <v>BD40</v>
          </cell>
          <cell r="B1487" t="str">
            <v>BD2050</v>
          </cell>
          <cell r="C1487" t="str">
            <v>Bạch Đàn, Đường kính gốc từ trên 20- 50 cm</v>
          </cell>
          <cell r="D1487" t="str">
            <v>Bạch Đàn, đường kính bằng 40 cm</v>
          </cell>
          <cell r="E1487" t="str">
            <v>cây</v>
          </cell>
          <cell r="F1487">
            <v>181000</v>
          </cell>
        </row>
        <row r="1488">
          <cell r="A1488" t="str">
            <v>BD41</v>
          </cell>
          <cell r="B1488" t="str">
            <v>BD2050</v>
          </cell>
          <cell r="C1488" t="str">
            <v>Bạch Đàn, Đường kính gốc từ trên 20- 50 cm</v>
          </cell>
          <cell r="D1488" t="str">
            <v>Bạch Đàn, đường kính bằng 41 cm</v>
          </cell>
          <cell r="E1488" t="str">
            <v>cây</v>
          </cell>
          <cell r="F1488">
            <v>181000</v>
          </cell>
        </row>
        <row r="1489">
          <cell r="A1489" t="str">
            <v>BD42</v>
          </cell>
          <cell r="B1489" t="str">
            <v>BD2050</v>
          </cell>
          <cell r="C1489" t="str">
            <v>Bạch Đàn, Đường kính gốc từ trên 20- 50 cm</v>
          </cell>
          <cell r="D1489" t="str">
            <v>Bạch Đàn, đường kính bằng 42 cm</v>
          </cell>
          <cell r="E1489" t="str">
            <v>cây</v>
          </cell>
          <cell r="F1489">
            <v>181000</v>
          </cell>
        </row>
        <row r="1490">
          <cell r="A1490" t="str">
            <v>BD43</v>
          </cell>
          <cell r="B1490" t="str">
            <v>BD2050</v>
          </cell>
          <cell r="C1490" t="str">
            <v>Bạch Đàn, Đường kính gốc từ trên 20- 50 cm</v>
          </cell>
          <cell r="D1490" t="str">
            <v>Bạch Đàn, đường kính bằng 43 cm</v>
          </cell>
          <cell r="E1490" t="str">
            <v>cây</v>
          </cell>
          <cell r="F1490">
            <v>181000</v>
          </cell>
        </row>
        <row r="1491">
          <cell r="A1491" t="str">
            <v>BD44</v>
          </cell>
          <cell r="B1491" t="str">
            <v>BD2050</v>
          </cell>
          <cell r="C1491" t="str">
            <v>Bạch Đàn, Đường kính gốc từ trên 20- 50 cm</v>
          </cell>
          <cell r="D1491" t="str">
            <v>Bạch Đàn, đường kính bằng 44 cm</v>
          </cell>
          <cell r="E1491" t="str">
            <v>cây</v>
          </cell>
          <cell r="F1491">
            <v>181000</v>
          </cell>
        </row>
        <row r="1492">
          <cell r="A1492" t="str">
            <v>BD45</v>
          </cell>
          <cell r="B1492" t="str">
            <v>BD2050</v>
          </cell>
          <cell r="C1492" t="str">
            <v>Bạch Đàn, Đường kính gốc từ trên 20- 50 cm</v>
          </cell>
          <cell r="D1492" t="str">
            <v>Bạch Đàn, đường kính bằng 45 cm</v>
          </cell>
          <cell r="E1492" t="str">
            <v>cây</v>
          </cell>
          <cell r="F1492">
            <v>181000</v>
          </cell>
        </row>
        <row r="1493">
          <cell r="A1493" t="str">
            <v>BD46</v>
          </cell>
          <cell r="B1493" t="str">
            <v>BD2050</v>
          </cell>
          <cell r="C1493" t="str">
            <v>Bạch Đàn, Đường kính gốc từ trên 20- 50 cm</v>
          </cell>
          <cell r="D1493" t="str">
            <v>Bạch Đàn, đường kính bằng 46 cm</v>
          </cell>
          <cell r="E1493" t="str">
            <v>cây</v>
          </cell>
          <cell r="F1493">
            <v>181000</v>
          </cell>
        </row>
        <row r="1494">
          <cell r="A1494" t="str">
            <v>BD47</v>
          </cell>
          <cell r="B1494" t="str">
            <v>BD2050</v>
          </cell>
          <cell r="C1494" t="str">
            <v>Bạch Đàn, Đường kính gốc từ trên 20- 50 cm</v>
          </cell>
          <cell r="D1494" t="str">
            <v>Bạch Đàn, đường kính bằng 47 cm</v>
          </cell>
          <cell r="E1494" t="str">
            <v>cây</v>
          </cell>
          <cell r="F1494">
            <v>181000</v>
          </cell>
        </row>
        <row r="1495">
          <cell r="A1495" t="str">
            <v>BD48</v>
          </cell>
          <cell r="B1495" t="str">
            <v>BD2050</v>
          </cell>
          <cell r="C1495" t="str">
            <v>Bạch Đàn, Đường kính gốc từ trên 20- 50 cm</v>
          </cell>
          <cell r="D1495" t="str">
            <v>Bạch Đàn, đường kính bằng 48 cm</v>
          </cell>
          <cell r="E1495" t="str">
            <v>cây</v>
          </cell>
          <cell r="F1495">
            <v>181000</v>
          </cell>
        </row>
        <row r="1496">
          <cell r="A1496" t="str">
            <v>BD49</v>
          </cell>
          <cell r="B1496" t="str">
            <v>BD2050</v>
          </cell>
          <cell r="C1496" t="str">
            <v>Bạch Đàn, Đường kính gốc từ trên 20- 50 cm</v>
          </cell>
          <cell r="D1496" t="str">
            <v>Bạch Đàn, đường kính bằng 49 cm</v>
          </cell>
          <cell r="E1496" t="str">
            <v>cây</v>
          </cell>
          <cell r="F1496">
            <v>181000</v>
          </cell>
        </row>
        <row r="1497">
          <cell r="A1497" t="str">
            <v>BD50</v>
          </cell>
          <cell r="B1497" t="str">
            <v>BD2050</v>
          </cell>
          <cell r="C1497" t="str">
            <v>Bạch Đàn, Đường kính gốc từ trên 20- 50 cm</v>
          </cell>
          <cell r="D1497" t="str">
            <v>Bạch Đàn, đường kính bằng 50 cm</v>
          </cell>
          <cell r="E1497" t="str">
            <v>cây</v>
          </cell>
          <cell r="F1497">
            <v>181000</v>
          </cell>
        </row>
        <row r="1498">
          <cell r="A1498" t="str">
            <v>BD51</v>
          </cell>
          <cell r="B1498" t="str">
            <v>BD5050</v>
          </cell>
          <cell r="C1498" t="str">
            <v>Bạch Đàn, Đường kính gốc từ trên50 cm trở lên</v>
          </cell>
          <cell r="D1498" t="str">
            <v>Bạch Đàn, đường kính bằng 51 cm</v>
          </cell>
          <cell r="E1498" t="str">
            <v>cây</v>
          </cell>
          <cell r="F1498">
            <v>234000</v>
          </cell>
        </row>
        <row r="1499">
          <cell r="A1499" t="str">
            <v>BD52</v>
          </cell>
          <cell r="B1499" t="str">
            <v>BD5050</v>
          </cell>
          <cell r="C1499" t="str">
            <v>Bạch Đàn, Đường kính gốc từ trên50 cm trở lên</v>
          </cell>
          <cell r="D1499" t="str">
            <v>Bạch Đàn, đường kính bằng 52 cm</v>
          </cell>
          <cell r="E1499" t="str">
            <v>cây</v>
          </cell>
          <cell r="F1499">
            <v>234000</v>
          </cell>
        </row>
        <row r="1500">
          <cell r="A1500" t="str">
            <v>BD53</v>
          </cell>
          <cell r="B1500" t="str">
            <v>BD5050</v>
          </cell>
          <cell r="C1500" t="str">
            <v>Bạch Đàn, Đường kính gốc từ trên50 cm trở lên</v>
          </cell>
          <cell r="D1500" t="str">
            <v>Bạch Đàn, đường kính bằng 53 cm</v>
          </cell>
          <cell r="E1500" t="str">
            <v>cây</v>
          </cell>
          <cell r="F1500">
            <v>234000</v>
          </cell>
        </row>
        <row r="1501">
          <cell r="A1501" t="str">
            <v>BD54</v>
          </cell>
          <cell r="B1501" t="str">
            <v>BD5050</v>
          </cell>
          <cell r="C1501" t="str">
            <v>Bạch Đàn, Đường kính gốc từ trên50 cm trở lên</v>
          </cell>
          <cell r="D1501" t="str">
            <v>Bạch Đàn, đường kính bằng 54 cm</v>
          </cell>
          <cell r="E1501" t="str">
            <v>cây</v>
          </cell>
          <cell r="F1501">
            <v>234000</v>
          </cell>
        </row>
        <row r="1502">
          <cell r="A1502" t="str">
            <v>BD55</v>
          </cell>
          <cell r="B1502" t="str">
            <v>BD5050</v>
          </cell>
          <cell r="C1502" t="str">
            <v>Bạch Đàn, Đường kính gốc từ trên50 cm trở lên</v>
          </cell>
          <cell r="D1502" t="str">
            <v>Bạch Đàn, đường kính bằng 55 cm</v>
          </cell>
          <cell r="E1502" t="str">
            <v>cây</v>
          </cell>
          <cell r="F1502">
            <v>234000</v>
          </cell>
        </row>
        <row r="1503">
          <cell r="A1503" t="str">
            <v>BD56</v>
          </cell>
          <cell r="B1503" t="str">
            <v>BD5050</v>
          </cell>
          <cell r="C1503" t="str">
            <v>Bạch Đàn, Đường kính gốc từ trên50 cm trở lên</v>
          </cell>
          <cell r="D1503" t="str">
            <v>Bạch Đàn, đường kính bằng 56 cm</v>
          </cell>
          <cell r="E1503" t="str">
            <v>cây</v>
          </cell>
          <cell r="F1503">
            <v>234000</v>
          </cell>
        </row>
        <row r="1504">
          <cell r="A1504" t="str">
            <v>BD57</v>
          </cell>
          <cell r="B1504" t="str">
            <v>BD5050</v>
          </cell>
          <cell r="C1504" t="str">
            <v>Bạch Đàn, Đường kính gốc từ trên50 cm trở lên</v>
          </cell>
          <cell r="D1504" t="str">
            <v>Bạch Đàn, đường kính bằng 57 cm</v>
          </cell>
          <cell r="E1504" t="str">
            <v>cây</v>
          </cell>
          <cell r="F1504">
            <v>234000</v>
          </cell>
        </row>
        <row r="1505">
          <cell r="A1505" t="str">
            <v>BD58</v>
          </cell>
          <cell r="B1505" t="str">
            <v>BD5050</v>
          </cell>
          <cell r="C1505" t="str">
            <v>Bạch Đàn, Đường kính gốc từ trên50 cm trở lên</v>
          </cell>
          <cell r="D1505" t="str">
            <v>Bạch Đàn, đường kính bằng 58 cm</v>
          </cell>
          <cell r="E1505" t="str">
            <v>cây</v>
          </cell>
          <cell r="F1505">
            <v>234000</v>
          </cell>
        </row>
        <row r="1506">
          <cell r="A1506" t="str">
            <v>BD59</v>
          </cell>
          <cell r="B1506" t="str">
            <v>BD5050</v>
          </cell>
          <cell r="C1506" t="str">
            <v>Bạch Đàn, Đường kính gốc từ trên50 cm trở lên</v>
          </cell>
          <cell r="D1506" t="str">
            <v>Bạch Đàn, đường kính bằng 59 cm</v>
          </cell>
          <cell r="E1506" t="str">
            <v>cây</v>
          </cell>
          <cell r="F1506">
            <v>234000</v>
          </cell>
        </row>
        <row r="1507">
          <cell r="A1507" t="str">
            <v>BD60</v>
          </cell>
          <cell r="B1507" t="str">
            <v>BD5050</v>
          </cell>
          <cell r="C1507" t="str">
            <v>Bạch Đàn, Đường kính gốc từ trên50 cm trở lên</v>
          </cell>
          <cell r="D1507" t="str">
            <v>Bạch Đàn, đường kính bằng 60 cm</v>
          </cell>
          <cell r="E1507" t="str">
            <v>cây</v>
          </cell>
          <cell r="F1507">
            <v>234000</v>
          </cell>
        </row>
        <row r="1508">
          <cell r="A1508" t="str">
            <v>THONG1</v>
          </cell>
          <cell r="B1508" t="str">
            <v>THONG15</v>
          </cell>
          <cell r="C1508" t="str">
            <v>Thông, Đường kính gốc &lt; 5 cm</v>
          </cell>
          <cell r="D1508" t="str">
            <v>Thông, đường kính bằng 1 cm</v>
          </cell>
          <cell r="E1508" t="str">
            <v>cây</v>
          </cell>
          <cell r="F1508">
            <v>51000</v>
          </cell>
        </row>
        <row r="1509">
          <cell r="A1509" t="str">
            <v>THONG2</v>
          </cell>
          <cell r="B1509" t="str">
            <v>THONG15</v>
          </cell>
          <cell r="C1509" t="str">
            <v>Thông, Đường kính gốc &lt; 5 cm</v>
          </cell>
          <cell r="D1509" t="str">
            <v>Thông, đường kính bằng 2 cm</v>
          </cell>
          <cell r="E1509" t="str">
            <v>cây</v>
          </cell>
          <cell r="F1509">
            <v>51000</v>
          </cell>
        </row>
        <row r="1510">
          <cell r="A1510" t="str">
            <v>THONG3</v>
          </cell>
          <cell r="B1510" t="str">
            <v>THONG15</v>
          </cell>
          <cell r="C1510" t="str">
            <v>Thông, Đường kính gốc &lt; 5 cm</v>
          </cell>
          <cell r="D1510" t="str">
            <v>Thông, đường kính bằng 3 cm</v>
          </cell>
          <cell r="E1510" t="str">
            <v>cây</v>
          </cell>
          <cell r="F1510">
            <v>51000</v>
          </cell>
        </row>
        <row r="1511">
          <cell r="A1511" t="str">
            <v>THONG4</v>
          </cell>
          <cell r="B1511" t="str">
            <v>THONG15</v>
          </cell>
          <cell r="C1511" t="str">
            <v>Thông, Đường kính gốc &lt; 5 cm</v>
          </cell>
          <cell r="D1511" t="str">
            <v>Thông, đường kính bằng 4 cm</v>
          </cell>
          <cell r="E1511" t="str">
            <v>cây</v>
          </cell>
          <cell r="F1511">
            <v>51000</v>
          </cell>
        </row>
        <row r="1512">
          <cell r="A1512" t="str">
            <v>THONG5</v>
          </cell>
          <cell r="B1512" t="str">
            <v>THONG510</v>
          </cell>
          <cell r="C1512" t="str">
            <v>Thông, Đường kính gốc từ trên 5-10 cm</v>
          </cell>
          <cell r="D1512" t="str">
            <v>Thông, đường kính bằng 5 cm</v>
          </cell>
          <cell r="E1512" t="str">
            <v>cây</v>
          </cell>
          <cell r="F1512">
            <v>109000</v>
          </cell>
        </row>
        <row r="1513">
          <cell r="A1513" t="str">
            <v>THONG6</v>
          </cell>
          <cell r="B1513" t="str">
            <v>THONG510</v>
          </cell>
          <cell r="C1513" t="str">
            <v>Thông, Đường kính gốc từ trên 5-10 cm</v>
          </cell>
          <cell r="D1513" t="str">
            <v>Thông, đường kính bằng 6 cm</v>
          </cell>
          <cell r="E1513" t="str">
            <v>cây</v>
          </cell>
          <cell r="F1513">
            <v>109000</v>
          </cell>
        </row>
        <row r="1514">
          <cell r="A1514" t="str">
            <v>THONG7</v>
          </cell>
          <cell r="B1514" t="str">
            <v>THONG510</v>
          </cell>
          <cell r="C1514" t="str">
            <v>Thông, Đường kính gốc từ trên 5-10 cm</v>
          </cell>
          <cell r="D1514" t="str">
            <v>Thông, đường kính bằng 7 cm</v>
          </cell>
          <cell r="E1514" t="str">
            <v>cây</v>
          </cell>
          <cell r="F1514">
            <v>109000</v>
          </cell>
        </row>
        <row r="1515">
          <cell r="A1515" t="str">
            <v>THONG8</v>
          </cell>
          <cell r="B1515" t="str">
            <v>THONG510</v>
          </cell>
          <cell r="C1515" t="str">
            <v>Thông, Đường kính gốc từ trên 5-10 cm</v>
          </cell>
          <cell r="D1515" t="str">
            <v>Thông, đường kính bằng 8 cm</v>
          </cell>
          <cell r="E1515" t="str">
            <v>cây</v>
          </cell>
          <cell r="F1515">
            <v>109000</v>
          </cell>
        </row>
        <row r="1516">
          <cell r="A1516" t="str">
            <v>THONG9</v>
          </cell>
          <cell r="B1516" t="str">
            <v>THONG510</v>
          </cell>
          <cell r="C1516" t="str">
            <v>Thông, Đường kính gốc từ trên 5-10 cm</v>
          </cell>
          <cell r="D1516" t="str">
            <v>Thông, đường kính bằng 9 cm</v>
          </cell>
          <cell r="E1516" t="str">
            <v>cây</v>
          </cell>
          <cell r="F1516">
            <v>109000</v>
          </cell>
        </row>
        <row r="1517">
          <cell r="A1517" t="str">
            <v>THONG10</v>
          </cell>
          <cell r="B1517" t="str">
            <v>THONG510</v>
          </cell>
          <cell r="C1517" t="str">
            <v>Thông, Đường kính gốc từ trên 5-10 cm</v>
          </cell>
          <cell r="D1517" t="str">
            <v>Thông, đường kính bằng 10 cm</v>
          </cell>
          <cell r="E1517" t="str">
            <v>cây</v>
          </cell>
          <cell r="F1517">
            <v>109000</v>
          </cell>
        </row>
        <row r="1518">
          <cell r="A1518" t="str">
            <v>THONG11</v>
          </cell>
          <cell r="B1518" t="str">
            <v>THONG1013</v>
          </cell>
          <cell r="C1518" t="str">
            <v>Thông, Đường kính gốc từ trên 10-13 cm</v>
          </cell>
          <cell r="D1518" t="str">
            <v>Thông, đường kính bằng 11 cm</v>
          </cell>
          <cell r="E1518" t="str">
            <v>cây</v>
          </cell>
          <cell r="F1518">
            <v>118000</v>
          </cell>
        </row>
        <row r="1519">
          <cell r="A1519" t="str">
            <v>THONG12</v>
          </cell>
          <cell r="B1519" t="str">
            <v>THONG1013</v>
          </cell>
          <cell r="C1519" t="str">
            <v>Thông, Đường kính gốc từ trên 10-13 cm</v>
          </cell>
          <cell r="D1519" t="str">
            <v>Thông, đường kính bằng 12 cm</v>
          </cell>
          <cell r="E1519" t="str">
            <v>cây</v>
          </cell>
          <cell r="F1519">
            <v>118000</v>
          </cell>
        </row>
        <row r="1520">
          <cell r="A1520" t="str">
            <v>THONG13</v>
          </cell>
          <cell r="B1520" t="str">
            <v>THONG1013</v>
          </cell>
          <cell r="C1520" t="str">
            <v>Thông, Đường kính gốc từ trên 10-13 cm</v>
          </cell>
          <cell r="D1520" t="str">
            <v>Thông, đường kính bằng 13 cm</v>
          </cell>
          <cell r="E1520" t="str">
            <v>cây</v>
          </cell>
          <cell r="F1520">
            <v>118000</v>
          </cell>
        </row>
        <row r="1521">
          <cell r="A1521" t="str">
            <v>THONG14</v>
          </cell>
          <cell r="B1521" t="str">
            <v>THONG1320</v>
          </cell>
          <cell r="C1521" t="str">
            <v>Thông, Đường kính gốc từ trên 13-20 cm</v>
          </cell>
          <cell r="D1521" t="str">
            <v>Thông, đường kính bằng 14 cm</v>
          </cell>
          <cell r="E1521" t="str">
            <v>cây</v>
          </cell>
          <cell r="F1521">
            <v>154000</v>
          </cell>
        </row>
        <row r="1522">
          <cell r="A1522" t="str">
            <v>THONG15</v>
          </cell>
          <cell r="B1522" t="str">
            <v>THONG1320</v>
          </cell>
          <cell r="C1522" t="str">
            <v>Thông, Đường kính gốc từ trên 13-20 cm</v>
          </cell>
          <cell r="D1522" t="str">
            <v>Thông, đường kính bằng 15 cm</v>
          </cell>
          <cell r="E1522" t="str">
            <v>cây</v>
          </cell>
          <cell r="F1522">
            <v>154000</v>
          </cell>
        </row>
        <row r="1523">
          <cell r="A1523" t="str">
            <v>THONG16</v>
          </cell>
          <cell r="B1523" t="str">
            <v>THONG1320</v>
          </cell>
          <cell r="C1523" t="str">
            <v>Thông, Đường kính gốc từ trên 13-20 cm</v>
          </cell>
          <cell r="D1523" t="str">
            <v>Thông, đường kính bằng 16 cm</v>
          </cell>
          <cell r="E1523" t="str">
            <v>cây</v>
          </cell>
          <cell r="F1523">
            <v>154000</v>
          </cell>
        </row>
        <row r="1524">
          <cell r="A1524" t="str">
            <v>THONG17</v>
          </cell>
          <cell r="B1524" t="str">
            <v>THONG1320</v>
          </cell>
          <cell r="C1524" t="str">
            <v>Thông, Đường kính gốc từ trên 13-20 cm</v>
          </cell>
          <cell r="D1524" t="str">
            <v>Thông, đường kính bằng 17 cm</v>
          </cell>
          <cell r="E1524" t="str">
            <v>cây</v>
          </cell>
          <cell r="F1524">
            <v>154000</v>
          </cell>
        </row>
        <row r="1525">
          <cell r="A1525" t="str">
            <v>THONG18</v>
          </cell>
          <cell r="B1525" t="str">
            <v>THONG1320</v>
          </cell>
          <cell r="C1525" t="str">
            <v>Thông, Đường kính gốc từ trên 13-20 cm</v>
          </cell>
          <cell r="D1525" t="str">
            <v>Thông, đường kính bằng 18 cm</v>
          </cell>
          <cell r="E1525" t="str">
            <v>cây</v>
          </cell>
          <cell r="F1525">
            <v>154000</v>
          </cell>
        </row>
        <row r="1526">
          <cell r="A1526" t="str">
            <v>THONG19</v>
          </cell>
          <cell r="B1526" t="str">
            <v>THONG1320</v>
          </cell>
          <cell r="C1526" t="str">
            <v>Thông, Đường kính gốc từ trên 13-20 cm</v>
          </cell>
          <cell r="D1526" t="str">
            <v>Thông, đường kính bằng 19 cm</v>
          </cell>
          <cell r="E1526" t="str">
            <v>cây</v>
          </cell>
          <cell r="F1526">
            <v>154000</v>
          </cell>
        </row>
        <row r="1527">
          <cell r="A1527" t="str">
            <v>THONG20</v>
          </cell>
          <cell r="B1527" t="str">
            <v>THONG1320</v>
          </cell>
          <cell r="C1527" t="str">
            <v>Thông, Đường kính gốc từ trên 13-20 cm</v>
          </cell>
          <cell r="D1527" t="str">
            <v>Thông, đường kính bằng 20 cm</v>
          </cell>
          <cell r="E1527" t="str">
            <v>cây</v>
          </cell>
          <cell r="F1527">
            <v>154000</v>
          </cell>
        </row>
        <row r="1528">
          <cell r="A1528" t="str">
            <v>THONG21</v>
          </cell>
          <cell r="B1528" t="str">
            <v>THONG2050</v>
          </cell>
          <cell r="C1528" t="str">
            <v>Thông, Đường kính gốc từ trên 20- 50 cm</v>
          </cell>
          <cell r="D1528" t="str">
            <v>Thông, đường kính bằng 21 cm</v>
          </cell>
          <cell r="E1528" t="str">
            <v>cây</v>
          </cell>
          <cell r="F1528">
            <v>181000</v>
          </cell>
        </row>
        <row r="1529">
          <cell r="A1529" t="str">
            <v>THONG22</v>
          </cell>
          <cell r="B1529" t="str">
            <v>THONG2050</v>
          </cell>
          <cell r="C1529" t="str">
            <v>Thông, Đường kính gốc từ trên 20- 50 cm</v>
          </cell>
          <cell r="D1529" t="str">
            <v>Thông, đường kính bằng 22 cm</v>
          </cell>
          <cell r="E1529" t="str">
            <v>cây</v>
          </cell>
          <cell r="F1529">
            <v>181000</v>
          </cell>
        </row>
        <row r="1530">
          <cell r="A1530" t="str">
            <v>THONG23</v>
          </cell>
          <cell r="B1530" t="str">
            <v>THONG2050</v>
          </cell>
          <cell r="C1530" t="str">
            <v>Thông, Đường kính gốc từ trên 20- 50 cm</v>
          </cell>
          <cell r="D1530" t="str">
            <v>Thông, đường kính bằng 23 cm</v>
          </cell>
          <cell r="E1530" t="str">
            <v>cây</v>
          </cell>
          <cell r="F1530">
            <v>181000</v>
          </cell>
        </row>
        <row r="1531">
          <cell r="A1531" t="str">
            <v>THONG24</v>
          </cell>
          <cell r="B1531" t="str">
            <v>THONG2050</v>
          </cell>
          <cell r="C1531" t="str">
            <v>Thông, Đường kính gốc từ trên 20- 50 cm</v>
          </cell>
          <cell r="D1531" t="str">
            <v>Thông, đường kính bằng 24 cm</v>
          </cell>
          <cell r="E1531" t="str">
            <v>cây</v>
          </cell>
          <cell r="F1531">
            <v>181000</v>
          </cell>
        </row>
        <row r="1532">
          <cell r="A1532" t="str">
            <v>THONG25</v>
          </cell>
          <cell r="B1532" t="str">
            <v>THONG2050</v>
          </cell>
          <cell r="C1532" t="str">
            <v>Thông, Đường kính gốc từ trên 20- 50 cm</v>
          </cell>
          <cell r="D1532" t="str">
            <v>Thông, đường kính bằng 25 cm</v>
          </cell>
          <cell r="E1532" t="str">
            <v>cây</v>
          </cell>
          <cell r="F1532">
            <v>181000</v>
          </cell>
        </row>
        <row r="1533">
          <cell r="A1533" t="str">
            <v>THONG26</v>
          </cell>
          <cell r="B1533" t="str">
            <v>THONG2050</v>
          </cell>
          <cell r="C1533" t="str">
            <v>Thông, Đường kính gốc từ trên 20- 50 cm</v>
          </cell>
          <cell r="D1533" t="str">
            <v>Thông, đường kính bằng 26 cm</v>
          </cell>
          <cell r="E1533" t="str">
            <v>cây</v>
          </cell>
          <cell r="F1533">
            <v>181000</v>
          </cell>
        </row>
        <row r="1534">
          <cell r="A1534" t="str">
            <v>THONG27</v>
          </cell>
          <cell r="B1534" t="str">
            <v>THONG2050</v>
          </cell>
          <cell r="C1534" t="str">
            <v>Thông, Đường kính gốc từ trên 20- 50 cm</v>
          </cell>
          <cell r="D1534" t="str">
            <v>Thông, đường kính bằng 27 cm</v>
          </cell>
          <cell r="E1534" t="str">
            <v>cây</v>
          </cell>
          <cell r="F1534">
            <v>181000</v>
          </cell>
        </row>
        <row r="1535">
          <cell r="A1535" t="str">
            <v>THONG28</v>
          </cell>
          <cell r="B1535" t="str">
            <v>THONG2050</v>
          </cell>
          <cell r="C1535" t="str">
            <v>Thông, Đường kính gốc từ trên 20- 50 cm</v>
          </cell>
          <cell r="D1535" t="str">
            <v>Thông, đường kính bằng 28 cm</v>
          </cell>
          <cell r="E1535" t="str">
            <v>cây</v>
          </cell>
          <cell r="F1535">
            <v>181000</v>
          </cell>
        </row>
        <row r="1536">
          <cell r="A1536" t="str">
            <v>THONG29</v>
          </cell>
          <cell r="B1536" t="str">
            <v>THONG2050</v>
          </cell>
          <cell r="C1536" t="str">
            <v>Thông, Đường kính gốc từ trên 20- 50 cm</v>
          </cell>
          <cell r="D1536" t="str">
            <v>Thông, đường kính bằng 29 cm</v>
          </cell>
          <cell r="E1536" t="str">
            <v>cây</v>
          </cell>
          <cell r="F1536">
            <v>181000</v>
          </cell>
        </row>
        <row r="1537">
          <cell r="A1537" t="str">
            <v>THONG30</v>
          </cell>
          <cell r="B1537" t="str">
            <v>THONG2050</v>
          </cell>
          <cell r="C1537" t="str">
            <v>Thông, Đường kính gốc từ trên 20- 50 cm</v>
          </cell>
          <cell r="D1537" t="str">
            <v>Thông, đường kính bằng 30 cm</v>
          </cell>
          <cell r="E1537" t="str">
            <v>cây</v>
          </cell>
          <cell r="F1537">
            <v>181000</v>
          </cell>
        </row>
        <row r="1538">
          <cell r="A1538" t="str">
            <v>THONG31</v>
          </cell>
          <cell r="B1538" t="str">
            <v>THONG2050</v>
          </cell>
          <cell r="C1538" t="str">
            <v>Thông, Đường kính gốc từ trên 20- 50 cm</v>
          </cell>
          <cell r="D1538" t="str">
            <v>Thông, đường kính bằng 31 cm</v>
          </cell>
          <cell r="E1538" t="str">
            <v>cây</v>
          </cell>
          <cell r="F1538">
            <v>181000</v>
          </cell>
        </row>
        <row r="1539">
          <cell r="A1539" t="str">
            <v>THONG32</v>
          </cell>
          <cell r="B1539" t="str">
            <v>THONG2050</v>
          </cell>
          <cell r="C1539" t="str">
            <v>Thông, Đường kính gốc từ trên 20- 50 cm</v>
          </cell>
          <cell r="D1539" t="str">
            <v>Thông, đường kính bằng 32 cm</v>
          </cell>
          <cell r="E1539" t="str">
            <v>cây</v>
          </cell>
          <cell r="F1539">
            <v>181000</v>
          </cell>
        </row>
        <row r="1540">
          <cell r="A1540" t="str">
            <v>THONG33</v>
          </cell>
          <cell r="B1540" t="str">
            <v>THONG2050</v>
          </cell>
          <cell r="C1540" t="str">
            <v>Thông, Đường kính gốc từ trên 20- 50 cm</v>
          </cell>
          <cell r="D1540" t="str">
            <v>Thông, đường kính bằng 33 cm</v>
          </cell>
          <cell r="E1540" t="str">
            <v>cây</v>
          </cell>
          <cell r="F1540">
            <v>181000</v>
          </cell>
        </row>
        <row r="1541">
          <cell r="A1541" t="str">
            <v>THONG34</v>
          </cell>
          <cell r="B1541" t="str">
            <v>THONG2050</v>
          </cell>
          <cell r="C1541" t="str">
            <v>Thông, Đường kính gốc từ trên 20- 50 cm</v>
          </cell>
          <cell r="D1541" t="str">
            <v>Thông, đường kính bằng 34 cm</v>
          </cell>
          <cell r="E1541" t="str">
            <v>cây</v>
          </cell>
          <cell r="F1541">
            <v>181000</v>
          </cell>
        </row>
        <row r="1542">
          <cell r="A1542" t="str">
            <v>THONG35</v>
          </cell>
          <cell r="B1542" t="str">
            <v>THONG2050</v>
          </cell>
          <cell r="C1542" t="str">
            <v>Thông, Đường kính gốc từ trên 20- 50 cm</v>
          </cell>
          <cell r="D1542" t="str">
            <v>Thông, đường kính bằng 35 cm</v>
          </cell>
          <cell r="E1542" t="str">
            <v>cây</v>
          </cell>
          <cell r="F1542">
            <v>181000</v>
          </cell>
        </row>
        <row r="1543">
          <cell r="A1543" t="str">
            <v>THONG36</v>
          </cell>
          <cell r="B1543" t="str">
            <v>THONG2050</v>
          </cell>
          <cell r="C1543" t="str">
            <v>Thông, Đường kính gốc từ trên 20- 50 cm</v>
          </cell>
          <cell r="D1543" t="str">
            <v>Thông, đường kính bằng 36 cm</v>
          </cell>
          <cell r="E1543" t="str">
            <v>cây</v>
          </cell>
          <cell r="F1543">
            <v>181000</v>
          </cell>
        </row>
        <row r="1544">
          <cell r="A1544" t="str">
            <v>THONG37</v>
          </cell>
          <cell r="B1544" t="str">
            <v>THONG2050</v>
          </cell>
          <cell r="C1544" t="str">
            <v>Thông, Đường kính gốc từ trên 20- 50 cm</v>
          </cell>
          <cell r="D1544" t="str">
            <v>Thông, đường kính bằng 37 cm</v>
          </cell>
          <cell r="E1544" t="str">
            <v>cây</v>
          </cell>
          <cell r="F1544">
            <v>181000</v>
          </cell>
        </row>
        <row r="1545">
          <cell r="A1545" t="str">
            <v>THONG38</v>
          </cell>
          <cell r="B1545" t="str">
            <v>THONG2050</v>
          </cell>
          <cell r="C1545" t="str">
            <v>Thông, Đường kính gốc từ trên 20- 50 cm</v>
          </cell>
          <cell r="D1545" t="str">
            <v>Thông, đường kính bằng 38 cm</v>
          </cell>
          <cell r="E1545" t="str">
            <v>cây</v>
          </cell>
          <cell r="F1545">
            <v>181000</v>
          </cell>
        </row>
        <row r="1546">
          <cell r="A1546" t="str">
            <v>THONG39</v>
          </cell>
          <cell r="B1546" t="str">
            <v>THONG2050</v>
          </cell>
          <cell r="C1546" t="str">
            <v>Thông, Đường kính gốc từ trên 20- 50 cm</v>
          </cell>
          <cell r="D1546" t="str">
            <v>Thông, đường kính bằng 39 cm</v>
          </cell>
          <cell r="E1546" t="str">
            <v>cây</v>
          </cell>
          <cell r="F1546">
            <v>181000</v>
          </cell>
        </row>
        <row r="1547">
          <cell r="A1547" t="str">
            <v>THONG40</v>
          </cell>
          <cell r="B1547" t="str">
            <v>THONG2050</v>
          </cell>
          <cell r="C1547" t="str">
            <v>Thông, Đường kính gốc từ trên 20- 50 cm</v>
          </cell>
          <cell r="D1547" t="str">
            <v>Thông, đường kính bằng 40 cm</v>
          </cell>
          <cell r="E1547" t="str">
            <v>cây</v>
          </cell>
          <cell r="F1547">
            <v>181000</v>
          </cell>
        </row>
        <row r="1548">
          <cell r="A1548" t="str">
            <v>THONG41</v>
          </cell>
          <cell r="B1548" t="str">
            <v>THONG2050</v>
          </cell>
          <cell r="C1548" t="str">
            <v>Thông, Đường kính gốc từ trên 20- 50 cm</v>
          </cell>
          <cell r="D1548" t="str">
            <v>Thông, đường kính bằng 41 cm</v>
          </cell>
          <cell r="E1548" t="str">
            <v>cây</v>
          </cell>
          <cell r="F1548">
            <v>181000</v>
          </cell>
        </row>
        <row r="1549">
          <cell r="A1549" t="str">
            <v>THONG42</v>
          </cell>
          <cell r="B1549" t="str">
            <v>THONG2050</v>
          </cell>
          <cell r="C1549" t="str">
            <v>Thông, Đường kính gốc từ trên 20- 50 cm</v>
          </cell>
          <cell r="D1549" t="str">
            <v>Thông, đường kính bằng 42 cm</v>
          </cell>
          <cell r="E1549" t="str">
            <v>cây</v>
          </cell>
          <cell r="F1549">
            <v>181000</v>
          </cell>
        </row>
        <row r="1550">
          <cell r="A1550" t="str">
            <v>THONG43</v>
          </cell>
          <cell r="B1550" t="str">
            <v>THONG2050</v>
          </cell>
          <cell r="C1550" t="str">
            <v>Thông, Đường kính gốc từ trên 20- 50 cm</v>
          </cell>
          <cell r="D1550" t="str">
            <v>Thông, đường kính bằng 43 cm</v>
          </cell>
          <cell r="E1550" t="str">
            <v>cây</v>
          </cell>
          <cell r="F1550">
            <v>181000</v>
          </cell>
        </row>
        <row r="1551">
          <cell r="A1551" t="str">
            <v>THONG44</v>
          </cell>
          <cell r="B1551" t="str">
            <v>THONG2050</v>
          </cell>
          <cell r="C1551" t="str">
            <v>Thông, Đường kính gốc từ trên 20- 50 cm</v>
          </cell>
          <cell r="D1551" t="str">
            <v>Thông, đường kính bằng 44 cm</v>
          </cell>
          <cell r="E1551" t="str">
            <v>cây</v>
          </cell>
          <cell r="F1551">
            <v>181000</v>
          </cell>
        </row>
        <row r="1552">
          <cell r="A1552" t="str">
            <v>THONG45</v>
          </cell>
          <cell r="B1552" t="str">
            <v>THONG2050</v>
          </cell>
          <cell r="C1552" t="str">
            <v>Thông, Đường kính gốc từ trên 20- 50 cm</v>
          </cell>
          <cell r="D1552" t="str">
            <v>Thông, đường kính bằng 45 cm</v>
          </cell>
          <cell r="E1552" t="str">
            <v>cây</v>
          </cell>
          <cell r="F1552">
            <v>181000</v>
          </cell>
        </row>
        <row r="1553">
          <cell r="A1553" t="str">
            <v>THONG46</v>
          </cell>
          <cell r="B1553" t="str">
            <v>THONG2050</v>
          </cell>
          <cell r="C1553" t="str">
            <v>Thông, Đường kính gốc từ trên 20- 50 cm</v>
          </cell>
          <cell r="D1553" t="str">
            <v>Thông, đường kính bằng 46 cm</v>
          </cell>
          <cell r="E1553" t="str">
            <v>cây</v>
          </cell>
          <cell r="F1553">
            <v>181000</v>
          </cell>
        </row>
        <row r="1554">
          <cell r="A1554" t="str">
            <v>THONG47</v>
          </cell>
          <cell r="B1554" t="str">
            <v>THONG2050</v>
          </cell>
          <cell r="C1554" t="str">
            <v>Thông, Đường kính gốc từ trên 20- 50 cm</v>
          </cell>
          <cell r="D1554" t="str">
            <v>Thông, đường kính bằng 47 cm</v>
          </cell>
          <cell r="E1554" t="str">
            <v>cây</v>
          </cell>
          <cell r="F1554">
            <v>181000</v>
          </cell>
        </row>
        <row r="1555">
          <cell r="A1555" t="str">
            <v>THONG48</v>
          </cell>
          <cell r="B1555" t="str">
            <v>THONG2050</v>
          </cell>
          <cell r="C1555" t="str">
            <v>Thông, Đường kính gốc từ trên 20- 50 cm</v>
          </cell>
          <cell r="D1555" t="str">
            <v>Thông, đường kính bằng 48 cm</v>
          </cell>
          <cell r="E1555" t="str">
            <v>cây</v>
          </cell>
          <cell r="F1555">
            <v>181000</v>
          </cell>
        </row>
        <row r="1556">
          <cell r="A1556" t="str">
            <v>THONG49</v>
          </cell>
          <cell r="B1556" t="str">
            <v>THONG2050</v>
          </cell>
          <cell r="C1556" t="str">
            <v>Thông, Đường kính gốc từ trên 20- 50 cm</v>
          </cell>
          <cell r="D1556" t="str">
            <v>Thông, đường kính bằng 49 cm</v>
          </cell>
          <cell r="E1556" t="str">
            <v>cây</v>
          </cell>
          <cell r="F1556">
            <v>181000</v>
          </cell>
        </row>
        <row r="1557">
          <cell r="A1557" t="str">
            <v>THONG50</v>
          </cell>
          <cell r="B1557" t="str">
            <v>THONG2050</v>
          </cell>
          <cell r="C1557" t="str">
            <v>Thông, Đường kính gốc từ trên 20- 50 cm</v>
          </cell>
          <cell r="D1557" t="str">
            <v>Thông, đường kính bằng 50 cm</v>
          </cell>
          <cell r="E1557" t="str">
            <v>cây</v>
          </cell>
          <cell r="F1557">
            <v>181000</v>
          </cell>
        </row>
        <row r="1558">
          <cell r="A1558" t="str">
            <v>THONG51</v>
          </cell>
          <cell r="B1558" t="str">
            <v>THONG5050</v>
          </cell>
          <cell r="C1558" t="str">
            <v>Thông, Đường kính gốc từ trên50 cm trở lên</v>
          </cell>
          <cell r="D1558" t="str">
            <v>Thông, đường kính bằng 51 cm</v>
          </cell>
          <cell r="E1558" t="str">
            <v>cây</v>
          </cell>
          <cell r="F1558">
            <v>234000</v>
          </cell>
        </row>
        <row r="1559">
          <cell r="A1559" t="str">
            <v>THONG52</v>
          </cell>
          <cell r="B1559" t="str">
            <v>THONG5050</v>
          </cell>
          <cell r="C1559" t="str">
            <v>Thông, Đường kính gốc từ trên50 cm trở lên</v>
          </cell>
          <cell r="D1559" t="str">
            <v>Thông, đường kính bằng 52 cm</v>
          </cell>
          <cell r="E1559" t="str">
            <v>cây</v>
          </cell>
          <cell r="F1559">
            <v>234000</v>
          </cell>
        </row>
        <row r="1560">
          <cell r="A1560" t="str">
            <v>THONG53</v>
          </cell>
          <cell r="B1560" t="str">
            <v>THONG5050</v>
          </cell>
          <cell r="C1560" t="str">
            <v>Thông, Đường kính gốc từ trên50 cm trở lên</v>
          </cell>
          <cell r="D1560" t="str">
            <v>Thông, đường kính bằng 53 cm</v>
          </cell>
          <cell r="E1560" t="str">
            <v>cây</v>
          </cell>
          <cell r="F1560">
            <v>234000</v>
          </cell>
        </row>
        <row r="1561">
          <cell r="A1561" t="str">
            <v>THONG54</v>
          </cell>
          <cell r="B1561" t="str">
            <v>THONG5050</v>
          </cell>
          <cell r="C1561" t="str">
            <v>Thông, Đường kính gốc từ trên50 cm trở lên</v>
          </cell>
          <cell r="D1561" t="str">
            <v>Thông, đường kính bằng 54 cm</v>
          </cell>
          <cell r="E1561" t="str">
            <v>cây</v>
          </cell>
          <cell r="F1561">
            <v>234000</v>
          </cell>
        </row>
        <row r="1562">
          <cell r="A1562" t="str">
            <v>THONG55</v>
          </cell>
          <cell r="B1562" t="str">
            <v>THONG5050</v>
          </cell>
          <cell r="C1562" t="str">
            <v>Thông, Đường kính gốc từ trên50 cm trở lên</v>
          </cell>
          <cell r="D1562" t="str">
            <v>Thông, đường kính bằng 55 cm</v>
          </cell>
          <cell r="E1562" t="str">
            <v>cây</v>
          </cell>
          <cell r="F1562">
            <v>234000</v>
          </cell>
        </row>
        <row r="1563">
          <cell r="A1563" t="str">
            <v>THONG56</v>
          </cell>
          <cell r="B1563" t="str">
            <v>THONG5050</v>
          </cell>
          <cell r="C1563" t="str">
            <v>Thông, Đường kính gốc từ trên50 cm trở lên</v>
          </cell>
          <cell r="D1563" t="str">
            <v>Thông, đường kính bằng 56 cm</v>
          </cell>
          <cell r="E1563" t="str">
            <v>cây</v>
          </cell>
          <cell r="F1563">
            <v>234000</v>
          </cell>
        </row>
        <row r="1564">
          <cell r="A1564" t="str">
            <v>THONG57</v>
          </cell>
          <cell r="B1564" t="str">
            <v>THONG5050</v>
          </cell>
          <cell r="C1564" t="str">
            <v>Thông, Đường kính gốc từ trên50 cm trở lên</v>
          </cell>
          <cell r="D1564" t="str">
            <v>Thông, đường kính bằng 57 cm</v>
          </cell>
          <cell r="E1564" t="str">
            <v>cây</v>
          </cell>
          <cell r="F1564">
            <v>234000</v>
          </cell>
        </row>
        <row r="1565">
          <cell r="A1565" t="str">
            <v>THONG58</v>
          </cell>
          <cell r="B1565" t="str">
            <v>THONG5050</v>
          </cell>
          <cell r="C1565" t="str">
            <v>Thông, Đường kính gốc từ trên50 cm trở lên</v>
          </cell>
          <cell r="D1565" t="str">
            <v>Thông, đường kính bằng 58 cm</v>
          </cell>
          <cell r="E1565" t="str">
            <v>cây</v>
          </cell>
          <cell r="F1565">
            <v>234000</v>
          </cell>
        </row>
        <row r="1566">
          <cell r="A1566" t="str">
            <v>THONG59</v>
          </cell>
          <cell r="B1566" t="str">
            <v>THONG5050</v>
          </cell>
          <cell r="C1566" t="str">
            <v>Thông, Đường kính gốc từ trên50 cm trở lên</v>
          </cell>
          <cell r="D1566" t="str">
            <v>Thông, đường kính bằng 59 cm</v>
          </cell>
          <cell r="E1566" t="str">
            <v>cây</v>
          </cell>
          <cell r="F1566">
            <v>234000</v>
          </cell>
        </row>
        <row r="1567">
          <cell r="A1567" t="str">
            <v>THONG60</v>
          </cell>
          <cell r="B1567" t="str">
            <v>THONG5050</v>
          </cell>
          <cell r="C1567" t="str">
            <v>Thông, Đường kính gốc từ trên50 cm trở lên</v>
          </cell>
          <cell r="D1567" t="str">
            <v>Thông, đường kính bằng 60 cm</v>
          </cell>
          <cell r="E1567" t="str">
            <v>cây</v>
          </cell>
          <cell r="F1567">
            <v>234000</v>
          </cell>
        </row>
        <row r="1568">
          <cell r="A1568" t="str">
            <v>KEO1</v>
          </cell>
          <cell r="B1568" t="str">
            <v>KEO15</v>
          </cell>
          <cell r="C1568" t="str">
            <v>Keo, Đường kính gốc &lt; 5 cm</v>
          </cell>
          <cell r="D1568" t="str">
            <v>Keo, đường kính bằng 1 cm</v>
          </cell>
          <cell r="E1568" t="str">
            <v>cây</v>
          </cell>
          <cell r="F1568">
            <v>51000</v>
          </cell>
        </row>
        <row r="1569">
          <cell r="A1569" t="str">
            <v>KEO2</v>
          </cell>
          <cell r="B1569" t="str">
            <v>KEO15</v>
          </cell>
          <cell r="C1569" t="str">
            <v>Keo, Đường kính gốc &lt; 5 cm</v>
          </cell>
          <cell r="D1569" t="str">
            <v>Keo, đường kính bằng 2 cm</v>
          </cell>
          <cell r="E1569" t="str">
            <v>cây</v>
          </cell>
          <cell r="F1569">
            <v>51000</v>
          </cell>
        </row>
        <row r="1570">
          <cell r="A1570" t="str">
            <v>KEO3</v>
          </cell>
          <cell r="B1570" t="str">
            <v>KEO15</v>
          </cell>
          <cell r="C1570" t="str">
            <v>Keo, Đường kính gốc &lt; 5 cm</v>
          </cell>
          <cell r="D1570" t="str">
            <v>Keo,  đường kính bằng 3 cm</v>
          </cell>
          <cell r="E1570" t="str">
            <v>cây</v>
          </cell>
          <cell r="F1570">
            <v>51000</v>
          </cell>
        </row>
        <row r="1571">
          <cell r="A1571" t="str">
            <v>KEO4</v>
          </cell>
          <cell r="B1571" t="str">
            <v>KEO15</v>
          </cell>
          <cell r="C1571" t="str">
            <v>Keo, Đường kính gốc &lt; 5 cm</v>
          </cell>
          <cell r="D1571" t="str">
            <v>Keo, đường kính bằng 4 cm</v>
          </cell>
          <cell r="E1571" t="str">
            <v>cây</v>
          </cell>
          <cell r="F1571">
            <v>51000</v>
          </cell>
        </row>
        <row r="1572">
          <cell r="A1572" t="str">
            <v>KEO5</v>
          </cell>
          <cell r="B1572" t="str">
            <v>KEO510</v>
          </cell>
          <cell r="C1572" t="str">
            <v>Keo, Đường kính gốc từ trên 5-10 cm</v>
          </cell>
          <cell r="D1572" t="str">
            <v>Keo, đường kính bằng 5 cm</v>
          </cell>
          <cell r="E1572" t="str">
            <v>cây</v>
          </cell>
          <cell r="F1572">
            <v>109000</v>
          </cell>
        </row>
        <row r="1573">
          <cell r="A1573" t="str">
            <v>KEO6</v>
          </cell>
          <cell r="B1573" t="str">
            <v>KEO510</v>
          </cell>
          <cell r="C1573" t="str">
            <v>Keo, Đường kính gốc từ trên 5-10 cm</v>
          </cell>
          <cell r="D1573" t="str">
            <v>Keo, đường kính bằng 6 cm</v>
          </cell>
          <cell r="E1573" t="str">
            <v>cây</v>
          </cell>
          <cell r="F1573">
            <v>109000</v>
          </cell>
        </row>
        <row r="1574">
          <cell r="A1574" t="str">
            <v>KEO7</v>
          </cell>
          <cell r="B1574" t="str">
            <v>KEO510</v>
          </cell>
          <cell r="C1574" t="str">
            <v>Keo, Đường kính gốc từ trên 5-10 cm</v>
          </cell>
          <cell r="D1574" t="str">
            <v>Keo, đường kính bằng 7 cm</v>
          </cell>
          <cell r="E1574" t="str">
            <v>cây</v>
          </cell>
          <cell r="F1574">
            <v>109000</v>
          </cell>
        </row>
        <row r="1575">
          <cell r="A1575" t="str">
            <v>KEO8</v>
          </cell>
          <cell r="B1575" t="str">
            <v>KEO510</v>
          </cell>
          <cell r="C1575" t="str">
            <v>Keo, Đường kính gốc từ trên 5-10 cm</v>
          </cell>
          <cell r="D1575" t="str">
            <v>Keo, đường kính bằng 8 cm</v>
          </cell>
          <cell r="E1575" t="str">
            <v>cây</v>
          </cell>
          <cell r="F1575">
            <v>109000</v>
          </cell>
        </row>
        <row r="1576">
          <cell r="A1576" t="str">
            <v>KEO9</v>
          </cell>
          <cell r="B1576" t="str">
            <v>KEO510</v>
          </cell>
          <cell r="C1576" t="str">
            <v>Keo, Đường kính gốc từ trên 5-10 cm</v>
          </cell>
          <cell r="D1576" t="str">
            <v>Keo, đường kính bằng 9 cm</v>
          </cell>
          <cell r="E1576" t="str">
            <v>cây</v>
          </cell>
          <cell r="F1576">
            <v>109000</v>
          </cell>
        </row>
        <row r="1577">
          <cell r="A1577" t="str">
            <v>KEO10</v>
          </cell>
          <cell r="B1577" t="str">
            <v>KEO510</v>
          </cell>
          <cell r="C1577" t="str">
            <v>Keo, Đường kính gốc từ trên 5-10 cm</v>
          </cell>
          <cell r="D1577" t="str">
            <v>Keo, đường kính bằng 10 cm</v>
          </cell>
          <cell r="E1577" t="str">
            <v>cây</v>
          </cell>
          <cell r="F1577">
            <v>109000</v>
          </cell>
        </row>
        <row r="1578">
          <cell r="A1578" t="str">
            <v>KEO11</v>
          </cell>
          <cell r="B1578" t="str">
            <v>KEO1013</v>
          </cell>
          <cell r="C1578" t="str">
            <v>Keo, Đường kính gốc từ trên 10-13 cm</v>
          </cell>
          <cell r="D1578" t="str">
            <v>Keo, đường kính bằng 11 cm</v>
          </cell>
          <cell r="E1578" t="str">
            <v>cây</v>
          </cell>
          <cell r="F1578">
            <v>118000</v>
          </cell>
        </row>
        <row r="1579">
          <cell r="A1579" t="str">
            <v>KEO12</v>
          </cell>
          <cell r="B1579" t="str">
            <v>KEO1013</v>
          </cell>
          <cell r="C1579" t="str">
            <v>Keo, Đường kính gốc từ trên 10-13 cm</v>
          </cell>
          <cell r="D1579" t="str">
            <v>Keo, đường kính bằng 12 cm</v>
          </cell>
          <cell r="E1579" t="str">
            <v>cây</v>
          </cell>
          <cell r="F1579">
            <v>118000</v>
          </cell>
        </row>
        <row r="1580">
          <cell r="A1580" t="str">
            <v>KEO13</v>
          </cell>
          <cell r="B1580" t="str">
            <v>KEO1013</v>
          </cell>
          <cell r="C1580" t="str">
            <v>Keo, Đường kính gốc từ trên 10-13 cm</v>
          </cell>
          <cell r="D1580" t="str">
            <v>Keo, đường kính bằng 13 cm</v>
          </cell>
          <cell r="E1580" t="str">
            <v>cây</v>
          </cell>
          <cell r="F1580">
            <v>118000</v>
          </cell>
        </row>
        <row r="1581">
          <cell r="A1581" t="str">
            <v>KEO14</v>
          </cell>
          <cell r="B1581" t="str">
            <v>KEO1320</v>
          </cell>
          <cell r="C1581" t="str">
            <v>Keo, Đường kính gốc từ trên 13-20 cm</v>
          </cell>
          <cell r="D1581" t="str">
            <v>Keo, đường kính bằng 14 cm</v>
          </cell>
          <cell r="E1581" t="str">
            <v>cây</v>
          </cell>
          <cell r="F1581">
            <v>154000</v>
          </cell>
        </row>
        <row r="1582">
          <cell r="A1582" t="str">
            <v>KEO15</v>
          </cell>
          <cell r="B1582" t="str">
            <v>KEO1320</v>
          </cell>
          <cell r="C1582" t="str">
            <v>Keo, Đường kính gốc từ trên 13-20 cm</v>
          </cell>
          <cell r="D1582" t="str">
            <v>Keo, đường kính bằng 15 cm</v>
          </cell>
          <cell r="E1582" t="str">
            <v>cây</v>
          </cell>
          <cell r="F1582">
            <v>154000</v>
          </cell>
        </row>
        <row r="1583">
          <cell r="A1583" t="str">
            <v>KEO16</v>
          </cell>
          <cell r="B1583" t="str">
            <v>KEO1320</v>
          </cell>
          <cell r="C1583" t="str">
            <v>Keo, Đường kính gốc từ trên 13-20 cm</v>
          </cell>
          <cell r="D1583" t="str">
            <v>Keo, đường kính bằng 16 cm</v>
          </cell>
          <cell r="E1583" t="str">
            <v>cây</v>
          </cell>
          <cell r="F1583">
            <v>154000</v>
          </cell>
        </row>
        <row r="1584">
          <cell r="A1584" t="str">
            <v>KEO17</v>
          </cell>
          <cell r="B1584" t="str">
            <v>KEO1320</v>
          </cell>
          <cell r="C1584" t="str">
            <v>Keo, Đường kính gốc từ trên 13-20 cm</v>
          </cell>
          <cell r="D1584" t="str">
            <v>Keo, đường kính bằng 17 cm</v>
          </cell>
          <cell r="E1584" t="str">
            <v>cây</v>
          </cell>
          <cell r="F1584">
            <v>154000</v>
          </cell>
        </row>
        <row r="1585">
          <cell r="A1585" t="str">
            <v>KEO18</v>
          </cell>
          <cell r="B1585" t="str">
            <v>KEO1320</v>
          </cell>
          <cell r="C1585" t="str">
            <v>Keo, Đường kính gốc từ trên 13-20 cm</v>
          </cell>
          <cell r="D1585" t="str">
            <v>Keo, đường kính bằng 18 cm</v>
          </cell>
          <cell r="E1585" t="str">
            <v>cây</v>
          </cell>
          <cell r="F1585">
            <v>154000</v>
          </cell>
        </row>
        <row r="1586">
          <cell r="A1586" t="str">
            <v>KEO19</v>
          </cell>
          <cell r="B1586" t="str">
            <v>KEO1320</v>
          </cell>
          <cell r="C1586" t="str">
            <v>Keo, Đường kính gốc từ trên 13-20 cm</v>
          </cell>
          <cell r="D1586" t="str">
            <v>Keo, đường kính bằng 19 cm</v>
          </cell>
          <cell r="E1586" t="str">
            <v>cây</v>
          </cell>
          <cell r="F1586">
            <v>154000</v>
          </cell>
        </row>
        <row r="1587">
          <cell r="A1587" t="str">
            <v>KEO20</v>
          </cell>
          <cell r="B1587" t="str">
            <v>KEO1320</v>
          </cell>
          <cell r="C1587" t="str">
            <v>Keo, Đường kính gốc từ trên 13-20 cm</v>
          </cell>
          <cell r="D1587" t="str">
            <v>Keo, đường kính bằng 20 cm</v>
          </cell>
          <cell r="E1587" t="str">
            <v>cây</v>
          </cell>
          <cell r="F1587">
            <v>154000</v>
          </cell>
        </row>
        <row r="1588">
          <cell r="A1588" t="str">
            <v>KEO21</v>
          </cell>
          <cell r="B1588" t="str">
            <v>KEO2050</v>
          </cell>
          <cell r="C1588" t="str">
            <v>Keo, Đường kính gốc từ trên 20- 50 cm</v>
          </cell>
          <cell r="D1588" t="str">
            <v>Keo, đường kính bằng 21 cm</v>
          </cell>
          <cell r="E1588" t="str">
            <v>cây</v>
          </cell>
          <cell r="F1588">
            <v>181000</v>
          </cell>
        </row>
        <row r="1589">
          <cell r="A1589" t="str">
            <v>KEO22</v>
          </cell>
          <cell r="B1589" t="str">
            <v>KEO2050</v>
          </cell>
          <cell r="C1589" t="str">
            <v>Keo, Đường kính gốc từ trên 20- 50 cm</v>
          </cell>
          <cell r="D1589" t="str">
            <v>Keo, đường kính bằng 22 cm</v>
          </cell>
          <cell r="E1589" t="str">
            <v>cây</v>
          </cell>
          <cell r="F1589">
            <v>181000</v>
          </cell>
        </row>
        <row r="1590">
          <cell r="A1590" t="str">
            <v>KEO23</v>
          </cell>
          <cell r="B1590" t="str">
            <v>KEO2050</v>
          </cell>
          <cell r="C1590" t="str">
            <v>Keo, Đường kính gốc từ trên 20- 50 cm</v>
          </cell>
          <cell r="D1590" t="str">
            <v>Keo, đường kính bằng 23 cm</v>
          </cell>
          <cell r="E1590" t="str">
            <v>cây</v>
          </cell>
          <cell r="F1590">
            <v>181000</v>
          </cell>
        </row>
        <row r="1591">
          <cell r="A1591" t="str">
            <v>KEO24</v>
          </cell>
          <cell r="B1591" t="str">
            <v>KEO2050</v>
          </cell>
          <cell r="C1591" t="str">
            <v>Keo, Đường kính gốc từ trên 20- 50 cm</v>
          </cell>
          <cell r="D1591" t="str">
            <v>Keo, đường kính bằng 24 cm</v>
          </cell>
          <cell r="E1591" t="str">
            <v>cây</v>
          </cell>
          <cell r="F1591">
            <v>181000</v>
          </cell>
        </row>
        <row r="1592">
          <cell r="A1592" t="str">
            <v>KEO25</v>
          </cell>
          <cell r="B1592" t="str">
            <v>KEO2050</v>
          </cell>
          <cell r="C1592" t="str">
            <v>Keo, Đường kính gốc từ trên 20- 50 cm</v>
          </cell>
          <cell r="D1592" t="str">
            <v>Keo, đường kính bằng 25 cm</v>
          </cell>
          <cell r="E1592" t="str">
            <v>cây</v>
          </cell>
          <cell r="F1592">
            <v>181000</v>
          </cell>
        </row>
        <row r="1593">
          <cell r="A1593" t="str">
            <v>KEO26</v>
          </cell>
          <cell r="B1593" t="str">
            <v>KEO2050</v>
          </cell>
          <cell r="C1593" t="str">
            <v>Keo, Đường kính gốc từ trên 20- 50 cm</v>
          </cell>
          <cell r="D1593" t="str">
            <v>Keo, đường kính bằng 26 cm</v>
          </cell>
          <cell r="E1593" t="str">
            <v>cây</v>
          </cell>
          <cell r="F1593">
            <v>181000</v>
          </cell>
        </row>
        <row r="1594">
          <cell r="A1594" t="str">
            <v>KEO27</v>
          </cell>
          <cell r="B1594" t="str">
            <v>KEO2050</v>
          </cell>
          <cell r="C1594" t="str">
            <v>Keo, Đường kính gốc từ trên 20- 50 cm</v>
          </cell>
          <cell r="D1594" t="str">
            <v>Keo, đường kính bằng 27 cm</v>
          </cell>
          <cell r="E1594" t="str">
            <v>cây</v>
          </cell>
          <cell r="F1594">
            <v>181000</v>
          </cell>
        </row>
        <row r="1595">
          <cell r="A1595" t="str">
            <v>KEO28</v>
          </cell>
          <cell r="B1595" t="str">
            <v>KEO2050</v>
          </cell>
          <cell r="C1595" t="str">
            <v>Keo, Đường kính gốc từ trên 20- 50 cm</v>
          </cell>
          <cell r="D1595" t="str">
            <v>Keo, đường kính bằng 28 cm</v>
          </cell>
          <cell r="E1595" t="str">
            <v>cây</v>
          </cell>
          <cell r="F1595">
            <v>181000</v>
          </cell>
        </row>
        <row r="1596">
          <cell r="A1596" t="str">
            <v>KEO29</v>
          </cell>
          <cell r="B1596" t="str">
            <v>KEO2050</v>
          </cell>
          <cell r="C1596" t="str">
            <v>Keo, Đường kính gốc từ trên 20- 50 cm</v>
          </cell>
          <cell r="D1596" t="str">
            <v>Keo, đường kính bằng 29 cm</v>
          </cell>
          <cell r="E1596" t="str">
            <v>cây</v>
          </cell>
          <cell r="F1596">
            <v>181000</v>
          </cell>
        </row>
        <row r="1597">
          <cell r="A1597" t="str">
            <v>KEO30</v>
          </cell>
          <cell r="B1597" t="str">
            <v>KEO2050</v>
          </cell>
          <cell r="C1597" t="str">
            <v>Keo, Đường kính gốc từ trên 20- 50 cm</v>
          </cell>
          <cell r="D1597" t="str">
            <v>Keo, đường kính bằng 30 cm</v>
          </cell>
          <cell r="E1597" t="str">
            <v>cây</v>
          </cell>
          <cell r="F1597">
            <v>181000</v>
          </cell>
        </row>
        <row r="1598">
          <cell r="A1598" t="str">
            <v>KEO31</v>
          </cell>
          <cell r="B1598" t="str">
            <v>KEO2050</v>
          </cell>
          <cell r="C1598" t="str">
            <v>Keo, Đường kính gốc từ trên 20- 50 cm</v>
          </cell>
          <cell r="D1598" t="str">
            <v>Keo, đường kính bằng 31 cm</v>
          </cell>
          <cell r="E1598" t="str">
            <v>cây</v>
          </cell>
          <cell r="F1598">
            <v>181000</v>
          </cell>
        </row>
        <row r="1599">
          <cell r="A1599" t="str">
            <v>KEO32</v>
          </cell>
          <cell r="B1599" t="str">
            <v>KEO2050</v>
          </cell>
          <cell r="C1599" t="str">
            <v>Keo, Đường kính gốc từ trên 20- 50 cm</v>
          </cell>
          <cell r="D1599" t="str">
            <v>Keo, đường kính bằng 32 cm</v>
          </cell>
          <cell r="E1599" t="str">
            <v>cây</v>
          </cell>
          <cell r="F1599">
            <v>181000</v>
          </cell>
        </row>
        <row r="1600">
          <cell r="A1600" t="str">
            <v>KEO33</v>
          </cell>
          <cell r="B1600" t="str">
            <v>KEO2050</v>
          </cell>
          <cell r="C1600" t="str">
            <v>Keo, Đường kính gốc từ trên 20- 50 cm</v>
          </cell>
          <cell r="D1600" t="str">
            <v>Keo, đường kính bằng 33 cm</v>
          </cell>
          <cell r="E1600" t="str">
            <v>cây</v>
          </cell>
          <cell r="F1600">
            <v>181000</v>
          </cell>
        </row>
        <row r="1601">
          <cell r="A1601" t="str">
            <v>KEO34</v>
          </cell>
          <cell r="B1601" t="str">
            <v>KEO2050</v>
          </cell>
          <cell r="C1601" t="str">
            <v>Keo, Đường kính gốc từ trên 20- 50 cm</v>
          </cell>
          <cell r="D1601" t="str">
            <v>Keo, đường kính bằng 34 cm</v>
          </cell>
          <cell r="E1601" t="str">
            <v>cây</v>
          </cell>
          <cell r="F1601">
            <v>181000</v>
          </cell>
        </row>
        <row r="1602">
          <cell r="A1602" t="str">
            <v>KEO35</v>
          </cell>
          <cell r="B1602" t="str">
            <v>KEO2050</v>
          </cell>
          <cell r="C1602" t="str">
            <v>Keo, Đường kính gốc từ trên 20- 50 cm</v>
          </cell>
          <cell r="D1602" t="str">
            <v>Keo, đường kính bằng 35 cm</v>
          </cell>
          <cell r="E1602" t="str">
            <v>cây</v>
          </cell>
          <cell r="F1602">
            <v>181000</v>
          </cell>
        </row>
        <row r="1603">
          <cell r="A1603" t="str">
            <v>KEO36</v>
          </cell>
          <cell r="B1603" t="str">
            <v>KEO2050</v>
          </cell>
          <cell r="C1603" t="str">
            <v>Keo, Đường kính gốc từ trên 20- 50 cm</v>
          </cell>
          <cell r="D1603" t="str">
            <v>Keo, đường kính bằng 36 cm</v>
          </cell>
          <cell r="E1603" t="str">
            <v>cây</v>
          </cell>
          <cell r="F1603">
            <v>181000</v>
          </cell>
        </row>
        <row r="1604">
          <cell r="A1604" t="str">
            <v>KEO37</v>
          </cell>
          <cell r="B1604" t="str">
            <v>KEO2050</v>
          </cell>
          <cell r="C1604" t="str">
            <v>Keo, Đường kính gốc từ trên 20- 50 cm</v>
          </cell>
          <cell r="D1604" t="str">
            <v>Keo, đường kính bằng 37 cm</v>
          </cell>
          <cell r="E1604" t="str">
            <v>cây</v>
          </cell>
          <cell r="F1604">
            <v>181000</v>
          </cell>
        </row>
        <row r="1605">
          <cell r="A1605" t="str">
            <v>KEO38</v>
          </cell>
          <cell r="B1605" t="str">
            <v>KEO2050</v>
          </cell>
          <cell r="C1605" t="str">
            <v>Keo, Đường kính gốc từ trên 20- 50 cm</v>
          </cell>
          <cell r="D1605" t="str">
            <v>Keo, đường kính bằng 38 cm</v>
          </cell>
          <cell r="E1605" t="str">
            <v>cây</v>
          </cell>
          <cell r="F1605">
            <v>181000</v>
          </cell>
        </row>
        <row r="1606">
          <cell r="A1606" t="str">
            <v>KEO39</v>
          </cell>
          <cell r="B1606" t="str">
            <v>KEO2050</v>
          </cell>
          <cell r="C1606" t="str">
            <v>Keo, Đường kính gốc từ trên 20- 50 cm</v>
          </cell>
          <cell r="D1606" t="str">
            <v>Keo, đường kính bằng 39 cm</v>
          </cell>
          <cell r="E1606" t="str">
            <v>cây</v>
          </cell>
          <cell r="F1606">
            <v>181000</v>
          </cell>
        </row>
        <row r="1607">
          <cell r="A1607" t="str">
            <v>KEO40</v>
          </cell>
          <cell r="B1607" t="str">
            <v>KEO2050</v>
          </cell>
          <cell r="C1607" t="str">
            <v>Keo, Đường kính gốc từ trên 20- 50 cm</v>
          </cell>
          <cell r="D1607" t="str">
            <v>Keo, đường kính bằng 40 cm</v>
          </cell>
          <cell r="E1607" t="str">
            <v>cây</v>
          </cell>
          <cell r="F1607">
            <v>181000</v>
          </cell>
        </row>
        <row r="1608">
          <cell r="A1608" t="str">
            <v>KEO41</v>
          </cell>
          <cell r="B1608" t="str">
            <v>KEO2050</v>
          </cell>
          <cell r="C1608" t="str">
            <v>Keo, Đường kính gốc từ trên 20- 50 cm</v>
          </cell>
          <cell r="D1608" t="str">
            <v>Keo, đường kính bằng 41 cm</v>
          </cell>
          <cell r="E1608" t="str">
            <v>cây</v>
          </cell>
          <cell r="F1608">
            <v>181000</v>
          </cell>
        </row>
        <row r="1609">
          <cell r="A1609" t="str">
            <v>KEO42</v>
          </cell>
          <cell r="B1609" t="str">
            <v>KEO2050</v>
          </cell>
          <cell r="C1609" t="str">
            <v>Keo, Đường kính gốc từ trên 20- 50 cm</v>
          </cell>
          <cell r="D1609" t="str">
            <v>Keo, đường kính bằng 42 cm</v>
          </cell>
          <cell r="E1609" t="str">
            <v>cây</v>
          </cell>
          <cell r="F1609">
            <v>181000</v>
          </cell>
        </row>
        <row r="1610">
          <cell r="A1610" t="str">
            <v>KEO43</v>
          </cell>
          <cell r="B1610" t="str">
            <v>KEO2050</v>
          </cell>
          <cell r="C1610" t="str">
            <v>Keo, Đường kính gốc từ trên 20- 50 cm</v>
          </cell>
          <cell r="D1610" t="str">
            <v>Keo, đường kính bằng 43 cm</v>
          </cell>
          <cell r="E1610" t="str">
            <v>cây</v>
          </cell>
          <cell r="F1610">
            <v>181000</v>
          </cell>
        </row>
        <row r="1611">
          <cell r="A1611" t="str">
            <v>KEO44</v>
          </cell>
          <cell r="B1611" t="str">
            <v>KEO2050</v>
          </cell>
          <cell r="C1611" t="str">
            <v>Keo, Đường kính gốc từ trên 20- 50 cm</v>
          </cell>
          <cell r="D1611" t="str">
            <v>Keo, đường kính bằng 44 cm</v>
          </cell>
          <cell r="E1611" t="str">
            <v>cây</v>
          </cell>
          <cell r="F1611">
            <v>181000</v>
          </cell>
        </row>
        <row r="1612">
          <cell r="A1612" t="str">
            <v>KEO45</v>
          </cell>
          <cell r="B1612" t="str">
            <v>KEO2050</v>
          </cell>
          <cell r="C1612" t="str">
            <v>Keo, Đường kính gốc từ trên 20- 50 cm</v>
          </cell>
          <cell r="D1612" t="str">
            <v>Keo, đường kính bằng 45 cm</v>
          </cell>
          <cell r="E1612" t="str">
            <v>cây</v>
          </cell>
          <cell r="F1612">
            <v>181000</v>
          </cell>
        </row>
        <row r="1613">
          <cell r="A1613" t="str">
            <v>KEO46</v>
          </cell>
          <cell r="B1613" t="str">
            <v>KEO2050</v>
          </cell>
          <cell r="C1613" t="str">
            <v>Keo, Đường kính gốc từ trên 20- 50 cm</v>
          </cell>
          <cell r="D1613" t="str">
            <v>Keo, đường kính bằng 46 cm</v>
          </cell>
          <cell r="E1613" t="str">
            <v>cây</v>
          </cell>
          <cell r="F1613">
            <v>181000</v>
          </cell>
        </row>
        <row r="1614">
          <cell r="A1614" t="str">
            <v>KEO47</v>
          </cell>
          <cell r="B1614" t="str">
            <v>KEO2050</v>
          </cell>
          <cell r="C1614" t="str">
            <v>Keo, Đường kính gốc từ trên 20- 50 cm</v>
          </cell>
          <cell r="D1614" t="str">
            <v>Keo, đường kính bằng 47 cm</v>
          </cell>
          <cell r="E1614" t="str">
            <v>cây</v>
          </cell>
          <cell r="F1614">
            <v>181000</v>
          </cell>
        </row>
        <row r="1615">
          <cell r="A1615" t="str">
            <v>KEO48</v>
          </cell>
          <cell r="B1615" t="str">
            <v>KEO2050</v>
          </cell>
          <cell r="C1615" t="str">
            <v>Keo, Đường kính gốc từ trên 20- 50 cm</v>
          </cell>
          <cell r="D1615" t="str">
            <v>Keo, đường kính bằng 48 cm</v>
          </cell>
          <cell r="E1615" t="str">
            <v>cây</v>
          </cell>
          <cell r="F1615">
            <v>181000</v>
          </cell>
        </row>
        <row r="1616">
          <cell r="A1616" t="str">
            <v>KEO49</v>
          </cell>
          <cell r="B1616" t="str">
            <v>KEO2050</v>
          </cell>
          <cell r="C1616" t="str">
            <v>Keo, Đường kính gốc từ trên 20- 50 cm</v>
          </cell>
          <cell r="D1616" t="str">
            <v>Keo, đường kính bằng 49 cm</v>
          </cell>
          <cell r="E1616" t="str">
            <v>cây</v>
          </cell>
          <cell r="F1616">
            <v>181000</v>
          </cell>
        </row>
        <row r="1617">
          <cell r="A1617" t="str">
            <v>KEO50</v>
          </cell>
          <cell r="B1617" t="str">
            <v>KEO2050</v>
          </cell>
          <cell r="C1617" t="str">
            <v>Keo, Đường kính gốc từ trên 20- 50 cm</v>
          </cell>
          <cell r="D1617" t="str">
            <v>Keo, đường kính bằng 50 cm</v>
          </cell>
          <cell r="E1617" t="str">
            <v>cây</v>
          </cell>
          <cell r="F1617">
            <v>181000</v>
          </cell>
        </row>
        <row r="1618">
          <cell r="A1618" t="str">
            <v>KEO51</v>
          </cell>
          <cell r="B1618" t="str">
            <v>KEO5050</v>
          </cell>
          <cell r="C1618" t="str">
            <v>Keo, Đường kính gốc từ trên50 cm trở lên</v>
          </cell>
          <cell r="D1618" t="str">
            <v>Keo, đường kính bằng 51 cm</v>
          </cell>
          <cell r="E1618" t="str">
            <v>cây</v>
          </cell>
          <cell r="F1618">
            <v>234000</v>
          </cell>
        </row>
        <row r="1619">
          <cell r="A1619" t="str">
            <v>KEO52</v>
          </cell>
          <cell r="B1619" t="str">
            <v>KEO5050</v>
          </cell>
          <cell r="C1619" t="str">
            <v>Keo, Đường kính gốc từ trên50 cm trở lên</v>
          </cell>
          <cell r="D1619" t="str">
            <v>Keo, đường kính bằng 52 cm</v>
          </cell>
          <cell r="E1619" t="str">
            <v>cây</v>
          </cell>
          <cell r="F1619">
            <v>234000</v>
          </cell>
        </row>
        <row r="1620">
          <cell r="A1620" t="str">
            <v>KEO53</v>
          </cell>
          <cell r="B1620" t="str">
            <v>KEO5050</v>
          </cell>
          <cell r="C1620" t="str">
            <v>Keo, Đường kính gốc từ trên50 cm trở lên</v>
          </cell>
          <cell r="D1620" t="str">
            <v>Keo, đường kính bằng 53 cm</v>
          </cell>
          <cell r="E1620" t="str">
            <v>cây</v>
          </cell>
          <cell r="F1620">
            <v>234000</v>
          </cell>
        </row>
        <row r="1621">
          <cell r="A1621" t="str">
            <v>KEO54</v>
          </cell>
          <cell r="B1621" t="str">
            <v>KEO5050</v>
          </cell>
          <cell r="C1621" t="str">
            <v>Keo, Đường kính gốc từ trên50 cm trở lên</v>
          </cell>
          <cell r="D1621" t="str">
            <v>Keo, đường kính bằng 54 cm</v>
          </cell>
          <cell r="E1621" t="str">
            <v>cây</v>
          </cell>
          <cell r="F1621">
            <v>234000</v>
          </cell>
        </row>
        <row r="1622">
          <cell r="A1622" t="str">
            <v>KEO55</v>
          </cell>
          <cell r="B1622" t="str">
            <v>KEO5050</v>
          </cell>
          <cell r="C1622" t="str">
            <v>Keo, Đường kính gốc từ trên50 cm trở lên</v>
          </cell>
          <cell r="D1622" t="str">
            <v>Keo, đường kính bằng 55 cm</v>
          </cell>
          <cell r="E1622" t="str">
            <v>cây</v>
          </cell>
          <cell r="F1622">
            <v>234000</v>
          </cell>
        </row>
        <row r="1623">
          <cell r="A1623" t="str">
            <v>KEO56</v>
          </cell>
          <cell r="B1623" t="str">
            <v>KEO5050</v>
          </cell>
          <cell r="C1623" t="str">
            <v>Keo, Đường kính gốc từ trên50 cm trở lên</v>
          </cell>
          <cell r="D1623" t="str">
            <v>Keo, đường kính bằng 56 cm</v>
          </cell>
          <cell r="E1623" t="str">
            <v>cây</v>
          </cell>
          <cell r="F1623">
            <v>234000</v>
          </cell>
        </row>
        <row r="1624">
          <cell r="A1624" t="str">
            <v>KEO57</v>
          </cell>
          <cell r="B1624" t="str">
            <v>KEO5050</v>
          </cell>
          <cell r="C1624" t="str">
            <v>Keo, Đường kính gốc từ trên50 cm trở lên</v>
          </cell>
          <cell r="D1624" t="str">
            <v>Keo, đường kính bằng 57 cm</v>
          </cell>
          <cell r="E1624" t="str">
            <v>cây</v>
          </cell>
          <cell r="F1624">
            <v>234000</v>
          </cell>
        </row>
        <row r="1625">
          <cell r="A1625" t="str">
            <v>KEO58</v>
          </cell>
          <cell r="B1625" t="str">
            <v>KEO5050</v>
          </cell>
          <cell r="C1625" t="str">
            <v>Keo, Đường kính gốc từ trên50 cm trở lên</v>
          </cell>
          <cell r="D1625" t="str">
            <v>Keo, đường kính bằng 58 cm</v>
          </cell>
          <cell r="E1625" t="str">
            <v>cây</v>
          </cell>
          <cell r="F1625">
            <v>234000</v>
          </cell>
        </row>
        <row r="1626">
          <cell r="A1626" t="str">
            <v>KEO59</v>
          </cell>
          <cell r="B1626" t="str">
            <v>KEO5050</v>
          </cell>
          <cell r="C1626" t="str">
            <v>Keo, Đường kính gốc từ trên50 cm trở lên</v>
          </cell>
          <cell r="D1626" t="str">
            <v>Keo, đường kính bằng 59 cm</v>
          </cell>
          <cell r="E1626" t="str">
            <v>cây</v>
          </cell>
          <cell r="F1626">
            <v>234000</v>
          </cell>
        </row>
        <row r="1627">
          <cell r="A1627" t="str">
            <v>KEO60</v>
          </cell>
          <cell r="B1627" t="str">
            <v>KEO5050</v>
          </cell>
          <cell r="C1627" t="str">
            <v>Keo, Đường kính gốc từ trên50 cm trở lên</v>
          </cell>
          <cell r="D1627" t="str">
            <v>Keo, đường kính bằng 60 cm</v>
          </cell>
          <cell r="E1627" t="str">
            <v>cây</v>
          </cell>
          <cell r="F1627">
            <v>234000</v>
          </cell>
        </row>
        <row r="1628">
          <cell r="A1628" t="str">
            <v>XOAN1</v>
          </cell>
          <cell r="B1628" t="str">
            <v>XOAN15</v>
          </cell>
          <cell r="C1628" t="str">
            <v>Xoan, Đường kính gốc &lt; 5 cm</v>
          </cell>
          <cell r="D1628" t="str">
            <v>Xoan, đường kính bằng 1 cm</v>
          </cell>
          <cell r="E1628" t="str">
            <v>cây</v>
          </cell>
          <cell r="F1628">
            <v>51000</v>
          </cell>
        </row>
        <row r="1629">
          <cell r="A1629" t="str">
            <v>XOAN2</v>
          </cell>
          <cell r="B1629" t="str">
            <v>XOAN15</v>
          </cell>
          <cell r="C1629" t="str">
            <v>Xoan, Đường kính gốc &lt; 5 cm</v>
          </cell>
          <cell r="D1629" t="str">
            <v>Xoan, đường kính bằng 2 cm</v>
          </cell>
          <cell r="E1629" t="str">
            <v>cây</v>
          </cell>
          <cell r="F1629">
            <v>51000</v>
          </cell>
        </row>
        <row r="1630">
          <cell r="A1630" t="str">
            <v>XOAN3</v>
          </cell>
          <cell r="B1630" t="str">
            <v>XOAN15</v>
          </cell>
          <cell r="C1630" t="str">
            <v>Xoan, Đường kính gốc &lt; 5 cm</v>
          </cell>
          <cell r="D1630" t="str">
            <v>Xoan, đường kính bằng 3 cm</v>
          </cell>
          <cell r="E1630" t="str">
            <v>cây</v>
          </cell>
          <cell r="F1630">
            <v>51000</v>
          </cell>
        </row>
        <row r="1631">
          <cell r="A1631" t="str">
            <v>XOAN4</v>
          </cell>
          <cell r="B1631" t="str">
            <v>XOAN15</v>
          </cell>
          <cell r="C1631" t="str">
            <v>Xoan, Đường kính gốc &lt; 5 cm</v>
          </cell>
          <cell r="D1631" t="str">
            <v>Xoan, đường kính bằng 4 cm</v>
          </cell>
          <cell r="E1631" t="str">
            <v>cây</v>
          </cell>
          <cell r="F1631">
            <v>51000</v>
          </cell>
        </row>
        <row r="1632">
          <cell r="A1632" t="str">
            <v>XOAN5</v>
          </cell>
          <cell r="B1632" t="str">
            <v>XOAN510</v>
          </cell>
          <cell r="C1632" t="str">
            <v>Xoan, Đường kính gốc từ trên 5-10 cm</v>
          </cell>
          <cell r="D1632" t="str">
            <v>Xoan, đường kính bằng 5 cm</v>
          </cell>
          <cell r="E1632" t="str">
            <v>cây</v>
          </cell>
          <cell r="F1632">
            <v>109000</v>
          </cell>
        </row>
        <row r="1633">
          <cell r="A1633" t="str">
            <v>XOAN6</v>
          </cell>
          <cell r="B1633" t="str">
            <v>XOAN510</v>
          </cell>
          <cell r="C1633" t="str">
            <v>Xoan, Đường kính gốc từ trên 5-10 cm</v>
          </cell>
          <cell r="D1633" t="str">
            <v>Xoan, đường kính bằng 6 cm</v>
          </cell>
          <cell r="E1633" t="str">
            <v>cây</v>
          </cell>
          <cell r="F1633">
            <v>109000</v>
          </cell>
        </row>
        <row r="1634">
          <cell r="A1634" t="str">
            <v>XOAN7</v>
          </cell>
          <cell r="B1634" t="str">
            <v>XOAN510</v>
          </cell>
          <cell r="C1634" t="str">
            <v>Xoan, Đường kính gốc từ trên 5-10 cm</v>
          </cell>
          <cell r="D1634" t="str">
            <v>Xoan, đường kính bằng 7 cm</v>
          </cell>
          <cell r="E1634" t="str">
            <v>cây</v>
          </cell>
          <cell r="F1634">
            <v>109000</v>
          </cell>
        </row>
        <row r="1635">
          <cell r="A1635" t="str">
            <v>XOAN8</v>
          </cell>
          <cell r="B1635" t="str">
            <v>XOAN510</v>
          </cell>
          <cell r="C1635" t="str">
            <v>Xoan, Đường kính gốc từ trên 5-10 cm</v>
          </cell>
          <cell r="D1635" t="str">
            <v>Xoan, đường kính bằng 8 cm</v>
          </cell>
          <cell r="E1635" t="str">
            <v>cây</v>
          </cell>
          <cell r="F1635">
            <v>109000</v>
          </cell>
        </row>
        <row r="1636">
          <cell r="A1636" t="str">
            <v>XOAN9</v>
          </cell>
          <cell r="B1636" t="str">
            <v>XOAN510</v>
          </cell>
          <cell r="C1636" t="str">
            <v>Xoan, Đường kính gốc từ trên 5-10 cm</v>
          </cell>
          <cell r="D1636" t="str">
            <v>Xoan, đường kính bằng 9 cm</v>
          </cell>
          <cell r="E1636" t="str">
            <v>cây</v>
          </cell>
          <cell r="F1636">
            <v>109000</v>
          </cell>
        </row>
        <row r="1637">
          <cell r="A1637" t="str">
            <v>XOAN10</v>
          </cell>
          <cell r="B1637" t="str">
            <v>XOAN510</v>
          </cell>
          <cell r="C1637" t="str">
            <v>Xoan, Đường kính gốc từ trên 5-10 cm</v>
          </cell>
          <cell r="D1637" t="str">
            <v>Xoan, đường kính bằng 10 cm</v>
          </cell>
          <cell r="E1637" t="str">
            <v>cây</v>
          </cell>
          <cell r="F1637">
            <v>109000</v>
          </cell>
        </row>
        <row r="1638">
          <cell r="A1638" t="str">
            <v>XOAN11</v>
          </cell>
          <cell r="B1638" t="str">
            <v>XOAN1013</v>
          </cell>
          <cell r="C1638" t="str">
            <v>Xoan, Đường kính gốc từ trên 10-13 cm</v>
          </cell>
          <cell r="D1638" t="str">
            <v>Xoan, đường kính bằng 11 cm</v>
          </cell>
          <cell r="E1638" t="str">
            <v>cây</v>
          </cell>
          <cell r="F1638">
            <v>118000</v>
          </cell>
        </row>
        <row r="1639">
          <cell r="A1639" t="str">
            <v>XOAN12</v>
          </cell>
          <cell r="B1639" t="str">
            <v>XOAN1013</v>
          </cell>
          <cell r="C1639" t="str">
            <v>Xoan, Đường kính gốc từ trên 10-13 cm</v>
          </cell>
          <cell r="D1639" t="str">
            <v>Xoan, đường kính bằng 12 cm</v>
          </cell>
          <cell r="E1639" t="str">
            <v>cây</v>
          </cell>
          <cell r="F1639">
            <v>118000</v>
          </cell>
        </row>
        <row r="1640">
          <cell r="A1640" t="str">
            <v>XOAN13</v>
          </cell>
          <cell r="B1640" t="str">
            <v>XOAN1013</v>
          </cell>
          <cell r="C1640" t="str">
            <v>Xoan, Đường kính gốc từ trên 10-13 cm</v>
          </cell>
          <cell r="D1640" t="str">
            <v>Xoan, đường kính bằng 13 cm</v>
          </cell>
          <cell r="E1640" t="str">
            <v>cây</v>
          </cell>
          <cell r="F1640">
            <v>118000</v>
          </cell>
        </row>
        <row r="1641">
          <cell r="A1641" t="str">
            <v>XOAN14</v>
          </cell>
          <cell r="B1641" t="str">
            <v>XOAN1320</v>
          </cell>
          <cell r="C1641" t="str">
            <v>Xoan, Đường kính gốc từ trên 13-20 cm</v>
          </cell>
          <cell r="D1641" t="str">
            <v>Xoan, đường kính bằng 14 cm</v>
          </cell>
          <cell r="E1641" t="str">
            <v>cây</v>
          </cell>
          <cell r="F1641">
            <v>154000</v>
          </cell>
        </row>
        <row r="1642">
          <cell r="A1642" t="str">
            <v>XOAN15</v>
          </cell>
          <cell r="B1642" t="str">
            <v>XOAN1320</v>
          </cell>
          <cell r="C1642" t="str">
            <v>Xoan, Đường kính gốc từ trên 13-20 cm</v>
          </cell>
          <cell r="D1642" t="str">
            <v>Xoan, đường kính bằng 15 cm</v>
          </cell>
          <cell r="E1642" t="str">
            <v>cây</v>
          </cell>
          <cell r="F1642">
            <v>154000</v>
          </cell>
        </row>
        <row r="1643">
          <cell r="A1643" t="str">
            <v>XOAN16</v>
          </cell>
          <cell r="B1643" t="str">
            <v>XOAN1320</v>
          </cell>
          <cell r="C1643" t="str">
            <v>Xoan, Đường kính gốc từ trên 13-20 cm</v>
          </cell>
          <cell r="D1643" t="str">
            <v>Xoan, đường kính bằng 16 cm</v>
          </cell>
          <cell r="E1643" t="str">
            <v>cây</v>
          </cell>
          <cell r="F1643">
            <v>154000</v>
          </cell>
        </row>
        <row r="1644">
          <cell r="A1644" t="str">
            <v>XOAN17</v>
          </cell>
          <cell r="B1644" t="str">
            <v>XOAN1320</v>
          </cell>
          <cell r="C1644" t="str">
            <v>Xoan, Đường kính gốc từ trên 13-20 cm</v>
          </cell>
          <cell r="D1644" t="str">
            <v>Xoan, đường kính bằng 17 cm</v>
          </cell>
          <cell r="E1644" t="str">
            <v>cây</v>
          </cell>
          <cell r="F1644">
            <v>154000</v>
          </cell>
        </row>
        <row r="1645">
          <cell r="A1645" t="str">
            <v>XOAN18</v>
          </cell>
          <cell r="B1645" t="str">
            <v>XOAN1320</v>
          </cell>
          <cell r="C1645" t="str">
            <v>Xoan, Đường kính gốc từ trên 13-20 cm</v>
          </cell>
          <cell r="D1645" t="str">
            <v>Xoan, đường kính bằng 18 cm</v>
          </cell>
          <cell r="E1645" t="str">
            <v>cây</v>
          </cell>
          <cell r="F1645">
            <v>154000</v>
          </cell>
        </row>
        <row r="1646">
          <cell r="A1646" t="str">
            <v>XOAN19</v>
          </cell>
          <cell r="B1646" t="str">
            <v>XOAN1320</v>
          </cell>
          <cell r="C1646" t="str">
            <v>Xoan, Đường kính gốc từ trên 13-20 cm</v>
          </cell>
          <cell r="D1646" t="str">
            <v>Xoan, đường kính bằng 19 cm</v>
          </cell>
          <cell r="E1646" t="str">
            <v>cây</v>
          </cell>
          <cell r="F1646">
            <v>154000</v>
          </cell>
        </row>
        <row r="1647">
          <cell r="A1647" t="str">
            <v>XOAN20</v>
          </cell>
          <cell r="B1647" t="str">
            <v>XOAN1320</v>
          </cell>
          <cell r="C1647" t="str">
            <v>Xoan, Đường kính gốc từ trên 13-20 cm</v>
          </cell>
          <cell r="D1647" t="str">
            <v>Xoan, đường kính bằng 20 cm</v>
          </cell>
          <cell r="E1647" t="str">
            <v>cây</v>
          </cell>
          <cell r="F1647">
            <v>154000</v>
          </cell>
        </row>
        <row r="1648">
          <cell r="A1648" t="str">
            <v>XOAN21</v>
          </cell>
          <cell r="B1648" t="str">
            <v>XOAN2050</v>
          </cell>
          <cell r="C1648" t="str">
            <v>Xoan, Đường kính gốc từ trên 20- 50 cm</v>
          </cell>
          <cell r="D1648" t="str">
            <v>Xoan, đường kính bằng 21 cm</v>
          </cell>
          <cell r="E1648" t="str">
            <v>cây</v>
          </cell>
          <cell r="F1648">
            <v>181000</v>
          </cell>
        </row>
        <row r="1649">
          <cell r="A1649" t="str">
            <v>XOAN22</v>
          </cell>
          <cell r="B1649" t="str">
            <v>XOAN2050</v>
          </cell>
          <cell r="C1649" t="str">
            <v>Xoan, Đường kính gốc từ trên 20- 50 cm</v>
          </cell>
          <cell r="D1649" t="str">
            <v>Xoan, đường kính bằng 22 cm</v>
          </cell>
          <cell r="E1649" t="str">
            <v>cây</v>
          </cell>
          <cell r="F1649">
            <v>181000</v>
          </cell>
        </row>
        <row r="1650">
          <cell r="A1650" t="str">
            <v>XOAN23</v>
          </cell>
          <cell r="B1650" t="str">
            <v>XOAN2050</v>
          </cell>
          <cell r="C1650" t="str">
            <v>Xoan, Đường kính gốc từ trên 20- 50 cm</v>
          </cell>
          <cell r="D1650" t="str">
            <v>Xoan, đường kính bằng 23 cm</v>
          </cell>
          <cell r="E1650" t="str">
            <v>cây</v>
          </cell>
          <cell r="F1650">
            <v>181000</v>
          </cell>
        </row>
        <row r="1651">
          <cell r="A1651" t="str">
            <v>XOAN24</v>
          </cell>
          <cell r="B1651" t="str">
            <v>XOAN2050</v>
          </cell>
          <cell r="C1651" t="str">
            <v>Xoan, Đường kính gốc từ trên 20- 50 cm</v>
          </cell>
          <cell r="D1651" t="str">
            <v>Xoan, đường kính bằng 24 cm</v>
          </cell>
          <cell r="E1651" t="str">
            <v>cây</v>
          </cell>
          <cell r="F1651">
            <v>181000</v>
          </cell>
        </row>
        <row r="1652">
          <cell r="A1652" t="str">
            <v>XOAN25</v>
          </cell>
          <cell r="B1652" t="str">
            <v>XOAN2050</v>
          </cell>
          <cell r="C1652" t="str">
            <v>Xoan, Đường kính gốc từ trên 20- 50 cm</v>
          </cell>
          <cell r="D1652" t="str">
            <v>Xoan, đường kính bằng 25 cm</v>
          </cell>
          <cell r="E1652" t="str">
            <v>cây</v>
          </cell>
          <cell r="F1652">
            <v>181000</v>
          </cell>
        </row>
        <row r="1653">
          <cell r="A1653" t="str">
            <v>XOAN26</v>
          </cell>
          <cell r="B1653" t="str">
            <v>XOAN2050</v>
          </cell>
          <cell r="C1653" t="str">
            <v>Xoan, Đường kính gốc từ trên 20- 50 cm</v>
          </cell>
          <cell r="D1653" t="str">
            <v>Xoan, đường kính bằng 26 cm</v>
          </cell>
          <cell r="E1653" t="str">
            <v>cây</v>
          </cell>
          <cell r="F1653">
            <v>181000</v>
          </cell>
        </row>
        <row r="1654">
          <cell r="A1654" t="str">
            <v>XOAN27</v>
          </cell>
          <cell r="B1654" t="str">
            <v>XOAN2050</v>
          </cell>
          <cell r="C1654" t="str">
            <v>Xoan, Đường kính gốc từ trên 20- 50 cm</v>
          </cell>
          <cell r="D1654" t="str">
            <v>Xoan, đường kính bằng 27 cm</v>
          </cell>
          <cell r="E1654" t="str">
            <v>cây</v>
          </cell>
          <cell r="F1654">
            <v>181000</v>
          </cell>
        </row>
        <row r="1655">
          <cell r="A1655" t="str">
            <v>XOAN28</v>
          </cell>
          <cell r="B1655" t="str">
            <v>XOAN2050</v>
          </cell>
          <cell r="C1655" t="str">
            <v>Xoan, Đường kính gốc từ trên 20- 50 cm</v>
          </cell>
          <cell r="D1655" t="str">
            <v>Xoan, đường kính bằng 28 cm</v>
          </cell>
          <cell r="E1655" t="str">
            <v>cây</v>
          </cell>
          <cell r="F1655">
            <v>181000</v>
          </cell>
        </row>
        <row r="1656">
          <cell r="A1656" t="str">
            <v>XOAN29</v>
          </cell>
          <cell r="B1656" t="str">
            <v>XOAN2050</v>
          </cell>
          <cell r="C1656" t="str">
            <v>Xoan, Đường kính gốc từ trên 20- 50 cm</v>
          </cell>
          <cell r="D1656" t="str">
            <v>Xoan, đường kính bằng 29 cm</v>
          </cell>
          <cell r="E1656" t="str">
            <v>cây</v>
          </cell>
          <cell r="F1656">
            <v>181000</v>
          </cell>
        </row>
        <row r="1657">
          <cell r="A1657" t="str">
            <v>XOAN30</v>
          </cell>
          <cell r="B1657" t="str">
            <v>XOAN2050</v>
          </cell>
          <cell r="C1657" t="str">
            <v>Xoan, Đường kính gốc từ trên 20- 50 cm</v>
          </cell>
          <cell r="D1657" t="str">
            <v>Xoan, đường kính bằng 30 cm</v>
          </cell>
          <cell r="E1657" t="str">
            <v>cây</v>
          </cell>
          <cell r="F1657">
            <v>181000</v>
          </cell>
        </row>
        <row r="1658">
          <cell r="A1658" t="str">
            <v>XOAN31</v>
          </cell>
          <cell r="B1658" t="str">
            <v>XOAN2050</v>
          </cell>
          <cell r="C1658" t="str">
            <v>Xoan, Đường kính gốc từ trên 20- 50 cm</v>
          </cell>
          <cell r="D1658" t="str">
            <v>Xoan, đường kính bằng 31 cm</v>
          </cell>
          <cell r="E1658" t="str">
            <v>cây</v>
          </cell>
          <cell r="F1658">
            <v>181000</v>
          </cell>
        </row>
        <row r="1659">
          <cell r="A1659" t="str">
            <v>XOAN32</v>
          </cell>
          <cell r="B1659" t="str">
            <v>XOAN2050</v>
          </cell>
          <cell r="C1659" t="str">
            <v>Xoan, Đường kính gốc từ trên 20- 50 cm</v>
          </cell>
          <cell r="D1659" t="str">
            <v>Xoan, đường kính bằng 32 cm</v>
          </cell>
          <cell r="E1659" t="str">
            <v>cây</v>
          </cell>
          <cell r="F1659">
            <v>181000</v>
          </cell>
        </row>
        <row r="1660">
          <cell r="A1660" t="str">
            <v>XOAN33</v>
          </cell>
          <cell r="B1660" t="str">
            <v>XOAN2050</v>
          </cell>
          <cell r="C1660" t="str">
            <v>Xoan, Đường kính gốc từ trên 20- 50 cm</v>
          </cell>
          <cell r="D1660" t="str">
            <v>Xoan, đường kính bằng 33 cm</v>
          </cell>
          <cell r="E1660" t="str">
            <v>cây</v>
          </cell>
          <cell r="F1660">
            <v>181000</v>
          </cell>
        </row>
        <row r="1661">
          <cell r="A1661" t="str">
            <v>XOAN34</v>
          </cell>
          <cell r="B1661" t="str">
            <v>XOAN2050</v>
          </cell>
          <cell r="C1661" t="str">
            <v>Xoan, Đường kính gốc từ trên 20- 50 cm</v>
          </cell>
          <cell r="D1661" t="str">
            <v>Xoan, đường kính bằng 34 cm</v>
          </cell>
          <cell r="E1661" t="str">
            <v>cây</v>
          </cell>
          <cell r="F1661">
            <v>181000</v>
          </cell>
        </row>
        <row r="1662">
          <cell r="A1662" t="str">
            <v>XOAN35</v>
          </cell>
          <cell r="B1662" t="str">
            <v>XOAN2050</v>
          </cell>
          <cell r="C1662" t="str">
            <v>Xoan, Đường kính gốc từ trên 20- 50 cm</v>
          </cell>
          <cell r="D1662" t="str">
            <v>Xoan, đường kính bằng 35 cm</v>
          </cell>
          <cell r="E1662" t="str">
            <v>cây</v>
          </cell>
          <cell r="F1662">
            <v>181000</v>
          </cell>
        </row>
        <row r="1663">
          <cell r="A1663" t="str">
            <v>XOAN36</v>
          </cell>
          <cell r="B1663" t="str">
            <v>XOAN2050</v>
          </cell>
          <cell r="C1663" t="str">
            <v>Xoan, Đường kính gốc từ trên 20- 50 cm</v>
          </cell>
          <cell r="D1663" t="str">
            <v>Xoan, đường kính bằng 36 cm</v>
          </cell>
          <cell r="E1663" t="str">
            <v>cây</v>
          </cell>
          <cell r="F1663">
            <v>181000</v>
          </cell>
        </row>
        <row r="1664">
          <cell r="A1664" t="str">
            <v>XOAN37</v>
          </cell>
          <cell r="B1664" t="str">
            <v>XOAN2050</v>
          </cell>
          <cell r="C1664" t="str">
            <v>Xoan, Đường kính gốc từ trên 20- 50 cm</v>
          </cell>
          <cell r="D1664" t="str">
            <v>Xoan, đường kính bằng 37 cm</v>
          </cell>
          <cell r="E1664" t="str">
            <v>cây</v>
          </cell>
          <cell r="F1664">
            <v>181000</v>
          </cell>
        </row>
        <row r="1665">
          <cell r="A1665" t="str">
            <v>XOAN38</v>
          </cell>
          <cell r="B1665" t="str">
            <v>XOAN2050</v>
          </cell>
          <cell r="C1665" t="str">
            <v>Xoan, Đường kính gốc từ trên 20- 50 cm</v>
          </cell>
          <cell r="D1665" t="str">
            <v>Xoan, đường kính bằng 38 cm</v>
          </cell>
          <cell r="E1665" t="str">
            <v>cây</v>
          </cell>
          <cell r="F1665">
            <v>181000</v>
          </cell>
        </row>
        <row r="1666">
          <cell r="A1666" t="str">
            <v>XOAN39</v>
          </cell>
          <cell r="B1666" t="str">
            <v>XOAN2050</v>
          </cell>
          <cell r="C1666" t="str">
            <v>Xoan, Đường kính gốc từ trên 20- 50 cm</v>
          </cell>
          <cell r="D1666" t="str">
            <v>Xoan, đường kính bằng 39 cm</v>
          </cell>
          <cell r="E1666" t="str">
            <v>cây</v>
          </cell>
          <cell r="F1666">
            <v>181000</v>
          </cell>
        </row>
        <row r="1667">
          <cell r="A1667" t="str">
            <v>XOAN40</v>
          </cell>
          <cell r="B1667" t="str">
            <v>XOAN2050</v>
          </cell>
          <cell r="C1667" t="str">
            <v>Xoan, Đường kính gốc từ trên 20- 50 cm</v>
          </cell>
          <cell r="D1667" t="str">
            <v>Xoan, đường kính bằng 40 cm</v>
          </cell>
          <cell r="E1667" t="str">
            <v>cây</v>
          </cell>
          <cell r="F1667">
            <v>181000</v>
          </cell>
        </row>
        <row r="1668">
          <cell r="A1668" t="str">
            <v>XOAN41</v>
          </cell>
          <cell r="B1668" t="str">
            <v>XOAN2050</v>
          </cell>
          <cell r="C1668" t="str">
            <v>Xoan, Đường kính gốc từ trên 20- 50 cm</v>
          </cell>
          <cell r="D1668" t="str">
            <v>Xoan, đường kính bằng 41 cm</v>
          </cell>
          <cell r="E1668" t="str">
            <v>cây</v>
          </cell>
          <cell r="F1668">
            <v>181000</v>
          </cell>
        </row>
        <row r="1669">
          <cell r="A1669" t="str">
            <v>XOAN42</v>
          </cell>
          <cell r="B1669" t="str">
            <v>XOAN2050</v>
          </cell>
          <cell r="C1669" t="str">
            <v>Xoan, Đường kính gốc từ trên 20- 50 cm</v>
          </cell>
          <cell r="D1669" t="str">
            <v>Xoan, đường kính bằng 42 cm</v>
          </cell>
          <cell r="E1669" t="str">
            <v>cây</v>
          </cell>
          <cell r="F1669">
            <v>181000</v>
          </cell>
        </row>
        <row r="1670">
          <cell r="A1670" t="str">
            <v>XOAN43</v>
          </cell>
          <cell r="B1670" t="str">
            <v>XOAN2050</v>
          </cell>
          <cell r="C1670" t="str">
            <v>Xoan, Đường kính gốc từ trên 20- 50 cm</v>
          </cell>
          <cell r="D1670" t="str">
            <v>Xoan, đường kính bằng 43 cm</v>
          </cell>
          <cell r="E1670" t="str">
            <v>cây</v>
          </cell>
          <cell r="F1670">
            <v>181000</v>
          </cell>
        </row>
        <row r="1671">
          <cell r="A1671" t="str">
            <v>XOAN44</v>
          </cell>
          <cell r="B1671" t="str">
            <v>XOAN2050</v>
          </cell>
          <cell r="C1671" t="str">
            <v>Xoan, Đường kính gốc từ trên 20- 50 cm</v>
          </cell>
          <cell r="D1671" t="str">
            <v>Xoan, đường kính bằng 44 cm</v>
          </cell>
          <cell r="E1671" t="str">
            <v>cây</v>
          </cell>
          <cell r="F1671">
            <v>181000</v>
          </cell>
        </row>
        <row r="1672">
          <cell r="A1672" t="str">
            <v>XOAN45</v>
          </cell>
          <cell r="B1672" t="str">
            <v>XOAN2050</v>
          </cell>
          <cell r="C1672" t="str">
            <v>Xoan, Đường kính gốc từ trên 20- 50 cm</v>
          </cell>
          <cell r="D1672" t="str">
            <v>Xoan, đường kính bằng 45 cm</v>
          </cell>
          <cell r="E1672" t="str">
            <v>cây</v>
          </cell>
          <cell r="F1672">
            <v>181000</v>
          </cell>
        </row>
        <row r="1673">
          <cell r="A1673" t="str">
            <v>XOAN46</v>
          </cell>
          <cell r="B1673" t="str">
            <v>XOAN2050</v>
          </cell>
          <cell r="C1673" t="str">
            <v>Xoan, Đường kính gốc từ trên 20- 50 cm</v>
          </cell>
          <cell r="D1673" t="str">
            <v>Xoan, đường kính bằng 46 cm</v>
          </cell>
          <cell r="E1673" t="str">
            <v>cây</v>
          </cell>
          <cell r="F1673">
            <v>181000</v>
          </cell>
        </row>
        <row r="1674">
          <cell r="A1674" t="str">
            <v>XOAN47</v>
          </cell>
          <cell r="B1674" t="str">
            <v>XOAN2050</v>
          </cell>
          <cell r="C1674" t="str">
            <v>Xoan, Đường kính gốc từ trên 20- 50 cm</v>
          </cell>
          <cell r="D1674" t="str">
            <v>Xoan, đường kính bằng 47 cm</v>
          </cell>
          <cell r="E1674" t="str">
            <v>cây</v>
          </cell>
          <cell r="F1674">
            <v>181000</v>
          </cell>
        </row>
        <row r="1675">
          <cell r="A1675" t="str">
            <v>XOAN48</v>
          </cell>
          <cell r="B1675" t="str">
            <v>XOAN2050</v>
          </cell>
          <cell r="C1675" t="str">
            <v>Xoan, Đường kính gốc từ trên 20- 50 cm</v>
          </cell>
          <cell r="D1675" t="str">
            <v>Xoan, đường kính bằng 48 cm</v>
          </cell>
          <cell r="E1675" t="str">
            <v>cây</v>
          </cell>
          <cell r="F1675">
            <v>181000</v>
          </cell>
        </row>
        <row r="1676">
          <cell r="A1676" t="str">
            <v>XOAN49</v>
          </cell>
          <cell r="B1676" t="str">
            <v>XOAN2050</v>
          </cell>
          <cell r="C1676" t="str">
            <v>Xoan, Đường kính gốc từ trên 20- 50 cm</v>
          </cell>
          <cell r="D1676" t="str">
            <v>Xoan, đường kính bằng 49 cm</v>
          </cell>
          <cell r="E1676" t="str">
            <v>cây</v>
          </cell>
          <cell r="F1676">
            <v>181000</v>
          </cell>
        </row>
        <row r="1677">
          <cell r="A1677" t="str">
            <v>XOAN50</v>
          </cell>
          <cell r="B1677" t="str">
            <v>XOAN2050</v>
          </cell>
          <cell r="C1677" t="str">
            <v>Xoan, Đường kính gốc từ trên 20- 50 cm</v>
          </cell>
          <cell r="D1677" t="str">
            <v>Xoan, đường kính bằng 50 cm</v>
          </cell>
          <cell r="E1677" t="str">
            <v>cây</v>
          </cell>
          <cell r="F1677">
            <v>181000</v>
          </cell>
        </row>
        <row r="1678">
          <cell r="A1678" t="str">
            <v>XOAN51</v>
          </cell>
          <cell r="B1678" t="str">
            <v>XOAN5050</v>
          </cell>
          <cell r="C1678" t="str">
            <v>Xoan, Đường kính gốc từ trên50 cm trở lên</v>
          </cell>
          <cell r="D1678" t="str">
            <v>Xoan, đường kính bằng 51 cm</v>
          </cell>
          <cell r="E1678" t="str">
            <v>cây</v>
          </cell>
          <cell r="F1678">
            <v>234000</v>
          </cell>
        </row>
        <row r="1679">
          <cell r="A1679" t="str">
            <v>XOAN52</v>
          </cell>
          <cell r="B1679" t="str">
            <v>XOAN5050</v>
          </cell>
          <cell r="C1679" t="str">
            <v>Xoan, Đường kính gốc từ trên50 cm trở lên</v>
          </cell>
          <cell r="D1679" t="str">
            <v>Xoan, đường kính bằng 52 cm</v>
          </cell>
          <cell r="E1679" t="str">
            <v>cây</v>
          </cell>
          <cell r="F1679">
            <v>234000</v>
          </cell>
        </row>
        <row r="1680">
          <cell r="A1680" t="str">
            <v>XOAN53</v>
          </cell>
          <cell r="B1680" t="str">
            <v>XOAN5050</v>
          </cell>
          <cell r="C1680" t="str">
            <v>Xoan, Đường kính gốc từ trên50 cm trở lên</v>
          </cell>
          <cell r="D1680" t="str">
            <v>Xoan, đường kính bằng 53 cm</v>
          </cell>
          <cell r="E1680" t="str">
            <v>cây</v>
          </cell>
          <cell r="F1680">
            <v>234000</v>
          </cell>
        </row>
        <row r="1681">
          <cell r="A1681" t="str">
            <v>XOAN54</v>
          </cell>
          <cell r="B1681" t="str">
            <v>XOAN5050</v>
          </cell>
          <cell r="C1681" t="str">
            <v>Xoan, Đường kính gốc từ trên50 cm trở lên</v>
          </cell>
          <cell r="D1681" t="str">
            <v>Xoan, đường kính bằng 54 cm</v>
          </cell>
          <cell r="E1681" t="str">
            <v>cây</v>
          </cell>
          <cell r="F1681">
            <v>234000</v>
          </cell>
        </row>
        <row r="1682">
          <cell r="A1682" t="str">
            <v>XOAN55</v>
          </cell>
          <cell r="B1682" t="str">
            <v>XOAN5050</v>
          </cell>
          <cell r="C1682" t="str">
            <v>Xoan, Đường kính gốc từ trên50 cm trở lên</v>
          </cell>
          <cell r="D1682" t="str">
            <v>Xoan, đường kính bằng 55 cm</v>
          </cell>
          <cell r="E1682" t="str">
            <v>cây</v>
          </cell>
          <cell r="F1682">
            <v>234000</v>
          </cell>
        </row>
        <row r="1683">
          <cell r="A1683" t="str">
            <v>XOAN56</v>
          </cell>
          <cell r="B1683" t="str">
            <v>XOAN5050</v>
          </cell>
          <cell r="C1683" t="str">
            <v>Xoan, Đường kính gốc từ trên50 cm trở lên</v>
          </cell>
          <cell r="D1683" t="str">
            <v>Xoan, đường kính bằng 56 cm</v>
          </cell>
          <cell r="E1683" t="str">
            <v>cây</v>
          </cell>
          <cell r="F1683">
            <v>234000</v>
          </cell>
        </row>
        <row r="1684">
          <cell r="A1684" t="str">
            <v>XOAN57</v>
          </cell>
          <cell r="B1684" t="str">
            <v>XOAN5050</v>
          </cell>
          <cell r="C1684" t="str">
            <v>Xoan, Đường kính gốc từ trên50 cm trở lên</v>
          </cell>
          <cell r="D1684" t="str">
            <v>Xoan, đường kính bằng 57 cm</v>
          </cell>
          <cell r="E1684" t="str">
            <v>cây</v>
          </cell>
          <cell r="F1684">
            <v>234000</v>
          </cell>
        </row>
        <row r="1685">
          <cell r="A1685" t="str">
            <v>XOAN58</v>
          </cell>
          <cell r="B1685" t="str">
            <v>XOAN5050</v>
          </cell>
          <cell r="C1685" t="str">
            <v>Xoan, Đường kính gốc từ trên50 cm trở lên</v>
          </cell>
          <cell r="D1685" t="str">
            <v>Xoan, đường kính bằng 58 cm</v>
          </cell>
          <cell r="E1685" t="str">
            <v>cây</v>
          </cell>
          <cell r="F1685">
            <v>234000</v>
          </cell>
        </row>
        <row r="1686">
          <cell r="A1686" t="str">
            <v>XOAN59</v>
          </cell>
          <cell r="B1686" t="str">
            <v>XOAN5050</v>
          </cell>
          <cell r="C1686" t="str">
            <v>Xoan, Đường kính gốc từ trên50 cm trở lên</v>
          </cell>
          <cell r="D1686" t="str">
            <v>Xoan, đường kính bằng 59 cm</v>
          </cell>
          <cell r="E1686" t="str">
            <v>cây</v>
          </cell>
          <cell r="F1686">
            <v>234000</v>
          </cell>
        </row>
        <row r="1687">
          <cell r="A1687" t="str">
            <v>XOAN60</v>
          </cell>
          <cell r="B1687" t="str">
            <v>XOAN5050</v>
          </cell>
          <cell r="C1687" t="str">
            <v>Xoan, Đường kính gốc từ trên50 cm trở lên</v>
          </cell>
          <cell r="D1687" t="str">
            <v>Xoan, đường kính bằng 60 cm</v>
          </cell>
          <cell r="E1687" t="str">
            <v>cây</v>
          </cell>
          <cell r="F1687">
            <v>234000</v>
          </cell>
        </row>
        <row r="1688">
          <cell r="A1688" t="str">
            <v>XACU1</v>
          </cell>
          <cell r="B1688" t="str">
            <v>XACU15</v>
          </cell>
          <cell r="C1688" t="str">
            <v>Xà Cừ, Đường kính gốc &lt; 5 cm</v>
          </cell>
          <cell r="D1688" t="str">
            <v>Xà Cừ, đường kính bằng 1 cm</v>
          </cell>
          <cell r="E1688" t="str">
            <v>cây</v>
          </cell>
          <cell r="F1688">
            <v>51000</v>
          </cell>
        </row>
        <row r="1689">
          <cell r="A1689" t="str">
            <v>XACU2</v>
          </cell>
          <cell r="B1689" t="str">
            <v>XACU15</v>
          </cell>
          <cell r="C1689" t="str">
            <v>Xà Cừ, Đường kính gốc &lt; 5 cm</v>
          </cell>
          <cell r="D1689" t="str">
            <v>Xà Cừ, đường kính bằng 2 cm</v>
          </cell>
          <cell r="E1689" t="str">
            <v>cây</v>
          </cell>
          <cell r="F1689">
            <v>51000</v>
          </cell>
        </row>
        <row r="1690">
          <cell r="A1690" t="str">
            <v>XACU3</v>
          </cell>
          <cell r="B1690" t="str">
            <v>XACU15</v>
          </cell>
          <cell r="C1690" t="str">
            <v>Xà Cừ, Đường kính gốc &lt; 5 cm</v>
          </cell>
          <cell r="D1690" t="str">
            <v>Xà Cừ, đường kính bằng 3 cm</v>
          </cell>
          <cell r="E1690" t="str">
            <v>cây</v>
          </cell>
          <cell r="F1690">
            <v>51000</v>
          </cell>
        </row>
        <row r="1691">
          <cell r="A1691" t="str">
            <v>XACU4</v>
          </cell>
          <cell r="B1691" t="str">
            <v>XACU15</v>
          </cell>
          <cell r="C1691" t="str">
            <v>Xà Cừ, Đường kính gốc &lt; 5 cm</v>
          </cell>
          <cell r="D1691" t="str">
            <v>Xà Cừ, đường kính bằng 4 cm</v>
          </cell>
          <cell r="E1691" t="str">
            <v>cây</v>
          </cell>
          <cell r="F1691">
            <v>51000</v>
          </cell>
        </row>
        <row r="1692">
          <cell r="A1692" t="str">
            <v>XACU5</v>
          </cell>
          <cell r="B1692" t="str">
            <v>XACU510</v>
          </cell>
          <cell r="C1692" t="str">
            <v>Xà Cừ, Đường kính gốc từ trên 5-10 cm</v>
          </cell>
          <cell r="D1692" t="str">
            <v>Xà Cừ, đường kính bằng 5 cm</v>
          </cell>
          <cell r="E1692" t="str">
            <v>cây</v>
          </cell>
          <cell r="F1692">
            <v>109000</v>
          </cell>
        </row>
        <row r="1693">
          <cell r="A1693" t="str">
            <v>XACU6</v>
          </cell>
          <cell r="B1693" t="str">
            <v>XACU510</v>
          </cell>
          <cell r="C1693" t="str">
            <v>Xà Cừ, Đường kính gốc từ trên 5-10 cm</v>
          </cell>
          <cell r="D1693" t="str">
            <v>Xà Cừ, đường kính bằng 6 cm</v>
          </cell>
          <cell r="E1693" t="str">
            <v>cây</v>
          </cell>
          <cell r="F1693">
            <v>109000</v>
          </cell>
        </row>
        <row r="1694">
          <cell r="A1694" t="str">
            <v>XACU7</v>
          </cell>
          <cell r="B1694" t="str">
            <v>XACU510</v>
          </cell>
          <cell r="C1694" t="str">
            <v>Xà Cừ, Đường kính gốc từ trên 5-10 cm</v>
          </cell>
          <cell r="D1694" t="str">
            <v>Xà Cừ, đường kính bằng 7 cm</v>
          </cell>
          <cell r="E1694" t="str">
            <v>cây</v>
          </cell>
          <cell r="F1694">
            <v>109000</v>
          </cell>
        </row>
        <row r="1695">
          <cell r="A1695" t="str">
            <v>XACU8</v>
          </cell>
          <cell r="B1695" t="str">
            <v>XACU510</v>
          </cell>
          <cell r="C1695" t="str">
            <v>Xà Cừ, Đường kính gốc từ trên 5-10 cm</v>
          </cell>
          <cell r="D1695" t="str">
            <v>Xà Cừ, đường kính bằng 8 cm</v>
          </cell>
          <cell r="E1695" t="str">
            <v>cây</v>
          </cell>
          <cell r="F1695">
            <v>109000</v>
          </cell>
        </row>
        <row r="1696">
          <cell r="A1696" t="str">
            <v>XACU9</v>
          </cell>
          <cell r="B1696" t="str">
            <v>XACU510</v>
          </cell>
          <cell r="C1696" t="str">
            <v>Xà Cừ, Đường kính gốc từ trên 5-10 cm</v>
          </cell>
          <cell r="D1696" t="str">
            <v>Xà Cừ, đường kính bằng 9 cm</v>
          </cell>
          <cell r="E1696" t="str">
            <v>cây</v>
          </cell>
          <cell r="F1696">
            <v>109000</v>
          </cell>
        </row>
        <row r="1697">
          <cell r="A1697" t="str">
            <v>XACU10</v>
          </cell>
          <cell r="B1697" t="str">
            <v>XACU510</v>
          </cell>
          <cell r="C1697" t="str">
            <v>Xà Cừ, Đường kính gốc từ trên 5-10 cm</v>
          </cell>
          <cell r="D1697" t="str">
            <v>Xà Cừ, đường kính bằng 10 cm</v>
          </cell>
          <cell r="E1697" t="str">
            <v>cây</v>
          </cell>
          <cell r="F1697">
            <v>109000</v>
          </cell>
        </row>
        <row r="1698">
          <cell r="A1698" t="str">
            <v>XACU11</v>
          </cell>
          <cell r="B1698" t="str">
            <v>XACU1013</v>
          </cell>
          <cell r="C1698" t="str">
            <v>Xà Cừ, Đường kính gốc từ trên 10-13 cm</v>
          </cell>
          <cell r="D1698" t="str">
            <v>Xà Cừ, đường kính bằng 11 cm</v>
          </cell>
          <cell r="E1698" t="str">
            <v>cây</v>
          </cell>
          <cell r="F1698">
            <v>118000</v>
          </cell>
        </row>
        <row r="1699">
          <cell r="A1699" t="str">
            <v>XACU12</v>
          </cell>
          <cell r="B1699" t="str">
            <v>XACU1013</v>
          </cell>
          <cell r="C1699" t="str">
            <v>Xà Cừ, Đường kính gốc từ trên 10-13 cm</v>
          </cell>
          <cell r="D1699" t="str">
            <v>Xà Cừ, đường kính bằng 12 cm</v>
          </cell>
          <cell r="E1699" t="str">
            <v>cây</v>
          </cell>
          <cell r="F1699">
            <v>118000</v>
          </cell>
        </row>
        <row r="1700">
          <cell r="A1700" t="str">
            <v>XACU13</v>
          </cell>
          <cell r="B1700" t="str">
            <v>XACU1013</v>
          </cell>
          <cell r="C1700" t="str">
            <v>Xà Cừ, Đường kính gốc từ trên 10-13 cm</v>
          </cell>
          <cell r="D1700" t="str">
            <v>Xà Cừ, đường kính bằng 13 cm</v>
          </cell>
          <cell r="E1700" t="str">
            <v>cây</v>
          </cell>
          <cell r="F1700">
            <v>118000</v>
          </cell>
        </row>
        <row r="1701">
          <cell r="A1701" t="str">
            <v>XACU14</v>
          </cell>
          <cell r="B1701" t="str">
            <v>XACU1320</v>
          </cell>
          <cell r="C1701" t="str">
            <v>Xà Cừ, Đường kính gốc từ trên 13-20 cm</v>
          </cell>
          <cell r="D1701" t="str">
            <v>Xà Cừ, đường kính bằng 14 cm</v>
          </cell>
          <cell r="E1701" t="str">
            <v>cây</v>
          </cell>
          <cell r="F1701">
            <v>154000</v>
          </cell>
        </row>
        <row r="1702">
          <cell r="A1702" t="str">
            <v>XACU15</v>
          </cell>
          <cell r="B1702" t="str">
            <v>XACU1320</v>
          </cell>
          <cell r="C1702" t="str">
            <v>Xà Cừ, Đường kính gốc từ trên 13-20 cm</v>
          </cell>
          <cell r="D1702" t="str">
            <v>Xà Cừ, đường kính bằng 15 cm</v>
          </cell>
          <cell r="E1702" t="str">
            <v>cây</v>
          </cell>
          <cell r="F1702">
            <v>154000</v>
          </cell>
        </row>
        <row r="1703">
          <cell r="A1703" t="str">
            <v>XACU16</v>
          </cell>
          <cell r="B1703" t="str">
            <v>XACU1320</v>
          </cell>
          <cell r="C1703" t="str">
            <v>Xà Cừ, Đường kính gốc từ trên 13-20 cm</v>
          </cell>
          <cell r="D1703" t="str">
            <v>Xà Cừ, đường kính bằng 16 cm</v>
          </cell>
          <cell r="E1703" t="str">
            <v>cây</v>
          </cell>
          <cell r="F1703">
            <v>154000</v>
          </cell>
        </row>
        <row r="1704">
          <cell r="A1704" t="str">
            <v>XACU17</v>
          </cell>
          <cell r="B1704" t="str">
            <v>XACU1320</v>
          </cell>
          <cell r="C1704" t="str">
            <v>Xà Cừ, Đường kính gốc từ trên 13-20 cm</v>
          </cell>
          <cell r="D1704" t="str">
            <v>Xà Cừ, đường kính bằng 17 cm</v>
          </cell>
          <cell r="E1704" t="str">
            <v>cây</v>
          </cell>
          <cell r="F1704">
            <v>154000</v>
          </cell>
        </row>
        <row r="1705">
          <cell r="A1705" t="str">
            <v>XACU18</v>
          </cell>
          <cell r="B1705" t="str">
            <v>XACU1320</v>
          </cell>
          <cell r="C1705" t="str">
            <v>Xà Cừ, Đường kính gốc từ trên 13-20 cm</v>
          </cell>
          <cell r="D1705" t="str">
            <v>Xà Cừ, đường kính bằng 18 cm</v>
          </cell>
          <cell r="E1705" t="str">
            <v>cây</v>
          </cell>
          <cell r="F1705">
            <v>154000</v>
          </cell>
        </row>
        <row r="1706">
          <cell r="A1706" t="str">
            <v>XACU19</v>
          </cell>
          <cell r="B1706" t="str">
            <v>XACU1320</v>
          </cell>
          <cell r="C1706" t="str">
            <v>Xà Cừ, Đường kính gốc từ trên 13-20 cm</v>
          </cell>
          <cell r="D1706" t="str">
            <v>Xà Cừ, đường kính bằng 19 cm</v>
          </cell>
          <cell r="E1706" t="str">
            <v>cây</v>
          </cell>
          <cell r="F1706">
            <v>154000</v>
          </cell>
        </row>
        <row r="1707">
          <cell r="A1707" t="str">
            <v>XACU20</v>
          </cell>
          <cell r="B1707" t="str">
            <v>XACU1320</v>
          </cell>
          <cell r="C1707" t="str">
            <v>Xà Cừ, Đường kính gốc từ trên 13-20 cm</v>
          </cell>
          <cell r="D1707" t="str">
            <v>Xà Cừ, đường kính bằng 20 cm</v>
          </cell>
          <cell r="E1707" t="str">
            <v>cây</v>
          </cell>
          <cell r="F1707">
            <v>154000</v>
          </cell>
        </row>
        <row r="1708">
          <cell r="A1708" t="str">
            <v>XACU21</v>
          </cell>
          <cell r="B1708" t="str">
            <v>XACU2050</v>
          </cell>
          <cell r="C1708" t="str">
            <v>Xà Cừ, Đường kính gốc từ trên 20- 50 cm</v>
          </cell>
          <cell r="D1708" t="str">
            <v>Xà Cừ, đường kính bằng 21 cm</v>
          </cell>
          <cell r="E1708" t="str">
            <v>cây</v>
          </cell>
          <cell r="F1708">
            <v>181000</v>
          </cell>
        </row>
        <row r="1709">
          <cell r="A1709" t="str">
            <v>XACU22</v>
          </cell>
          <cell r="B1709" t="str">
            <v>XACU2050</v>
          </cell>
          <cell r="C1709" t="str">
            <v>Xà Cừ, Đường kính gốc từ trên 20- 50 cm</v>
          </cell>
          <cell r="D1709" t="str">
            <v>Xà Cừ, đường kính bằng 22 cm</v>
          </cell>
          <cell r="E1709" t="str">
            <v>cây</v>
          </cell>
          <cell r="F1709">
            <v>181000</v>
          </cell>
        </row>
        <row r="1710">
          <cell r="A1710" t="str">
            <v>XACU23</v>
          </cell>
          <cell r="B1710" t="str">
            <v>XACU2050</v>
          </cell>
          <cell r="C1710" t="str">
            <v>Xà Cừ, Đường kính gốc từ trên 20- 50 cm</v>
          </cell>
          <cell r="D1710" t="str">
            <v>Xà Cừ, đường kính bằng 23 cm</v>
          </cell>
          <cell r="E1710" t="str">
            <v>cây</v>
          </cell>
          <cell r="F1710">
            <v>181000</v>
          </cell>
        </row>
        <row r="1711">
          <cell r="A1711" t="str">
            <v>XACU24</v>
          </cell>
          <cell r="B1711" t="str">
            <v>XACU2050</v>
          </cell>
          <cell r="C1711" t="str">
            <v>Xà Cừ, Đường kính gốc từ trên 20- 50 cm</v>
          </cell>
          <cell r="D1711" t="str">
            <v>Xà Cừ, đường kính bằng 24 cm</v>
          </cell>
          <cell r="E1711" t="str">
            <v>cây</v>
          </cell>
          <cell r="F1711">
            <v>181000</v>
          </cell>
        </row>
        <row r="1712">
          <cell r="A1712" t="str">
            <v>XACU25</v>
          </cell>
          <cell r="B1712" t="str">
            <v>XACU2050</v>
          </cell>
          <cell r="C1712" t="str">
            <v>Xà Cừ, Đường kính gốc từ trên 20- 50 cm</v>
          </cell>
          <cell r="D1712" t="str">
            <v>Xà Cừ, đường kính bằng 25 cm</v>
          </cell>
          <cell r="E1712" t="str">
            <v>cây</v>
          </cell>
          <cell r="F1712">
            <v>181000</v>
          </cell>
        </row>
        <row r="1713">
          <cell r="A1713" t="str">
            <v>XACU26</v>
          </cell>
          <cell r="B1713" t="str">
            <v>XACU2050</v>
          </cell>
          <cell r="C1713" t="str">
            <v>Xà Cừ, Đường kính gốc từ trên 20- 50 cm</v>
          </cell>
          <cell r="D1713" t="str">
            <v>Xà Cừ, đường kính bằng 26 cm</v>
          </cell>
          <cell r="E1713" t="str">
            <v>cây</v>
          </cell>
          <cell r="F1713">
            <v>181000</v>
          </cell>
        </row>
        <row r="1714">
          <cell r="A1714" t="str">
            <v>XACU27</v>
          </cell>
          <cell r="B1714" t="str">
            <v>XACU2050</v>
          </cell>
          <cell r="C1714" t="str">
            <v>Xà Cừ, Đường kính gốc từ trên 20- 50 cm</v>
          </cell>
          <cell r="D1714" t="str">
            <v>Xà Cừ, đường kính bằng 27 cm</v>
          </cell>
          <cell r="E1714" t="str">
            <v>cây</v>
          </cell>
          <cell r="F1714">
            <v>181000</v>
          </cell>
        </row>
        <row r="1715">
          <cell r="A1715" t="str">
            <v>XACU28</v>
          </cell>
          <cell r="B1715" t="str">
            <v>XACU2050</v>
          </cell>
          <cell r="C1715" t="str">
            <v>Xà Cừ, Đường kính gốc từ trên 20- 50 cm</v>
          </cell>
          <cell r="D1715" t="str">
            <v>Xà Cừ, đường kính bằng 28 cm</v>
          </cell>
          <cell r="E1715" t="str">
            <v>cây</v>
          </cell>
          <cell r="F1715">
            <v>181000</v>
          </cell>
        </row>
        <row r="1716">
          <cell r="A1716" t="str">
            <v>XACU29</v>
          </cell>
          <cell r="B1716" t="str">
            <v>XACU2050</v>
          </cell>
          <cell r="C1716" t="str">
            <v>Xà Cừ, Đường kính gốc từ trên 20- 50 cm</v>
          </cell>
          <cell r="D1716" t="str">
            <v>Xà Cừ, đường kính bằng 29 cm</v>
          </cell>
          <cell r="E1716" t="str">
            <v>cây</v>
          </cell>
          <cell r="F1716">
            <v>181000</v>
          </cell>
        </row>
        <row r="1717">
          <cell r="A1717" t="str">
            <v>XACU30</v>
          </cell>
          <cell r="B1717" t="str">
            <v>XACU2050</v>
          </cell>
          <cell r="C1717" t="str">
            <v>Xà Cừ, Đường kính gốc từ trên 20- 50 cm</v>
          </cell>
          <cell r="D1717" t="str">
            <v>Xà Cừ, đường kính bằng 30 cm</v>
          </cell>
          <cell r="E1717" t="str">
            <v>cây</v>
          </cell>
          <cell r="F1717">
            <v>181000</v>
          </cell>
        </row>
        <row r="1718">
          <cell r="A1718" t="str">
            <v>XACU31</v>
          </cell>
          <cell r="B1718" t="str">
            <v>XACU2050</v>
          </cell>
          <cell r="C1718" t="str">
            <v>Xà Cừ, Đường kính gốc từ trên 20- 50 cm</v>
          </cell>
          <cell r="D1718" t="str">
            <v>Xà Cừ, đường kính bằng 31 cm</v>
          </cell>
          <cell r="E1718" t="str">
            <v>cây</v>
          </cell>
          <cell r="F1718">
            <v>181000</v>
          </cell>
        </row>
        <row r="1719">
          <cell r="A1719" t="str">
            <v>XACU32</v>
          </cell>
          <cell r="B1719" t="str">
            <v>XACU2050</v>
          </cell>
          <cell r="C1719" t="str">
            <v>Xà Cừ, Đường kính gốc từ trên 20- 50 cm</v>
          </cell>
          <cell r="D1719" t="str">
            <v>Xà Cừ, đường kính bằng 32 cm</v>
          </cell>
          <cell r="E1719" t="str">
            <v>cây</v>
          </cell>
          <cell r="F1719">
            <v>181000</v>
          </cell>
        </row>
        <row r="1720">
          <cell r="A1720" t="str">
            <v>XACU33</v>
          </cell>
          <cell r="B1720" t="str">
            <v>XACU2050</v>
          </cell>
          <cell r="C1720" t="str">
            <v>Xà Cừ, Đường kính gốc từ trên 20- 50 cm</v>
          </cell>
          <cell r="D1720" t="str">
            <v>Xà Cừ, đường kính bằng 33 cm</v>
          </cell>
          <cell r="E1720" t="str">
            <v>cây</v>
          </cell>
          <cell r="F1720">
            <v>181000</v>
          </cell>
        </row>
        <row r="1721">
          <cell r="A1721" t="str">
            <v>XACU34</v>
          </cell>
          <cell r="B1721" t="str">
            <v>XACU2050</v>
          </cell>
          <cell r="C1721" t="str">
            <v>Xà Cừ, Đường kính gốc từ trên 20- 50 cm</v>
          </cell>
          <cell r="D1721" t="str">
            <v>Xà Cừ, đường kính bằng 34 cm</v>
          </cell>
          <cell r="E1721" t="str">
            <v>cây</v>
          </cell>
          <cell r="F1721">
            <v>181000</v>
          </cell>
        </row>
        <row r="1722">
          <cell r="A1722" t="str">
            <v>XACU35</v>
          </cell>
          <cell r="B1722" t="str">
            <v>XACU2050</v>
          </cell>
          <cell r="C1722" t="str">
            <v>Xà Cừ, Đường kính gốc từ trên 20- 50 cm</v>
          </cell>
          <cell r="D1722" t="str">
            <v>Xà Cừ, đường kính bằng 35 cm</v>
          </cell>
          <cell r="E1722" t="str">
            <v>cây</v>
          </cell>
          <cell r="F1722">
            <v>181000</v>
          </cell>
        </row>
        <row r="1723">
          <cell r="A1723" t="str">
            <v>XACU36</v>
          </cell>
          <cell r="B1723" t="str">
            <v>XACU2050</v>
          </cell>
          <cell r="C1723" t="str">
            <v>Xà Cừ, Đường kính gốc từ trên 20- 50 cm</v>
          </cell>
          <cell r="D1723" t="str">
            <v>Xà Cừ, đường kính bằng 36 cm</v>
          </cell>
          <cell r="E1723" t="str">
            <v>cây</v>
          </cell>
          <cell r="F1723">
            <v>181000</v>
          </cell>
        </row>
        <row r="1724">
          <cell r="A1724" t="str">
            <v>XACU37</v>
          </cell>
          <cell r="B1724" t="str">
            <v>XACU2050</v>
          </cell>
          <cell r="C1724" t="str">
            <v>Xà Cừ, Đường kính gốc từ trên 20- 50 cm</v>
          </cell>
          <cell r="D1724" t="str">
            <v>Xà Cừ, đường kính bằng 37 cm</v>
          </cell>
          <cell r="E1724" t="str">
            <v>cây</v>
          </cell>
          <cell r="F1724">
            <v>181000</v>
          </cell>
        </row>
        <row r="1725">
          <cell r="A1725" t="str">
            <v>XACU38</v>
          </cell>
          <cell r="B1725" t="str">
            <v>XACU2050</v>
          </cell>
          <cell r="C1725" t="str">
            <v>Xà Cừ, Đường kính gốc từ trên 20- 50 cm</v>
          </cell>
          <cell r="D1725" t="str">
            <v>Xà Cừ, đường kính bằng 38 cm</v>
          </cell>
          <cell r="E1725" t="str">
            <v>cây</v>
          </cell>
          <cell r="F1725">
            <v>181000</v>
          </cell>
        </row>
        <row r="1726">
          <cell r="A1726" t="str">
            <v>XACU39</v>
          </cell>
          <cell r="B1726" t="str">
            <v>XACU2050</v>
          </cell>
          <cell r="C1726" t="str">
            <v>Xà Cừ, Đường kính gốc từ trên 20- 50 cm</v>
          </cell>
          <cell r="D1726" t="str">
            <v>Xà Cừ, đường kính bằng 39 cm</v>
          </cell>
          <cell r="E1726" t="str">
            <v>cây</v>
          </cell>
          <cell r="F1726">
            <v>181000</v>
          </cell>
        </row>
        <row r="1727">
          <cell r="A1727" t="str">
            <v>XACU40</v>
          </cell>
          <cell r="B1727" t="str">
            <v>XACU2050</v>
          </cell>
          <cell r="C1727" t="str">
            <v>Xà Cừ, Đường kính gốc từ trên 20- 50 cm</v>
          </cell>
          <cell r="D1727" t="str">
            <v>Xà Cừ, đường kính bằng 40 cm</v>
          </cell>
          <cell r="E1727" t="str">
            <v>cây</v>
          </cell>
          <cell r="F1727">
            <v>181000</v>
          </cell>
        </row>
        <row r="1728">
          <cell r="A1728" t="str">
            <v>XACU41</v>
          </cell>
          <cell r="B1728" t="str">
            <v>XACU2050</v>
          </cell>
          <cell r="C1728" t="str">
            <v>Xà Cừ, Đường kính gốc từ trên 20- 50 cm</v>
          </cell>
          <cell r="D1728" t="str">
            <v>Xà Cừ, đường kính bằng 41 cm</v>
          </cell>
          <cell r="E1728" t="str">
            <v>cây</v>
          </cell>
          <cell r="F1728">
            <v>181000</v>
          </cell>
        </row>
        <row r="1729">
          <cell r="A1729" t="str">
            <v>XACU42</v>
          </cell>
          <cell r="B1729" t="str">
            <v>XACU2050</v>
          </cell>
          <cell r="C1729" t="str">
            <v>Xà Cừ, Đường kính gốc từ trên 20- 50 cm</v>
          </cell>
          <cell r="D1729" t="str">
            <v>Xà Cừ, đường kính bằng 42 cm</v>
          </cell>
          <cell r="E1729" t="str">
            <v>cây</v>
          </cell>
          <cell r="F1729">
            <v>181000</v>
          </cell>
        </row>
        <row r="1730">
          <cell r="A1730" t="str">
            <v>XACU43</v>
          </cell>
          <cell r="B1730" t="str">
            <v>XACU2050</v>
          </cell>
          <cell r="C1730" t="str">
            <v>Xà Cừ, Đường kính gốc từ trên 20- 50 cm</v>
          </cell>
          <cell r="D1730" t="str">
            <v>Xà Cừ, đường kính bằng 43 cm</v>
          </cell>
          <cell r="E1730" t="str">
            <v>cây</v>
          </cell>
          <cell r="F1730">
            <v>181000</v>
          </cell>
        </row>
        <row r="1731">
          <cell r="A1731" t="str">
            <v>XACU44</v>
          </cell>
          <cell r="B1731" t="str">
            <v>XACU2050</v>
          </cell>
          <cell r="C1731" t="str">
            <v>Xà Cừ, Đường kính gốc từ trên 20- 50 cm</v>
          </cell>
          <cell r="D1731" t="str">
            <v>Xà Cừ, đường kính bằng 44 cm</v>
          </cell>
          <cell r="E1731" t="str">
            <v>cây</v>
          </cell>
          <cell r="F1731">
            <v>181000</v>
          </cell>
        </row>
        <row r="1732">
          <cell r="A1732" t="str">
            <v>XACU45</v>
          </cell>
          <cell r="B1732" t="str">
            <v>XACU2050</v>
          </cell>
          <cell r="C1732" t="str">
            <v>Xà Cừ, Đường kính gốc từ trên 20- 50 cm</v>
          </cell>
          <cell r="D1732" t="str">
            <v>Xà Cừ, đường kính bằng 45 cm</v>
          </cell>
          <cell r="E1732" t="str">
            <v>cây</v>
          </cell>
          <cell r="F1732">
            <v>181000</v>
          </cell>
        </row>
        <row r="1733">
          <cell r="A1733" t="str">
            <v>XACU46</v>
          </cell>
          <cell r="B1733" t="str">
            <v>XACU2050</v>
          </cell>
          <cell r="C1733" t="str">
            <v>Xà Cừ, Đường kính gốc từ trên 20- 50 cm</v>
          </cell>
          <cell r="D1733" t="str">
            <v>Xà Cừ, đường kính bằng 46 cm</v>
          </cell>
          <cell r="E1733" t="str">
            <v>cây</v>
          </cell>
          <cell r="F1733">
            <v>181000</v>
          </cell>
        </row>
        <row r="1734">
          <cell r="A1734" t="str">
            <v>XACU47</v>
          </cell>
          <cell r="B1734" t="str">
            <v>XACU2050</v>
          </cell>
          <cell r="C1734" t="str">
            <v>Xà Cừ, Đường kính gốc từ trên 20- 50 cm</v>
          </cell>
          <cell r="D1734" t="str">
            <v>Xà Cừ, đường kính bằng 47 cm</v>
          </cell>
          <cell r="E1734" t="str">
            <v>cây</v>
          </cell>
          <cell r="F1734">
            <v>181000</v>
          </cell>
        </row>
        <row r="1735">
          <cell r="A1735" t="str">
            <v>XACU48</v>
          </cell>
          <cell r="B1735" t="str">
            <v>XACU2050</v>
          </cell>
          <cell r="C1735" t="str">
            <v>Xà Cừ, Đường kính gốc từ trên 20- 50 cm</v>
          </cell>
          <cell r="D1735" t="str">
            <v>Xà Cừ, đường kính bằng 48 cm</v>
          </cell>
          <cell r="E1735" t="str">
            <v>cây</v>
          </cell>
          <cell r="F1735">
            <v>181000</v>
          </cell>
        </row>
        <row r="1736">
          <cell r="A1736" t="str">
            <v>XACU49</v>
          </cell>
          <cell r="B1736" t="str">
            <v>XACU2050</v>
          </cell>
          <cell r="C1736" t="str">
            <v>Xà Cừ, Đường kính gốc từ trên 20- 50 cm</v>
          </cell>
          <cell r="D1736" t="str">
            <v>Xà Cừ, đường kính bằng 49 cm</v>
          </cell>
          <cell r="E1736" t="str">
            <v>cây</v>
          </cell>
          <cell r="F1736">
            <v>181000</v>
          </cell>
        </row>
        <row r="1737">
          <cell r="A1737" t="str">
            <v>XACU50</v>
          </cell>
          <cell r="B1737" t="str">
            <v>XACU2050</v>
          </cell>
          <cell r="C1737" t="str">
            <v>Xà Cừ, Đường kính gốc từ trên 20- 50 cm</v>
          </cell>
          <cell r="D1737" t="str">
            <v>Xà Cừ, đường kính bằng 50 cm</v>
          </cell>
          <cell r="E1737" t="str">
            <v>cây</v>
          </cell>
          <cell r="F1737">
            <v>181000</v>
          </cell>
        </row>
        <row r="1738">
          <cell r="A1738" t="str">
            <v>XACU51</v>
          </cell>
          <cell r="B1738" t="str">
            <v>XACU5050</v>
          </cell>
          <cell r="C1738" t="str">
            <v>Xà Cừ, Đường kính gốc từ trên50 cm trở lên</v>
          </cell>
          <cell r="D1738" t="str">
            <v>Xà Cừ, đường kính bằng 51 cm</v>
          </cell>
          <cell r="E1738" t="str">
            <v>cây</v>
          </cell>
          <cell r="F1738">
            <v>234000</v>
          </cell>
        </row>
        <row r="1739">
          <cell r="A1739" t="str">
            <v>XACU52</v>
          </cell>
          <cell r="B1739" t="str">
            <v>XACU5050</v>
          </cell>
          <cell r="C1739" t="str">
            <v>Xà Cừ, Đường kính gốc từ trên50 cm trở lên</v>
          </cell>
          <cell r="D1739" t="str">
            <v>Xà Cừ, đường kính bằng 52 cm</v>
          </cell>
          <cell r="E1739" t="str">
            <v>cây</v>
          </cell>
          <cell r="F1739">
            <v>234000</v>
          </cell>
        </row>
        <row r="1740">
          <cell r="A1740" t="str">
            <v>XACU53</v>
          </cell>
          <cell r="B1740" t="str">
            <v>XACU5050</v>
          </cell>
          <cell r="C1740" t="str">
            <v>Xà Cừ, Đường kính gốc từ trên50 cm trở lên</v>
          </cell>
          <cell r="D1740" t="str">
            <v>Xà Cừ, đường kính bằng 53 cm</v>
          </cell>
          <cell r="E1740" t="str">
            <v>cây</v>
          </cell>
          <cell r="F1740">
            <v>234000</v>
          </cell>
        </row>
        <row r="1741">
          <cell r="A1741" t="str">
            <v>XACU54</v>
          </cell>
          <cell r="B1741" t="str">
            <v>XACU5050</v>
          </cell>
          <cell r="C1741" t="str">
            <v>Xà Cừ, Đường kính gốc từ trên50 cm trở lên</v>
          </cell>
          <cell r="D1741" t="str">
            <v>Xà Cừ, đường kính bằng 54 cm</v>
          </cell>
          <cell r="E1741" t="str">
            <v>cây</v>
          </cell>
          <cell r="F1741">
            <v>234000</v>
          </cell>
        </row>
        <row r="1742">
          <cell r="A1742" t="str">
            <v>XACU55</v>
          </cell>
          <cell r="B1742" t="str">
            <v>XACU5050</v>
          </cell>
          <cell r="C1742" t="str">
            <v>Xà Cừ, Đường kính gốc từ trên50 cm trở lên</v>
          </cell>
          <cell r="D1742" t="str">
            <v>Xà Cừ, đường kính bằng 55 cm</v>
          </cell>
          <cell r="E1742" t="str">
            <v>cây</v>
          </cell>
          <cell r="F1742">
            <v>234000</v>
          </cell>
        </row>
        <row r="1743">
          <cell r="A1743" t="str">
            <v>XACU56</v>
          </cell>
          <cell r="B1743" t="str">
            <v>XACU5050</v>
          </cell>
          <cell r="C1743" t="str">
            <v>Xà Cừ, Đường kính gốc từ trên50 cm trở lên</v>
          </cell>
          <cell r="D1743" t="str">
            <v>Xà Cừ, đường kính bằng 56 cm</v>
          </cell>
          <cell r="E1743" t="str">
            <v>cây</v>
          </cell>
          <cell r="F1743">
            <v>234000</v>
          </cell>
        </row>
        <row r="1744">
          <cell r="A1744" t="str">
            <v>XACU57</v>
          </cell>
          <cell r="B1744" t="str">
            <v>XACU5050</v>
          </cell>
          <cell r="C1744" t="str">
            <v>Xà Cừ, Đường kính gốc từ trên50 cm trở lên</v>
          </cell>
          <cell r="D1744" t="str">
            <v>Xà Cừ, đường kính bằng 57 cm</v>
          </cell>
          <cell r="E1744" t="str">
            <v>cây</v>
          </cell>
          <cell r="F1744">
            <v>234000</v>
          </cell>
        </row>
        <row r="1745">
          <cell r="A1745" t="str">
            <v>XACU58</v>
          </cell>
          <cell r="B1745" t="str">
            <v>XACU5050</v>
          </cell>
          <cell r="C1745" t="str">
            <v>Xà Cừ, Đường kính gốc từ trên50 cm trở lên</v>
          </cell>
          <cell r="D1745" t="str">
            <v>Xà Cừ, đường kính bằng 58 cm</v>
          </cell>
          <cell r="E1745" t="str">
            <v>cây</v>
          </cell>
          <cell r="F1745">
            <v>234000</v>
          </cell>
        </row>
        <row r="1746">
          <cell r="A1746" t="str">
            <v>XACU59</v>
          </cell>
          <cell r="B1746" t="str">
            <v>XACU5050</v>
          </cell>
          <cell r="C1746" t="str">
            <v>Xà Cừ, Đường kính gốc từ trên50 cm trở lên</v>
          </cell>
          <cell r="D1746" t="str">
            <v>Xà Cừ, đường kính bằng 59 cm</v>
          </cell>
          <cell r="E1746" t="str">
            <v>cây</v>
          </cell>
          <cell r="F1746">
            <v>234000</v>
          </cell>
        </row>
        <row r="1747">
          <cell r="A1747" t="str">
            <v>XACU60</v>
          </cell>
          <cell r="B1747" t="str">
            <v>XACU5050</v>
          </cell>
          <cell r="C1747" t="str">
            <v>Xà Cừ, Đường kính gốc từ trên50 cm trở lên</v>
          </cell>
          <cell r="D1747" t="str">
            <v>Xà Cừ, đường kính bằng 60 cm</v>
          </cell>
          <cell r="E1747" t="str">
            <v>cây</v>
          </cell>
          <cell r="F1747">
            <v>234000</v>
          </cell>
        </row>
        <row r="1748">
          <cell r="C1748" t="str">
            <v>Cây có tán che nắng (Bàng, Phượng vĩ)</v>
          </cell>
        </row>
        <row r="1749">
          <cell r="A1749" t="str">
            <v>BANG1</v>
          </cell>
          <cell r="B1749" t="str">
            <v>BANG15</v>
          </cell>
          <cell r="C1749" t="str">
            <v>Bàng, Đường kính gốc &lt; 5 cm</v>
          </cell>
          <cell r="D1749" t="str">
            <v>Cây bàng đường kính gốc 1 cm</v>
          </cell>
          <cell r="E1749" t="str">
            <v>cây</v>
          </cell>
          <cell r="F1749">
            <v>46000</v>
          </cell>
        </row>
        <row r="1750">
          <cell r="A1750" t="str">
            <v>BANG2</v>
          </cell>
          <cell r="B1750" t="str">
            <v>BANG15</v>
          </cell>
          <cell r="C1750" t="str">
            <v>Bàng, Đường kính gốc &lt; 5 cm</v>
          </cell>
          <cell r="D1750" t="str">
            <v>Cây bàng đường kính gốc 2 cm</v>
          </cell>
          <cell r="E1750" t="str">
            <v>cây</v>
          </cell>
          <cell r="F1750">
            <v>46000</v>
          </cell>
        </row>
        <row r="1751">
          <cell r="A1751" t="str">
            <v>BANG3</v>
          </cell>
          <cell r="B1751" t="str">
            <v>BANG15</v>
          </cell>
          <cell r="C1751" t="str">
            <v>Bàng, Đường kính gốc &lt; 5 cm</v>
          </cell>
          <cell r="D1751" t="str">
            <v>Cây bàng đường kính gốc 3 cm</v>
          </cell>
          <cell r="E1751" t="str">
            <v>cây</v>
          </cell>
          <cell r="F1751">
            <v>46000</v>
          </cell>
        </row>
        <row r="1752">
          <cell r="A1752" t="str">
            <v>BANG4</v>
          </cell>
          <cell r="B1752" t="str">
            <v>BANG15</v>
          </cell>
          <cell r="C1752" t="str">
            <v>Bàng, Đường kính gốc &lt; 5 cm</v>
          </cell>
          <cell r="D1752" t="str">
            <v>Cây bàng đường kính gốc 4 cm</v>
          </cell>
          <cell r="E1752" t="str">
            <v>cây</v>
          </cell>
          <cell r="F1752">
            <v>46000</v>
          </cell>
        </row>
        <row r="1753">
          <cell r="A1753" t="str">
            <v>BANG5</v>
          </cell>
          <cell r="B1753" t="str">
            <v>BANG510</v>
          </cell>
          <cell r="C1753" t="str">
            <v>Bàng, Đường kính gốc từ trên 5-10 cm</v>
          </cell>
          <cell r="D1753" t="str">
            <v>Cây bàng đường kính gốc 5 cm</v>
          </cell>
          <cell r="E1753" t="str">
            <v>cây</v>
          </cell>
          <cell r="F1753">
            <v>97000</v>
          </cell>
        </row>
        <row r="1754">
          <cell r="A1754" t="str">
            <v>BANG6</v>
          </cell>
          <cell r="B1754" t="str">
            <v>BANG510</v>
          </cell>
          <cell r="C1754" t="str">
            <v>Bàng, Đường kính gốc từ trên 5-10 cm</v>
          </cell>
          <cell r="D1754" t="str">
            <v>Cây bàng đường kính gốc 6 cm</v>
          </cell>
          <cell r="E1754" t="str">
            <v>cây</v>
          </cell>
          <cell r="F1754">
            <v>97000</v>
          </cell>
        </row>
        <row r="1755">
          <cell r="A1755" t="str">
            <v>BANG7</v>
          </cell>
          <cell r="B1755" t="str">
            <v>BANG510</v>
          </cell>
          <cell r="C1755" t="str">
            <v>Bàng, Đường kính gốc từ trên 5-10 cm</v>
          </cell>
          <cell r="D1755" t="str">
            <v>Cây bàng đường kính gốc 7 cm</v>
          </cell>
          <cell r="E1755" t="str">
            <v>cây</v>
          </cell>
          <cell r="F1755">
            <v>97000</v>
          </cell>
        </row>
        <row r="1756">
          <cell r="A1756" t="str">
            <v>BANG8</v>
          </cell>
          <cell r="B1756" t="str">
            <v>BANG510</v>
          </cell>
          <cell r="C1756" t="str">
            <v>Bàng, Đường kính gốc từ trên 5-10 cm</v>
          </cell>
          <cell r="D1756" t="str">
            <v>Cây bàng đường kính gốc 8 cm</v>
          </cell>
          <cell r="E1756" t="str">
            <v>cây</v>
          </cell>
          <cell r="F1756">
            <v>97000</v>
          </cell>
        </row>
        <row r="1757">
          <cell r="A1757" t="str">
            <v>BANG9</v>
          </cell>
          <cell r="B1757" t="str">
            <v>BANG510</v>
          </cell>
          <cell r="C1757" t="str">
            <v>Bàng, Đường kính gốc từ trên 5-10 cm</v>
          </cell>
          <cell r="D1757" t="str">
            <v>Cây bàng đường kính gốc 9 cm</v>
          </cell>
          <cell r="E1757" t="str">
            <v>cây</v>
          </cell>
          <cell r="F1757">
            <v>97000</v>
          </cell>
        </row>
        <row r="1758">
          <cell r="A1758" t="str">
            <v>BANG10</v>
          </cell>
          <cell r="B1758" t="str">
            <v>BANG510</v>
          </cell>
          <cell r="C1758" t="str">
            <v>Bàng, Đường kính gốc từ trên 5-10 cm</v>
          </cell>
          <cell r="D1758" t="str">
            <v>Cây bàng đường kính gốc 10 cm</v>
          </cell>
          <cell r="E1758" t="str">
            <v>cây</v>
          </cell>
          <cell r="F1758">
            <v>97000</v>
          </cell>
        </row>
        <row r="1759">
          <cell r="A1759" t="str">
            <v>BANG11</v>
          </cell>
          <cell r="B1759" t="str">
            <v>BANG1113</v>
          </cell>
          <cell r="C1759" t="str">
            <v>Bàng, Đường kính gốc từ trên 10-13 cm</v>
          </cell>
          <cell r="D1759" t="str">
            <v>Cây bàng đường kính gốc 11 cm</v>
          </cell>
          <cell r="E1759" t="str">
            <v>cây</v>
          </cell>
          <cell r="F1759">
            <v>110000</v>
          </cell>
        </row>
        <row r="1760">
          <cell r="A1760" t="str">
            <v>BANG12</v>
          </cell>
          <cell r="B1760" t="str">
            <v>BANG1113</v>
          </cell>
          <cell r="C1760" t="str">
            <v>Bàng, Đường kính gốc từ trên 10-13 cm</v>
          </cell>
          <cell r="D1760" t="str">
            <v>Cây bàng đường kính gốc 12 cm</v>
          </cell>
          <cell r="E1760" t="str">
            <v>cây</v>
          </cell>
          <cell r="F1760">
            <v>110000</v>
          </cell>
        </row>
        <row r="1761">
          <cell r="A1761" t="str">
            <v>BANG13</v>
          </cell>
          <cell r="B1761" t="str">
            <v>BANG1113</v>
          </cell>
          <cell r="C1761" t="str">
            <v>Bàng, Đường kính gốc từ trên 10-13 cm</v>
          </cell>
          <cell r="D1761" t="str">
            <v>Cây bàng đường kính gốc 13 cm</v>
          </cell>
          <cell r="E1761" t="str">
            <v>cây</v>
          </cell>
          <cell r="F1761">
            <v>110000</v>
          </cell>
        </row>
        <row r="1762">
          <cell r="A1762" t="str">
            <v>BANG14</v>
          </cell>
          <cell r="B1762" t="str">
            <v>BANG1420</v>
          </cell>
          <cell r="C1762" t="str">
            <v>Bàng, Đường kính gốc từ trên 13-20 cm</v>
          </cell>
          <cell r="D1762" t="str">
            <v>Cây bàng đường kính gốc 14 cm</v>
          </cell>
          <cell r="E1762" t="str">
            <v>cây</v>
          </cell>
          <cell r="F1762">
            <v>123000</v>
          </cell>
        </row>
        <row r="1763">
          <cell r="A1763" t="str">
            <v>BANG15</v>
          </cell>
          <cell r="B1763" t="str">
            <v>BANG1420</v>
          </cell>
          <cell r="C1763" t="str">
            <v>Bàng, Đường kính gốc từ trên 13-20 cm</v>
          </cell>
          <cell r="D1763" t="str">
            <v>Cây bàng đường kính gốc 15 cm</v>
          </cell>
          <cell r="E1763" t="str">
            <v>cây</v>
          </cell>
          <cell r="F1763">
            <v>123000</v>
          </cell>
        </row>
        <row r="1764">
          <cell r="A1764" t="str">
            <v>BANG16</v>
          </cell>
          <cell r="B1764" t="str">
            <v>BANG1420</v>
          </cell>
          <cell r="C1764" t="str">
            <v>Bàng, Đường kính gốc từ trên 13-20 cm</v>
          </cell>
          <cell r="D1764" t="str">
            <v>Cây bàng đường kính gốc 16 cm</v>
          </cell>
          <cell r="E1764" t="str">
            <v>cây</v>
          </cell>
          <cell r="F1764">
            <v>123000</v>
          </cell>
        </row>
        <row r="1765">
          <cell r="A1765" t="str">
            <v>BANG17</v>
          </cell>
          <cell r="B1765" t="str">
            <v>BANG1420</v>
          </cell>
          <cell r="C1765" t="str">
            <v>Bàng, Đường kính gốc từ trên 13-20 cm</v>
          </cell>
          <cell r="D1765" t="str">
            <v>Cây bàng đường kính gốc 17 cm</v>
          </cell>
          <cell r="E1765" t="str">
            <v>cây</v>
          </cell>
          <cell r="F1765">
            <v>123000</v>
          </cell>
        </row>
        <row r="1766">
          <cell r="A1766" t="str">
            <v>BANG18</v>
          </cell>
          <cell r="B1766" t="str">
            <v>BANG1420</v>
          </cell>
          <cell r="C1766" t="str">
            <v>Bàng, Đường kính gốc từ trên 13-20 cm</v>
          </cell>
          <cell r="D1766" t="str">
            <v>Cây bàng đường kính gốc 18 cm</v>
          </cell>
          <cell r="E1766" t="str">
            <v>cây</v>
          </cell>
          <cell r="F1766">
            <v>123000</v>
          </cell>
        </row>
        <row r="1767">
          <cell r="A1767" t="str">
            <v>BANG19</v>
          </cell>
          <cell r="B1767" t="str">
            <v>BANG1420</v>
          </cell>
          <cell r="C1767" t="str">
            <v>Bàng, Đường kính gốc từ trên 13-20 cm</v>
          </cell>
          <cell r="D1767" t="str">
            <v>Cây bàng đường kính gốc 19 cm</v>
          </cell>
          <cell r="E1767" t="str">
            <v>cây</v>
          </cell>
          <cell r="F1767">
            <v>123000</v>
          </cell>
        </row>
        <row r="1768">
          <cell r="A1768" t="str">
            <v>BANG20</v>
          </cell>
          <cell r="B1768" t="str">
            <v>BANG2050</v>
          </cell>
          <cell r="C1768" t="str">
            <v>Bàng, Đường kính gốc từ trên 20- 50 cm</v>
          </cell>
          <cell r="D1768" t="str">
            <v>Cây bàng đường kính gốc 20 cm</v>
          </cell>
          <cell r="E1768" t="str">
            <v>cây</v>
          </cell>
          <cell r="F1768">
            <v>141000</v>
          </cell>
        </row>
        <row r="1769">
          <cell r="A1769" t="str">
            <v>BANG21</v>
          </cell>
          <cell r="B1769" t="str">
            <v>BANG2050</v>
          </cell>
          <cell r="C1769" t="str">
            <v>Bàng, Đường kính gốc từ trên 20- 50 cm</v>
          </cell>
          <cell r="D1769" t="str">
            <v>Cây bàng đường kính gốc 21 cm</v>
          </cell>
          <cell r="E1769" t="str">
            <v>cây</v>
          </cell>
          <cell r="F1769">
            <v>141000</v>
          </cell>
        </row>
        <row r="1770">
          <cell r="A1770" t="str">
            <v>BANG22</v>
          </cell>
          <cell r="B1770" t="str">
            <v>BANG2050</v>
          </cell>
          <cell r="C1770" t="str">
            <v>Bàng, Đường kính gốc từ trên 20- 50 cm</v>
          </cell>
          <cell r="D1770" t="str">
            <v>Cây bàng đường kính gốc 22 cm</v>
          </cell>
          <cell r="E1770" t="str">
            <v>cây</v>
          </cell>
          <cell r="F1770">
            <v>141000</v>
          </cell>
        </row>
        <row r="1771">
          <cell r="A1771" t="str">
            <v>BANG23</v>
          </cell>
          <cell r="B1771" t="str">
            <v>BANG2050</v>
          </cell>
          <cell r="C1771" t="str">
            <v>Bàng, Đường kính gốc từ trên 20- 50 cm</v>
          </cell>
          <cell r="D1771" t="str">
            <v>Cây bàng đường kính gốc 23 cm</v>
          </cell>
          <cell r="E1771" t="str">
            <v>cây</v>
          </cell>
          <cell r="F1771">
            <v>141000</v>
          </cell>
        </row>
        <row r="1772">
          <cell r="A1772" t="str">
            <v>BANG24</v>
          </cell>
          <cell r="B1772" t="str">
            <v>BANG2050</v>
          </cell>
          <cell r="C1772" t="str">
            <v>Bàng, Đường kính gốc từ trên 20- 50 cm</v>
          </cell>
          <cell r="D1772" t="str">
            <v>Cây bàng đường kính gốc 24 cm</v>
          </cell>
          <cell r="E1772" t="str">
            <v>cây</v>
          </cell>
          <cell r="F1772">
            <v>141000</v>
          </cell>
        </row>
        <row r="1773">
          <cell r="A1773" t="str">
            <v>BANG25</v>
          </cell>
          <cell r="B1773" t="str">
            <v>BANG2050</v>
          </cell>
          <cell r="C1773" t="str">
            <v>Bàng, Đường kính gốc từ trên 20- 50 cm</v>
          </cell>
          <cell r="D1773" t="str">
            <v>Cây bàng đường kính gốc 25 cm</v>
          </cell>
          <cell r="E1773" t="str">
            <v>cây</v>
          </cell>
          <cell r="F1773">
            <v>141000</v>
          </cell>
        </row>
        <row r="1774">
          <cell r="A1774" t="str">
            <v>BANG26</v>
          </cell>
          <cell r="B1774" t="str">
            <v>BANG2050</v>
          </cell>
          <cell r="C1774" t="str">
            <v>Bàng, Đường kính gốc từ trên 20- 50 cm</v>
          </cell>
          <cell r="D1774" t="str">
            <v>Cây bàng đường kính gốc 26 cm</v>
          </cell>
          <cell r="E1774" t="str">
            <v>cây</v>
          </cell>
          <cell r="F1774">
            <v>141000</v>
          </cell>
        </row>
        <row r="1775">
          <cell r="A1775" t="str">
            <v>BANG27</v>
          </cell>
          <cell r="B1775" t="str">
            <v>BANG2050</v>
          </cell>
          <cell r="C1775" t="str">
            <v>Bàng, Đường kính gốc từ trên 20- 50 cm</v>
          </cell>
          <cell r="D1775" t="str">
            <v>Cây bàng đường kính gốc 27 cm</v>
          </cell>
          <cell r="E1775" t="str">
            <v>cây</v>
          </cell>
          <cell r="F1775">
            <v>141000</v>
          </cell>
        </row>
        <row r="1776">
          <cell r="A1776" t="str">
            <v>BANG28</v>
          </cell>
          <cell r="B1776" t="str">
            <v>BANG2050</v>
          </cell>
          <cell r="C1776" t="str">
            <v>Bàng, Đường kính gốc từ trên 20- 50 cm</v>
          </cell>
          <cell r="D1776" t="str">
            <v>Cây bàng đường kính gốc 28 cm</v>
          </cell>
          <cell r="E1776" t="str">
            <v>cây</v>
          </cell>
          <cell r="F1776">
            <v>141000</v>
          </cell>
        </row>
        <row r="1777">
          <cell r="A1777" t="str">
            <v>BANG29</v>
          </cell>
          <cell r="B1777" t="str">
            <v>BANG2050</v>
          </cell>
          <cell r="C1777" t="str">
            <v>Bàng, Đường kính gốc từ trên 20- 50 cm</v>
          </cell>
          <cell r="D1777" t="str">
            <v>Cây bàng đường kính gốc 29 cm</v>
          </cell>
          <cell r="E1777" t="str">
            <v>cây</v>
          </cell>
          <cell r="F1777">
            <v>141000</v>
          </cell>
        </row>
        <row r="1778">
          <cell r="A1778" t="str">
            <v>BANG30</v>
          </cell>
          <cell r="B1778" t="str">
            <v>BANG2050</v>
          </cell>
          <cell r="C1778" t="str">
            <v>Bàng, Đường kính gốc từ trên 20- 50 cm</v>
          </cell>
          <cell r="D1778" t="str">
            <v>Cây bàng đường kính gốc 30 cm</v>
          </cell>
          <cell r="E1778" t="str">
            <v>cây</v>
          </cell>
          <cell r="F1778">
            <v>141000</v>
          </cell>
        </row>
        <row r="1779">
          <cell r="A1779" t="str">
            <v>BANG31</v>
          </cell>
          <cell r="B1779" t="str">
            <v>BANG2050</v>
          </cell>
          <cell r="C1779" t="str">
            <v>Bàng, Đường kính gốc từ trên 20- 50 cm</v>
          </cell>
          <cell r="D1779" t="str">
            <v>Cây bàng đường kính gốc 31 cm</v>
          </cell>
          <cell r="E1779" t="str">
            <v>cây</v>
          </cell>
          <cell r="F1779">
            <v>141000</v>
          </cell>
        </row>
        <row r="1780">
          <cell r="A1780" t="str">
            <v>BANG32</v>
          </cell>
          <cell r="B1780" t="str">
            <v>BANG2050</v>
          </cell>
          <cell r="C1780" t="str">
            <v>Bàng, Đường kính gốc từ trên 20- 50 cm</v>
          </cell>
          <cell r="D1780" t="str">
            <v>Cây bàng đường kính gốc 32 cm</v>
          </cell>
          <cell r="E1780" t="str">
            <v>cây</v>
          </cell>
          <cell r="F1780">
            <v>141000</v>
          </cell>
        </row>
        <row r="1781">
          <cell r="A1781" t="str">
            <v>BANG33</v>
          </cell>
          <cell r="B1781" t="str">
            <v>BANG2050</v>
          </cell>
          <cell r="C1781" t="str">
            <v>Bàng, Đường kính gốc từ trên 20- 50 cm</v>
          </cell>
          <cell r="D1781" t="str">
            <v>Cây bàng đường kính gốc 33 cm</v>
          </cell>
          <cell r="E1781" t="str">
            <v>cây</v>
          </cell>
          <cell r="F1781">
            <v>141000</v>
          </cell>
        </row>
        <row r="1782">
          <cell r="A1782" t="str">
            <v>BANG34</v>
          </cell>
          <cell r="B1782" t="str">
            <v>BANG2050</v>
          </cell>
          <cell r="C1782" t="str">
            <v>Bàng, Đường kính gốc từ trên 20- 50 cm</v>
          </cell>
          <cell r="D1782" t="str">
            <v>Cây bàng đường kính gốc 34 cm</v>
          </cell>
          <cell r="E1782" t="str">
            <v>cây</v>
          </cell>
          <cell r="F1782">
            <v>141000</v>
          </cell>
        </row>
        <row r="1783">
          <cell r="A1783" t="str">
            <v>BANG35</v>
          </cell>
          <cell r="B1783" t="str">
            <v>BANG2050</v>
          </cell>
          <cell r="C1783" t="str">
            <v>Bàng, Đường kính gốc từ trên 20- 50 cm</v>
          </cell>
          <cell r="D1783" t="str">
            <v>Cây bàng đường kính gốc 35 cm</v>
          </cell>
          <cell r="E1783" t="str">
            <v>cây</v>
          </cell>
          <cell r="F1783">
            <v>141000</v>
          </cell>
        </row>
        <row r="1784">
          <cell r="A1784" t="str">
            <v>BANG36</v>
          </cell>
          <cell r="B1784" t="str">
            <v>BANG2050</v>
          </cell>
          <cell r="C1784" t="str">
            <v>Bàng, Đường kính gốc từ trên 20- 50 cm</v>
          </cell>
          <cell r="D1784" t="str">
            <v>Cây bàng đường kính gốc 36 cm</v>
          </cell>
          <cell r="E1784" t="str">
            <v>cây</v>
          </cell>
          <cell r="F1784">
            <v>141000</v>
          </cell>
        </row>
        <row r="1785">
          <cell r="A1785" t="str">
            <v>BANG37</v>
          </cell>
          <cell r="B1785" t="str">
            <v>BANG2050</v>
          </cell>
          <cell r="C1785" t="str">
            <v>Bàng, Đường kính gốc từ trên 20- 50 cm</v>
          </cell>
          <cell r="D1785" t="str">
            <v>Cây bàng đường kính gốc 37 cm</v>
          </cell>
          <cell r="E1785" t="str">
            <v>cây</v>
          </cell>
          <cell r="F1785">
            <v>141000</v>
          </cell>
        </row>
        <row r="1786">
          <cell r="A1786" t="str">
            <v>BANG38</v>
          </cell>
          <cell r="B1786" t="str">
            <v>BANG2050</v>
          </cell>
          <cell r="C1786" t="str">
            <v>Bàng, Đường kính gốc từ trên 20- 50 cm</v>
          </cell>
          <cell r="D1786" t="str">
            <v>Cây bàng đường kính gốc 38 cm</v>
          </cell>
          <cell r="E1786" t="str">
            <v>cây</v>
          </cell>
          <cell r="F1786">
            <v>141000</v>
          </cell>
        </row>
        <row r="1787">
          <cell r="A1787" t="str">
            <v>BANG39</v>
          </cell>
          <cell r="B1787" t="str">
            <v>BANG2050</v>
          </cell>
          <cell r="C1787" t="str">
            <v>Bàng, Đường kính gốc từ trên 20- 50 cm</v>
          </cell>
          <cell r="D1787" t="str">
            <v>Cây bàng đường kính gốc 39 cm</v>
          </cell>
          <cell r="E1787" t="str">
            <v>cây</v>
          </cell>
          <cell r="F1787">
            <v>141000</v>
          </cell>
        </row>
        <row r="1788">
          <cell r="A1788" t="str">
            <v>BANG40</v>
          </cell>
          <cell r="B1788" t="str">
            <v>BANG2050</v>
          </cell>
          <cell r="C1788" t="str">
            <v>Bàng, Đường kính gốc từ trên 20- 50 cm</v>
          </cell>
          <cell r="D1788" t="str">
            <v>Cây bàng đường kính gốc 40 cm</v>
          </cell>
          <cell r="E1788" t="str">
            <v>cây</v>
          </cell>
          <cell r="F1788">
            <v>141000</v>
          </cell>
        </row>
        <row r="1789">
          <cell r="A1789" t="str">
            <v>BANG41</v>
          </cell>
          <cell r="B1789" t="str">
            <v>BANG2050</v>
          </cell>
          <cell r="C1789" t="str">
            <v>Bàng, Đường kính gốc từ trên 20- 50 cm</v>
          </cell>
          <cell r="D1789" t="str">
            <v>Cây bàng đường kính gốc 41 cm</v>
          </cell>
          <cell r="E1789" t="str">
            <v>cây</v>
          </cell>
          <cell r="F1789">
            <v>141000</v>
          </cell>
        </row>
        <row r="1790">
          <cell r="A1790" t="str">
            <v>BANG42</v>
          </cell>
          <cell r="B1790" t="str">
            <v>BANG2050</v>
          </cell>
          <cell r="C1790" t="str">
            <v>Bàng, Đường kính gốc từ trên 20- 50 cm</v>
          </cell>
          <cell r="D1790" t="str">
            <v>Cây bàng đường kính gốc 42 cm</v>
          </cell>
          <cell r="E1790" t="str">
            <v>cây</v>
          </cell>
          <cell r="F1790">
            <v>141000</v>
          </cell>
        </row>
        <row r="1791">
          <cell r="A1791" t="str">
            <v>BANG43</v>
          </cell>
          <cell r="B1791" t="str">
            <v>BANG2050</v>
          </cell>
          <cell r="C1791" t="str">
            <v>Bàng, Đường kính gốc từ trên 20- 50 cm</v>
          </cell>
          <cell r="D1791" t="str">
            <v>Cây bàng đường kính gốc 43 cm</v>
          </cell>
          <cell r="E1791" t="str">
            <v>cây</v>
          </cell>
          <cell r="F1791">
            <v>141000</v>
          </cell>
        </row>
        <row r="1792">
          <cell r="A1792" t="str">
            <v>BANG44</v>
          </cell>
          <cell r="B1792" t="str">
            <v>BANG2050</v>
          </cell>
          <cell r="C1792" t="str">
            <v>Bàng, Đường kính gốc từ trên 20- 50 cm</v>
          </cell>
          <cell r="D1792" t="str">
            <v>Cây bàng đường kính gốc 44 cm</v>
          </cell>
          <cell r="E1792" t="str">
            <v>cây</v>
          </cell>
          <cell r="F1792">
            <v>141000</v>
          </cell>
        </row>
        <row r="1793">
          <cell r="A1793" t="str">
            <v>BANG45</v>
          </cell>
          <cell r="B1793" t="str">
            <v>BANG2050</v>
          </cell>
          <cell r="C1793" t="str">
            <v>Bàng, Đường kính gốc từ trên 20- 50 cm</v>
          </cell>
          <cell r="D1793" t="str">
            <v>Cây bàng đường kính gốc 45 cm</v>
          </cell>
          <cell r="E1793" t="str">
            <v>cây</v>
          </cell>
          <cell r="F1793">
            <v>141000</v>
          </cell>
        </row>
        <row r="1794">
          <cell r="A1794" t="str">
            <v>BANG46</v>
          </cell>
          <cell r="B1794" t="str">
            <v>BANG2050</v>
          </cell>
          <cell r="C1794" t="str">
            <v>Bàng, Đường kính gốc từ trên 20- 50 cm</v>
          </cell>
          <cell r="D1794" t="str">
            <v>Cây bàng đường kính gốc 46 cm</v>
          </cell>
          <cell r="E1794" t="str">
            <v>cây</v>
          </cell>
          <cell r="F1794">
            <v>141000</v>
          </cell>
        </row>
        <row r="1795">
          <cell r="A1795" t="str">
            <v>BANG47</v>
          </cell>
          <cell r="B1795" t="str">
            <v>BANG2050</v>
          </cell>
          <cell r="C1795" t="str">
            <v>Bàng, Đường kính gốc từ trên 20- 50 cm</v>
          </cell>
          <cell r="D1795" t="str">
            <v>Cây bàng đường kính gốc 47 cm</v>
          </cell>
          <cell r="E1795" t="str">
            <v>cây</v>
          </cell>
          <cell r="F1795">
            <v>141000</v>
          </cell>
        </row>
        <row r="1796">
          <cell r="A1796" t="str">
            <v>BANG48</v>
          </cell>
          <cell r="B1796" t="str">
            <v>BANG2050</v>
          </cell>
          <cell r="C1796" t="str">
            <v>Bàng, Đường kính gốc từ trên 20- 50 cm</v>
          </cell>
          <cell r="D1796" t="str">
            <v>Cây bàng đường kính gốc 48 cm</v>
          </cell>
          <cell r="E1796" t="str">
            <v>cây</v>
          </cell>
          <cell r="F1796">
            <v>141000</v>
          </cell>
        </row>
        <row r="1797">
          <cell r="A1797" t="str">
            <v>BANG49</v>
          </cell>
          <cell r="B1797" t="str">
            <v>BANG2050</v>
          </cell>
          <cell r="C1797" t="str">
            <v>Bàng, Đường kính gốc từ trên 20- 50 cm</v>
          </cell>
          <cell r="D1797" t="str">
            <v>Cây bàng đường kính gốc 49 cm</v>
          </cell>
          <cell r="E1797" t="str">
            <v>cây</v>
          </cell>
          <cell r="F1797">
            <v>141000</v>
          </cell>
        </row>
        <row r="1798">
          <cell r="A1798" t="str">
            <v>BANG50</v>
          </cell>
          <cell r="B1798" t="str">
            <v>BANG2050</v>
          </cell>
          <cell r="C1798" t="str">
            <v>Bàng, Đường kính gốc từ trên 20- 50 cm</v>
          </cell>
          <cell r="D1798" t="str">
            <v>Cây bàng đường kính gốc 50 cm</v>
          </cell>
          <cell r="E1798" t="str">
            <v>cây</v>
          </cell>
          <cell r="F1798">
            <v>141000</v>
          </cell>
        </row>
        <row r="1799">
          <cell r="A1799" t="str">
            <v>BANG51</v>
          </cell>
          <cell r="B1799" t="str">
            <v>BANG5050</v>
          </cell>
          <cell r="C1799" t="str">
            <v>Bàng, Đường kính gốc từ trên 50cm trở lên</v>
          </cell>
          <cell r="D1799" t="str">
            <v>Cây bàng đường kính gốc 51 cm</v>
          </cell>
          <cell r="E1799" t="str">
            <v>cây</v>
          </cell>
          <cell r="F1799">
            <v>185000</v>
          </cell>
        </row>
        <row r="1800">
          <cell r="A1800" t="str">
            <v>BANG52</v>
          </cell>
          <cell r="B1800" t="str">
            <v>BANG5050</v>
          </cell>
          <cell r="C1800" t="str">
            <v>Bàng, Đường kính gốc từ trên 50cm trở lên</v>
          </cell>
          <cell r="D1800" t="str">
            <v>Cây bàng đường kính gốc 52 cm</v>
          </cell>
          <cell r="E1800" t="str">
            <v>cây</v>
          </cell>
          <cell r="F1800">
            <v>185000</v>
          </cell>
        </row>
        <row r="1801">
          <cell r="A1801" t="str">
            <v>BANG53</v>
          </cell>
          <cell r="B1801" t="str">
            <v>BANG5050</v>
          </cell>
          <cell r="C1801" t="str">
            <v>Bàng, Đường kính gốc từ trên 50cm trở lên</v>
          </cell>
          <cell r="D1801" t="str">
            <v>Cây bàng đường kính gốc 53 cm</v>
          </cell>
          <cell r="E1801" t="str">
            <v>cây</v>
          </cell>
          <cell r="F1801">
            <v>185000</v>
          </cell>
        </row>
        <row r="1802">
          <cell r="A1802" t="str">
            <v>BANG54</v>
          </cell>
          <cell r="B1802" t="str">
            <v>BANG5050</v>
          </cell>
          <cell r="C1802" t="str">
            <v>Bàng, Đường kính gốc từ trên 50cm trở lên</v>
          </cell>
          <cell r="D1802" t="str">
            <v>Cây bàng đường kính gốc 54 cm</v>
          </cell>
          <cell r="E1802" t="str">
            <v>cây</v>
          </cell>
          <cell r="F1802">
            <v>185000</v>
          </cell>
        </row>
        <row r="1803">
          <cell r="A1803" t="str">
            <v>BANG55</v>
          </cell>
          <cell r="B1803" t="str">
            <v>BANG5050</v>
          </cell>
          <cell r="C1803" t="str">
            <v>Bàng, Đường kính gốc từ trên 50cm trở lên</v>
          </cell>
          <cell r="D1803" t="str">
            <v>Cây bàng đường kính gốc 55 cm</v>
          </cell>
          <cell r="E1803" t="str">
            <v>cây</v>
          </cell>
          <cell r="F1803">
            <v>185000</v>
          </cell>
        </row>
        <row r="1804">
          <cell r="A1804" t="str">
            <v>BANG56</v>
          </cell>
          <cell r="B1804" t="str">
            <v>BANG5050</v>
          </cell>
          <cell r="C1804" t="str">
            <v>Bàng, Đường kính gốc từ trên 50cm trở lên</v>
          </cell>
          <cell r="D1804" t="str">
            <v>Cây bàng đường kính gốc 56 cm</v>
          </cell>
          <cell r="E1804" t="str">
            <v>cây</v>
          </cell>
          <cell r="F1804">
            <v>185000</v>
          </cell>
        </row>
        <row r="1805">
          <cell r="A1805" t="str">
            <v>BANG57</v>
          </cell>
          <cell r="B1805" t="str">
            <v>BANG5050</v>
          </cell>
          <cell r="C1805" t="str">
            <v>Bàng, Đường kính gốc từ trên 50cm trở lên</v>
          </cell>
          <cell r="D1805" t="str">
            <v>Cây bàng đường kính gốc 57 cm</v>
          </cell>
          <cell r="E1805" t="str">
            <v>cây</v>
          </cell>
          <cell r="F1805">
            <v>185000</v>
          </cell>
        </row>
        <row r="1806">
          <cell r="A1806" t="str">
            <v>BANG58</v>
          </cell>
          <cell r="B1806" t="str">
            <v>BANG5050</v>
          </cell>
          <cell r="C1806" t="str">
            <v>Bàng, Đường kính gốc từ trên 50cm trở lên</v>
          </cell>
          <cell r="D1806" t="str">
            <v>Cây bàng đường kính gốc 58 cm</v>
          </cell>
          <cell r="E1806" t="str">
            <v>cây</v>
          </cell>
          <cell r="F1806">
            <v>185000</v>
          </cell>
        </row>
        <row r="1807">
          <cell r="A1807" t="str">
            <v>BANG59</v>
          </cell>
          <cell r="B1807" t="str">
            <v>BANG5050</v>
          </cell>
          <cell r="C1807" t="str">
            <v>Bàng, Đường kính gốc từ trên 50cm trở lên</v>
          </cell>
          <cell r="D1807" t="str">
            <v>Cây bàng đường kính gốc 59 cm</v>
          </cell>
          <cell r="E1807" t="str">
            <v>cây</v>
          </cell>
          <cell r="F1807">
            <v>185000</v>
          </cell>
        </row>
        <row r="1808">
          <cell r="A1808" t="str">
            <v>BANG60</v>
          </cell>
          <cell r="B1808" t="str">
            <v>BANG5050</v>
          </cell>
          <cell r="C1808" t="str">
            <v>Bàng, Đường kính gốc từ trên 50cm trở lên</v>
          </cell>
          <cell r="D1808" t="str">
            <v>Cây bàng đường kính gốc 60 cm</v>
          </cell>
          <cell r="E1808" t="str">
            <v>cây</v>
          </cell>
          <cell r="F1808">
            <v>185000</v>
          </cell>
        </row>
        <row r="1809">
          <cell r="C1809" t="str">
            <v>Cây Phượng vĩ</v>
          </cell>
        </row>
        <row r="1810">
          <cell r="A1810" t="str">
            <v>PHUONG1</v>
          </cell>
          <cell r="B1810" t="str">
            <v>PHUONG15</v>
          </cell>
          <cell r="C1810" t="str">
            <v>Phượng Vĩ, Đường kính gốc &lt; 5 cm</v>
          </cell>
          <cell r="D1810" t="str">
            <v>Phượng Vĩ, đường kính gốc 1 cm</v>
          </cell>
          <cell r="E1810" t="str">
            <v>cây</v>
          </cell>
          <cell r="F1810">
            <v>46000</v>
          </cell>
        </row>
        <row r="1811">
          <cell r="A1811" t="str">
            <v>PHUONG2</v>
          </cell>
          <cell r="B1811" t="str">
            <v>PHUONG15</v>
          </cell>
          <cell r="C1811" t="str">
            <v>Phượng Vĩ, Đường kính gốc &lt; 5 cm</v>
          </cell>
          <cell r="D1811" t="str">
            <v>Phượng Vĩ, đường kính gốc 2 cm</v>
          </cell>
          <cell r="E1811" t="str">
            <v>cây</v>
          </cell>
          <cell r="F1811">
            <v>46000</v>
          </cell>
        </row>
        <row r="1812">
          <cell r="A1812" t="str">
            <v>PHUONG3</v>
          </cell>
          <cell r="B1812" t="str">
            <v>PHUONG15</v>
          </cell>
          <cell r="C1812" t="str">
            <v>Phượng Vĩ, Đường kính gốc &lt; 5 cm</v>
          </cell>
          <cell r="D1812" t="str">
            <v>Phượng Vĩ, đường kính gốc 3 cm</v>
          </cell>
          <cell r="E1812" t="str">
            <v>cây</v>
          </cell>
          <cell r="F1812">
            <v>46000</v>
          </cell>
        </row>
        <row r="1813">
          <cell r="A1813" t="str">
            <v>PHUONG4</v>
          </cell>
          <cell r="B1813" t="str">
            <v>PHUONG15</v>
          </cell>
          <cell r="C1813" t="str">
            <v>Phượng Vĩ, Đường kính gốc &lt; 5 cm</v>
          </cell>
          <cell r="D1813" t="str">
            <v>Phượng Vĩ, đường kính gốc 4 cm</v>
          </cell>
          <cell r="E1813" t="str">
            <v>cây</v>
          </cell>
          <cell r="F1813">
            <v>46000</v>
          </cell>
        </row>
        <row r="1814">
          <cell r="A1814" t="str">
            <v>PHUONG5</v>
          </cell>
          <cell r="B1814" t="str">
            <v>PHUONG510</v>
          </cell>
          <cell r="C1814" t="str">
            <v>Phượng Vĩ, Đường kính gốc từ trên 5-10 cm</v>
          </cell>
          <cell r="D1814" t="str">
            <v>Phượng Vĩ,  đường kính gốc 5 cm</v>
          </cell>
          <cell r="E1814" t="str">
            <v>cây</v>
          </cell>
          <cell r="F1814">
            <v>97000</v>
          </cell>
        </row>
        <row r="1815">
          <cell r="A1815" t="str">
            <v>PHUONG6</v>
          </cell>
          <cell r="B1815" t="str">
            <v>PHUONG510</v>
          </cell>
          <cell r="C1815" t="str">
            <v>Phượng Vĩ, Đường kính gốc từ trên 5-10 cm</v>
          </cell>
          <cell r="D1815" t="str">
            <v>Phượng Vĩ, đường kính gốc 6 cm</v>
          </cell>
          <cell r="E1815" t="str">
            <v>cây</v>
          </cell>
          <cell r="F1815">
            <v>97000</v>
          </cell>
        </row>
        <row r="1816">
          <cell r="A1816" t="str">
            <v>PHUONG7</v>
          </cell>
          <cell r="B1816" t="str">
            <v>PHUONG510</v>
          </cell>
          <cell r="C1816" t="str">
            <v>Phượng Vĩ, Đường kính gốc từ trên 5-10 cm</v>
          </cell>
          <cell r="D1816" t="str">
            <v>Phượng Vĩ, đường kính gốc 7 cm</v>
          </cell>
          <cell r="E1816" t="str">
            <v>cây</v>
          </cell>
          <cell r="F1816">
            <v>97000</v>
          </cell>
        </row>
        <row r="1817">
          <cell r="A1817" t="str">
            <v>PHUONG8</v>
          </cell>
          <cell r="B1817" t="str">
            <v>PHUONG510</v>
          </cell>
          <cell r="C1817" t="str">
            <v>Phượng Vĩ, Đường kính gốc từ trên 5-10 cm</v>
          </cell>
          <cell r="D1817" t="str">
            <v>Phượng Vĩ,  đường kính gốc 8 cm</v>
          </cell>
          <cell r="E1817" t="str">
            <v>cây</v>
          </cell>
          <cell r="F1817">
            <v>97000</v>
          </cell>
        </row>
        <row r="1818">
          <cell r="A1818" t="str">
            <v>PHUONG9</v>
          </cell>
          <cell r="B1818" t="str">
            <v>PHUONG510</v>
          </cell>
          <cell r="C1818" t="str">
            <v>Phượng Vĩ, Đường kính gốc từ trên 5-10 cm</v>
          </cell>
          <cell r="D1818" t="str">
            <v>Phượng Vĩ,  đường kính gốc 9 cm</v>
          </cell>
          <cell r="E1818" t="str">
            <v>cây</v>
          </cell>
          <cell r="F1818">
            <v>97000</v>
          </cell>
        </row>
        <row r="1819">
          <cell r="A1819" t="str">
            <v>PHUONG10</v>
          </cell>
          <cell r="B1819" t="str">
            <v>PHUONG510</v>
          </cell>
          <cell r="C1819" t="str">
            <v>Phượng Vĩ, Đường kính gốc từ trên 5-10 cm</v>
          </cell>
          <cell r="D1819" t="str">
            <v>Phượng Vĩ,  đường kính gốc 10 cm</v>
          </cell>
          <cell r="E1819" t="str">
            <v>cây</v>
          </cell>
          <cell r="F1819">
            <v>97000</v>
          </cell>
        </row>
        <row r="1820">
          <cell r="A1820" t="str">
            <v>PHUONG11</v>
          </cell>
          <cell r="B1820" t="str">
            <v>PHUONG1113</v>
          </cell>
          <cell r="C1820" t="str">
            <v>Phượng Vĩ, Đường kính gốc từ trên 10-13 cm</v>
          </cell>
          <cell r="D1820" t="str">
            <v>Phượng Vĩ, đường kính gốc 11 cm</v>
          </cell>
          <cell r="E1820" t="str">
            <v>cây</v>
          </cell>
          <cell r="F1820">
            <v>110000</v>
          </cell>
        </row>
        <row r="1821">
          <cell r="A1821" t="str">
            <v>PHUONG12</v>
          </cell>
          <cell r="B1821" t="str">
            <v>PHUONG1113</v>
          </cell>
          <cell r="C1821" t="str">
            <v>Phượng Vĩ, Đường kính gốc từ trên 10-13 cm</v>
          </cell>
          <cell r="D1821" t="str">
            <v>Phượng Vĩ,  đường kính gốc 12 cm</v>
          </cell>
          <cell r="E1821" t="str">
            <v>cây</v>
          </cell>
          <cell r="F1821">
            <v>110000</v>
          </cell>
        </row>
        <row r="1822">
          <cell r="A1822" t="str">
            <v>PHUONG13</v>
          </cell>
          <cell r="B1822" t="str">
            <v>PHUONG1113</v>
          </cell>
          <cell r="C1822" t="str">
            <v>Phượng Vĩ, Đường kính gốc từ trên 10-13 cm</v>
          </cell>
          <cell r="D1822" t="str">
            <v>Phượng Vĩ,  đường kính gốc 13 cm</v>
          </cell>
          <cell r="E1822" t="str">
            <v>cây</v>
          </cell>
          <cell r="F1822">
            <v>110000</v>
          </cell>
        </row>
        <row r="1823">
          <cell r="A1823" t="str">
            <v>PHUONG14</v>
          </cell>
          <cell r="B1823" t="str">
            <v>PHUONG1420</v>
          </cell>
          <cell r="C1823" t="str">
            <v>Phượng Vĩ, Đường kính gốc từ trên 13-20 cm</v>
          </cell>
          <cell r="D1823" t="str">
            <v>Phượng Vĩ,  đường kính gốc 14 cm</v>
          </cell>
          <cell r="E1823" t="str">
            <v>cây</v>
          </cell>
          <cell r="F1823">
            <v>123000</v>
          </cell>
        </row>
        <row r="1824">
          <cell r="A1824" t="str">
            <v>PHUONG15</v>
          </cell>
          <cell r="B1824" t="str">
            <v>PHUONG1420</v>
          </cell>
          <cell r="C1824" t="str">
            <v>Phượng Vĩ, Đường kính gốc từ trên 13-20 cm</v>
          </cell>
          <cell r="D1824" t="str">
            <v>Phượng Vĩ,  đường kính gốc 15 cm</v>
          </cell>
          <cell r="E1824" t="str">
            <v>cây</v>
          </cell>
          <cell r="F1824">
            <v>123000</v>
          </cell>
        </row>
        <row r="1825">
          <cell r="A1825" t="str">
            <v>PHUONG16</v>
          </cell>
          <cell r="B1825" t="str">
            <v>PHUONG1420</v>
          </cell>
          <cell r="C1825" t="str">
            <v>Phượng Vĩ, Đường kính gốc từ trên 13-20 cm</v>
          </cell>
          <cell r="D1825" t="str">
            <v>Phượng Vĩ,  đường kính gốc 16 cm</v>
          </cell>
          <cell r="E1825" t="str">
            <v>cây</v>
          </cell>
          <cell r="F1825">
            <v>123000</v>
          </cell>
        </row>
        <row r="1826">
          <cell r="A1826" t="str">
            <v>PHUONG17</v>
          </cell>
          <cell r="B1826" t="str">
            <v>PHUONG1420</v>
          </cell>
          <cell r="C1826" t="str">
            <v>Phượng Vĩ, Đường kính gốc từ trên 13-20 cm</v>
          </cell>
          <cell r="D1826" t="str">
            <v>Phượng Vĩ, đường kính gốc 17 cm</v>
          </cell>
          <cell r="E1826" t="str">
            <v>cây</v>
          </cell>
          <cell r="F1826">
            <v>123000</v>
          </cell>
        </row>
        <row r="1827">
          <cell r="A1827" t="str">
            <v>PHUONG18</v>
          </cell>
          <cell r="B1827" t="str">
            <v>PHUONG1420</v>
          </cell>
          <cell r="C1827" t="str">
            <v>Phượng Vĩ, Đường kính gốc từ trên 13-20 cm</v>
          </cell>
          <cell r="D1827" t="str">
            <v>Phượng Vĩ, đường kính gốc 18 cm</v>
          </cell>
          <cell r="E1827" t="str">
            <v>cây</v>
          </cell>
          <cell r="F1827">
            <v>123000</v>
          </cell>
        </row>
        <row r="1828">
          <cell r="A1828" t="str">
            <v>PHUONG19</v>
          </cell>
          <cell r="B1828" t="str">
            <v>PHUONG1420</v>
          </cell>
          <cell r="C1828" t="str">
            <v>Phượng Vĩ, Đường kính gốc từ trên 13-20 cm</v>
          </cell>
          <cell r="D1828" t="str">
            <v>Phượng Vĩ, đường kính gốc 19 cm</v>
          </cell>
          <cell r="E1828" t="str">
            <v>cây</v>
          </cell>
          <cell r="F1828">
            <v>123000</v>
          </cell>
        </row>
        <row r="1829">
          <cell r="A1829" t="str">
            <v>PHUONG20</v>
          </cell>
          <cell r="B1829" t="str">
            <v>PHUONG2050</v>
          </cell>
          <cell r="C1829" t="str">
            <v>Phượng Vĩ, Đường kính gốc từ trên 20- 50 cm</v>
          </cell>
          <cell r="D1829" t="str">
            <v>Phượng Vĩ, đường kính gốc 20 cm</v>
          </cell>
          <cell r="E1829" t="str">
            <v>cây</v>
          </cell>
          <cell r="F1829">
            <v>141000</v>
          </cell>
        </row>
        <row r="1830">
          <cell r="A1830" t="str">
            <v>PHUONG21</v>
          </cell>
          <cell r="B1830" t="str">
            <v>PHUONG2050</v>
          </cell>
          <cell r="C1830" t="str">
            <v>Phượng Vĩ, Đường kính gốc từ trên 20- 50 cm</v>
          </cell>
          <cell r="D1830" t="str">
            <v>Phượng Vĩ, đường kính gốc 21 cm</v>
          </cell>
          <cell r="E1830" t="str">
            <v>cây</v>
          </cell>
          <cell r="F1830">
            <v>141000</v>
          </cell>
        </row>
        <row r="1831">
          <cell r="A1831" t="str">
            <v>PHUONG22</v>
          </cell>
          <cell r="B1831" t="str">
            <v>PHUONG2050</v>
          </cell>
          <cell r="C1831" t="str">
            <v>Phượng Vĩ, Đường kính gốc từ trên 20- 50 cm</v>
          </cell>
          <cell r="D1831" t="str">
            <v>Phượng Vĩ, đường kính gốc 22 cm</v>
          </cell>
          <cell r="E1831" t="str">
            <v>cây</v>
          </cell>
          <cell r="F1831">
            <v>141000</v>
          </cell>
        </row>
        <row r="1832">
          <cell r="A1832" t="str">
            <v>PHUONG23</v>
          </cell>
          <cell r="B1832" t="str">
            <v>PHUONG2050</v>
          </cell>
          <cell r="C1832" t="str">
            <v>Phượng Vĩ, Đường kính gốc từ trên 20- 50 cm</v>
          </cell>
          <cell r="D1832" t="str">
            <v>Phượng Vĩ, đường kính gốc 23 cm</v>
          </cell>
          <cell r="E1832" t="str">
            <v>cây</v>
          </cell>
          <cell r="F1832">
            <v>141000</v>
          </cell>
        </row>
        <row r="1833">
          <cell r="A1833" t="str">
            <v>PHUONG24</v>
          </cell>
          <cell r="B1833" t="str">
            <v>PHUONG2050</v>
          </cell>
          <cell r="C1833" t="str">
            <v>Phượng Vĩ, Đường kính gốc từ trên 20- 50 cm</v>
          </cell>
          <cell r="D1833" t="str">
            <v>Phượng Vĩ,  đường kính gốc 24 cm</v>
          </cell>
          <cell r="E1833" t="str">
            <v>cây</v>
          </cell>
          <cell r="F1833">
            <v>141000</v>
          </cell>
        </row>
        <row r="1834">
          <cell r="A1834" t="str">
            <v>PHUONG25</v>
          </cell>
          <cell r="B1834" t="str">
            <v>PHUONG2050</v>
          </cell>
          <cell r="C1834" t="str">
            <v>Phượng Vĩ, Đường kính gốc từ trên 20- 50 cm</v>
          </cell>
          <cell r="D1834" t="str">
            <v>Phượng Vĩ,  đường kính gốc 25 cm</v>
          </cell>
          <cell r="E1834" t="str">
            <v>cây</v>
          </cell>
          <cell r="F1834">
            <v>141000</v>
          </cell>
        </row>
        <row r="1835">
          <cell r="A1835" t="str">
            <v>PHUONG26</v>
          </cell>
          <cell r="B1835" t="str">
            <v>PHUONG2050</v>
          </cell>
          <cell r="C1835" t="str">
            <v>Phượng Vĩ, Đường kính gốc từ trên 20- 50 cm</v>
          </cell>
          <cell r="D1835" t="str">
            <v>Phượng Vĩ, đường kính gốc 26 cm</v>
          </cell>
          <cell r="E1835" t="str">
            <v>cây</v>
          </cell>
          <cell r="F1835">
            <v>141000</v>
          </cell>
        </row>
        <row r="1836">
          <cell r="A1836" t="str">
            <v>PHUONG27</v>
          </cell>
          <cell r="B1836" t="str">
            <v>PHUONG2050</v>
          </cell>
          <cell r="C1836" t="str">
            <v>Phượng Vĩ, Đường kính gốc từ trên 20- 50 cm</v>
          </cell>
          <cell r="D1836" t="str">
            <v>Phượng Vĩ,  đường kính gốc 27 cm</v>
          </cell>
          <cell r="E1836" t="str">
            <v>cây</v>
          </cell>
          <cell r="F1836">
            <v>141000</v>
          </cell>
        </row>
        <row r="1837">
          <cell r="A1837" t="str">
            <v>PHUONG28</v>
          </cell>
          <cell r="B1837" t="str">
            <v>PHUONG2050</v>
          </cell>
          <cell r="C1837" t="str">
            <v>Phượng Vĩ, Đường kính gốc từ trên 20- 50 cm</v>
          </cell>
          <cell r="D1837" t="str">
            <v>Phượng Vĩ, đường kính gốc 28 cm</v>
          </cell>
          <cell r="E1837" t="str">
            <v>cây</v>
          </cell>
          <cell r="F1837">
            <v>141000</v>
          </cell>
        </row>
        <row r="1838">
          <cell r="A1838" t="str">
            <v>PHUONG29</v>
          </cell>
          <cell r="B1838" t="str">
            <v>PHUONG2050</v>
          </cell>
          <cell r="C1838" t="str">
            <v>Phượng Vĩ, Đường kính gốc từ trên 20- 50 cm</v>
          </cell>
          <cell r="D1838" t="str">
            <v>Phượng Vĩ, đường kính gốc 29 cm</v>
          </cell>
          <cell r="E1838" t="str">
            <v>cây</v>
          </cell>
          <cell r="F1838">
            <v>141000</v>
          </cell>
        </row>
        <row r="1839">
          <cell r="A1839" t="str">
            <v>PHUONG30</v>
          </cell>
          <cell r="B1839" t="str">
            <v>PHUONG2050</v>
          </cell>
          <cell r="C1839" t="str">
            <v>Phượng Vĩ, Đường kính gốc từ trên 20- 50 cm</v>
          </cell>
          <cell r="D1839" t="str">
            <v>Phượng Vĩ,  đường kính gốc 30 cm</v>
          </cell>
          <cell r="E1839" t="str">
            <v>cây</v>
          </cell>
          <cell r="F1839">
            <v>141000</v>
          </cell>
        </row>
        <row r="1840">
          <cell r="A1840" t="str">
            <v>PHUONG31</v>
          </cell>
          <cell r="B1840" t="str">
            <v>PHUONG2050</v>
          </cell>
          <cell r="C1840" t="str">
            <v>Phượng Vĩ, Đường kính gốc từ trên 20- 50 cm</v>
          </cell>
          <cell r="D1840" t="str">
            <v>Phượng Vĩ,  đường kính gốc 31 cm</v>
          </cell>
          <cell r="E1840" t="str">
            <v>cây</v>
          </cell>
          <cell r="F1840">
            <v>141000</v>
          </cell>
        </row>
        <row r="1841">
          <cell r="A1841" t="str">
            <v>PHUONG32</v>
          </cell>
          <cell r="B1841" t="str">
            <v>PHUONG2050</v>
          </cell>
          <cell r="C1841" t="str">
            <v>Phượng Vĩ, Đường kính gốc từ trên 20- 50 cm</v>
          </cell>
          <cell r="D1841" t="str">
            <v>Phượng Vĩ,  đường kính gốc 32 cm</v>
          </cell>
          <cell r="E1841" t="str">
            <v>cây</v>
          </cell>
          <cell r="F1841">
            <v>141000</v>
          </cell>
        </row>
        <row r="1842">
          <cell r="A1842" t="str">
            <v>PHUONG33</v>
          </cell>
          <cell r="B1842" t="str">
            <v>PHUONG2050</v>
          </cell>
          <cell r="C1842" t="str">
            <v>Phượng Vĩ, Đường kính gốc từ trên 20- 50 cm</v>
          </cell>
          <cell r="D1842" t="str">
            <v>Phượng Vĩ,  đường kính gốc 33 cm</v>
          </cell>
          <cell r="E1842" t="str">
            <v>cây</v>
          </cell>
          <cell r="F1842">
            <v>141000</v>
          </cell>
        </row>
        <row r="1843">
          <cell r="A1843" t="str">
            <v>PHUONG34</v>
          </cell>
          <cell r="B1843" t="str">
            <v>PHUONG2050</v>
          </cell>
          <cell r="C1843" t="str">
            <v>Phượng Vĩ, Đường kính gốc từ trên 20- 50 cm</v>
          </cell>
          <cell r="D1843" t="str">
            <v>Phượng Vĩ,  đường kính gốc 34 cm</v>
          </cell>
          <cell r="E1843" t="str">
            <v>cây</v>
          </cell>
          <cell r="F1843">
            <v>141000</v>
          </cell>
        </row>
        <row r="1844">
          <cell r="A1844" t="str">
            <v>PHUONG35</v>
          </cell>
          <cell r="B1844" t="str">
            <v>PHUONG2050</v>
          </cell>
          <cell r="C1844" t="str">
            <v>Phượng Vĩ, Đường kính gốc từ trên 20- 50 cm</v>
          </cell>
          <cell r="D1844" t="str">
            <v>Phượng Vĩ,  đường kính gốc 35 cm</v>
          </cell>
          <cell r="E1844" t="str">
            <v>cây</v>
          </cell>
          <cell r="F1844">
            <v>141000</v>
          </cell>
        </row>
        <row r="1845">
          <cell r="A1845" t="str">
            <v>PHUONG36</v>
          </cell>
          <cell r="B1845" t="str">
            <v>PHUONG2050</v>
          </cell>
          <cell r="C1845" t="str">
            <v>Phượng Vĩ, Đường kính gốc từ trên 20- 50 cm</v>
          </cell>
          <cell r="D1845" t="str">
            <v>Phượng Vĩ, đường kính gốc 36 cm</v>
          </cell>
          <cell r="E1845" t="str">
            <v>cây</v>
          </cell>
          <cell r="F1845">
            <v>141000</v>
          </cell>
        </row>
        <row r="1846">
          <cell r="A1846" t="str">
            <v>PHUONG37</v>
          </cell>
          <cell r="B1846" t="str">
            <v>PHUONG2050</v>
          </cell>
          <cell r="C1846" t="str">
            <v>Phượng Vĩ, Đường kính gốc từ trên 20- 50 cm</v>
          </cell>
          <cell r="D1846" t="str">
            <v>Phượng Vĩ, đường kính gốc 37 cm</v>
          </cell>
          <cell r="E1846" t="str">
            <v>cây</v>
          </cell>
          <cell r="F1846">
            <v>141000</v>
          </cell>
        </row>
        <row r="1847">
          <cell r="A1847" t="str">
            <v>PHUONG38</v>
          </cell>
          <cell r="B1847" t="str">
            <v>PHUONG2050</v>
          </cell>
          <cell r="C1847" t="str">
            <v>Phượng Vĩ, Đường kính gốc từ trên 20- 50 cm</v>
          </cell>
          <cell r="D1847" t="str">
            <v>Phượng Vĩ,  đường kính gốc 38 cm</v>
          </cell>
          <cell r="E1847" t="str">
            <v>cây</v>
          </cell>
          <cell r="F1847">
            <v>141000</v>
          </cell>
        </row>
        <row r="1848">
          <cell r="A1848" t="str">
            <v>PHUONG39</v>
          </cell>
          <cell r="B1848" t="str">
            <v>PHUONG2050</v>
          </cell>
          <cell r="C1848" t="str">
            <v>Phượng Vĩ, Đường kính gốc từ trên 20- 50 cm</v>
          </cell>
          <cell r="D1848" t="str">
            <v>Phượng Vĩ,  đường kính gốc 39 cm</v>
          </cell>
          <cell r="E1848" t="str">
            <v>cây</v>
          </cell>
          <cell r="F1848">
            <v>141000</v>
          </cell>
        </row>
        <row r="1849">
          <cell r="A1849" t="str">
            <v>PHUONG40</v>
          </cell>
          <cell r="B1849" t="str">
            <v>PHUONG2050</v>
          </cell>
          <cell r="C1849" t="str">
            <v>Phượng Vĩ, Đường kính gốc từ trên 20- 50 cm</v>
          </cell>
          <cell r="D1849" t="str">
            <v>Phượng Vĩ,  đường kính gốc 40 cm</v>
          </cell>
          <cell r="E1849" t="str">
            <v>cây</v>
          </cell>
          <cell r="F1849">
            <v>141000</v>
          </cell>
        </row>
        <row r="1850">
          <cell r="A1850" t="str">
            <v>PHUONG41</v>
          </cell>
          <cell r="B1850" t="str">
            <v>PHUONG2050</v>
          </cell>
          <cell r="C1850" t="str">
            <v>Phượng Vĩ, Đường kính gốc từ trên 20- 50 cm</v>
          </cell>
          <cell r="D1850" t="str">
            <v>Phượng Vĩ,  đường kính gốc 41 cm</v>
          </cell>
          <cell r="E1850" t="str">
            <v>cây</v>
          </cell>
          <cell r="F1850">
            <v>141000</v>
          </cell>
        </row>
        <row r="1851">
          <cell r="A1851" t="str">
            <v>PHUONG42</v>
          </cell>
          <cell r="B1851" t="str">
            <v>PHUONG2050</v>
          </cell>
          <cell r="C1851" t="str">
            <v>Phượng Vĩ, Đường kính gốc từ trên 20- 50 cm</v>
          </cell>
          <cell r="D1851" t="str">
            <v>Phượng Vĩ,  đường kính gốc 42 cm</v>
          </cell>
          <cell r="E1851" t="str">
            <v>cây</v>
          </cell>
          <cell r="F1851">
            <v>141000</v>
          </cell>
        </row>
        <row r="1852">
          <cell r="A1852" t="str">
            <v>PHUONG43</v>
          </cell>
          <cell r="B1852" t="str">
            <v>PHUONG2050</v>
          </cell>
          <cell r="C1852" t="str">
            <v>Phượng Vĩ, Đường kính gốc từ trên 20- 50 cm</v>
          </cell>
          <cell r="D1852" t="str">
            <v>Phượng Vĩ,  đường kính gốc 43 cm</v>
          </cell>
          <cell r="E1852" t="str">
            <v>cây</v>
          </cell>
          <cell r="F1852">
            <v>141000</v>
          </cell>
        </row>
        <row r="1853">
          <cell r="A1853" t="str">
            <v>PHUONG44</v>
          </cell>
          <cell r="B1853" t="str">
            <v>PHUONG2050</v>
          </cell>
          <cell r="C1853" t="str">
            <v>Phượng Vĩ, Đường kính gốc từ trên 20- 50 cm</v>
          </cell>
          <cell r="D1853" t="str">
            <v>Phượng Vĩ, đường kính gốc 44 cm</v>
          </cell>
          <cell r="E1853" t="str">
            <v>cây</v>
          </cell>
          <cell r="F1853">
            <v>141000</v>
          </cell>
        </row>
        <row r="1854">
          <cell r="A1854" t="str">
            <v>PHUONG45</v>
          </cell>
          <cell r="B1854" t="str">
            <v>PHUONG2050</v>
          </cell>
          <cell r="C1854" t="str">
            <v>Phượng Vĩ, Đường kính gốc từ trên 20- 50 cm</v>
          </cell>
          <cell r="D1854" t="str">
            <v>Phượng Vĩ, đường kính gốc 45 cm</v>
          </cell>
          <cell r="E1854" t="str">
            <v>cây</v>
          </cell>
          <cell r="F1854">
            <v>141000</v>
          </cell>
        </row>
        <row r="1855">
          <cell r="A1855" t="str">
            <v>PHUONG46</v>
          </cell>
          <cell r="B1855" t="str">
            <v>PHUONG2050</v>
          </cell>
          <cell r="C1855" t="str">
            <v>Phượng Vĩ, Đường kính gốc từ trên 20- 50 cm</v>
          </cell>
          <cell r="D1855" t="str">
            <v>Phượng Vĩ, đường kính gốc 46 cm</v>
          </cell>
          <cell r="E1855" t="str">
            <v>cây</v>
          </cell>
          <cell r="F1855">
            <v>141000</v>
          </cell>
        </row>
        <row r="1856">
          <cell r="A1856" t="str">
            <v>PHUONG47</v>
          </cell>
          <cell r="B1856" t="str">
            <v>PHUONG2050</v>
          </cell>
          <cell r="C1856" t="str">
            <v>Phượng Vĩ, Đường kính gốc từ trên 20- 50 cm</v>
          </cell>
          <cell r="D1856" t="str">
            <v>Phượng Vĩ,  đường kính gốc 47 cm</v>
          </cell>
          <cell r="E1856" t="str">
            <v>cây</v>
          </cell>
          <cell r="F1856">
            <v>141000</v>
          </cell>
        </row>
        <row r="1857">
          <cell r="A1857" t="str">
            <v>PHUONG48</v>
          </cell>
          <cell r="B1857" t="str">
            <v>PHUONG2050</v>
          </cell>
          <cell r="C1857" t="str">
            <v>Phượng Vĩ, Đường kính gốc từ trên 20- 50 cm</v>
          </cell>
          <cell r="D1857" t="str">
            <v>Phượng Vĩ,  đường kính gốc 48 cm</v>
          </cell>
          <cell r="E1857" t="str">
            <v>cây</v>
          </cell>
          <cell r="F1857">
            <v>141000</v>
          </cell>
        </row>
        <row r="1858">
          <cell r="A1858" t="str">
            <v>PHUONG49</v>
          </cell>
          <cell r="B1858" t="str">
            <v>PHUONG2050</v>
          </cell>
          <cell r="C1858" t="str">
            <v>Phượng Vĩ, Đường kính gốc từ trên 20- 50 cm</v>
          </cell>
          <cell r="D1858" t="str">
            <v>Phượng Vĩ,  đường kính gốc 49 cm</v>
          </cell>
          <cell r="E1858" t="str">
            <v>cây</v>
          </cell>
          <cell r="F1858">
            <v>141000</v>
          </cell>
        </row>
        <row r="1859">
          <cell r="A1859" t="str">
            <v>PHUONG50</v>
          </cell>
          <cell r="B1859" t="str">
            <v>PHUONG2050</v>
          </cell>
          <cell r="C1859" t="str">
            <v>Phượng Vĩ, Đường kính gốc từ trên 20- 50 cm</v>
          </cell>
          <cell r="D1859" t="str">
            <v>Phượng Vĩ,  đường kính gốc 50 cm</v>
          </cell>
          <cell r="E1859" t="str">
            <v>cây</v>
          </cell>
          <cell r="F1859">
            <v>141000</v>
          </cell>
        </row>
        <row r="1860">
          <cell r="A1860" t="str">
            <v>PHUONG51</v>
          </cell>
          <cell r="B1860" t="str">
            <v>PHUONG5050</v>
          </cell>
          <cell r="C1860" t="str">
            <v>Phượng Vĩ, Đường kính gốc từ trên 50cm trở lên</v>
          </cell>
          <cell r="D1860" t="str">
            <v>Phượng Vĩ, đường kính gốc 51 cm</v>
          </cell>
          <cell r="E1860" t="str">
            <v>cây</v>
          </cell>
          <cell r="F1860">
            <v>185000</v>
          </cell>
        </row>
        <row r="1861">
          <cell r="A1861" t="str">
            <v>PHUONG52</v>
          </cell>
          <cell r="B1861" t="str">
            <v>PHUONG5050</v>
          </cell>
          <cell r="C1861" t="str">
            <v>Phượng Vĩ, Đường kính gốc từ trên 50cm trở lên</v>
          </cell>
          <cell r="D1861" t="str">
            <v>Phượng Vĩ,  đường kính gốc 52 cm</v>
          </cell>
          <cell r="E1861" t="str">
            <v>cây</v>
          </cell>
          <cell r="F1861">
            <v>185000</v>
          </cell>
        </row>
        <row r="1862">
          <cell r="A1862" t="str">
            <v>PHUONG53</v>
          </cell>
          <cell r="B1862" t="str">
            <v>PHUONG5050</v>
          </cell>
          <cell r="C1862" t="str">
            <v>Phượng Vĩ, Đường kính gốc từ trên 50cm trở lên</v>
          </cell>
          <cell r="D1862" t="str">
            <v>Phượng Vĩ, đường kính gốc 53 cm</v>
          </cell>
          <cell r="E1862" t="str">
            <v>cây</v>
          </cell>
          <cell r="F1862">
            <v>185000</v>
          </cell>
        </row>
        <row r="1863">
          <cell r="A1863" t="str">
            <v>PHUONG54</v>
          </cell>
          <cell r="B1863" t="str">
            <v>PHUONG5050</v>
          </cell>
          <cell r="C1863" t="str">
            <v>Phượng Vĩ, Đường kính gốc từ trên 50cm trở lên</v>
          </cell>
          <cell r="D1863" t="str">
            <v>Phượng Vĩ,  đường kính gốc 54 cm</v>
          </cell>
          <cell r="E1863" t="str">
            <v>cây</v>
          </cell>
          <cell r="F1863">
            <v>185000</v>
          </cell>
        </row>
        <row r="1864">
          <cell r="A1864" t="str">
            <v>PHUONG55</v>
          </cell>
          <cell r="B1864" t="str">
            <v>PHUONG5050</v>
          </cell>
          <cell r="C1864" t="str">
            <v>Phượng Vĩ, Đường kính gốc từ trên 50cm trở lên</v>
          </cell>
          <cell r="D1864" t="str">
            <v>Phượng Vĩ,  đường kính gốc 55 cm</v>
          </cell>
          <cell r="E1864" t="str">
            <v>cây</v>
          </cell>
          <cell r="F1864">
            <v>185000</v>
          </cell>
        </row>
        <row r="1865">
          <cell r="A1865" t="str">
            <v>PHUONG56</v>
          </cell>
          <cell r="B1865" t="str">
            <v>PHUONG5050</v>
          </cell>
          <cell r="C1865" t="str">
            <v>Phượng Vĩ, Đường kính gốc từ trên 50cm trở lên</v>
          </cell>
          <cell r="D1865" t="str">
            <v>Phượng Vĩ, đường kính gốc 56 cm</v>
          </cell>
          <cell r="E1865" t="str">
            <v>cây</v>
          </cell>
          <cell r="F1865">
            <v>185000</v>
          </cell>
        </row>
        <row r="1866">
          <cell r="A1866" t="str">
            <v>PHUONG57</v>
          </cell>
          <cell r="B1866" t="str">
            <v>PHUONG5050</v>
          </cell>
          <cell r="C1866" t="str">
            <v>Phượng Vĩ, Đường kính gốc từ trên 50cm trở lên</v>
          </cell>
          <cell r="D1866" t="str">
            <v>Phượng Vĩ,  đường kính gốc 57 cm</v>
          </cell>
          <cell r="E1866" t="str">
            <v>cây</v>
          </cell>
          <cell r="F1866">
            <v>185000</v>
          </cell>
        </row>
        <row r="1867">
          <cell r="A1867" t="str">
            <v>PHUONG58</v>
          </cell>
          <cell r="B1867" t="str">
            <v>PHUONG5050</v>
          </cell>
          <cell r="C1867" t="str">
            <v>Phượng Vĩ, Đường kính gốc từ trên 50cm trở lên</v>
          </cell>
          <cell r="D1867" t="str">
            <v>Phượng Vĩ,  đường kính gốc 58 cm</v>
          </cell>
          <cell r="E1867" t="str">
            <v>cây</v>
          </cell>
          <cell r="F1867">
            <v>185000</v>
          </cell>
        </row>
        <row r="1868">
          <cell r="A1868" t="str">
            <v>PHUONG59</v>
          </cell>
          <cell r="B1868" t="str">
            <v>PHUONG5050</v>
          </cell>
          <cell r="C1868" t="str">
            <v>Phượng Vĩ, Đường kính gốc từ trên 50cm trở lên</v>
          </cell>
          <cell r="D1868" t="str">
            <v>Phượng Vĩ,  đường kính gốc 59 cm</v>
          </cell>
          <cell r="E1868" t="str">
            <v>cây</v>
          </cell>
          <cell r="F1868">
            <v>185000</v>
          </cell>
        </row>
        <row r="1869">
          <cell r="A1869" t="str">
            <v>PHUONG60</v>
          </cell>
          <cell r="B1869" t="str">
            <v>PHUONG5050</v>
          </cell>
          <cell r="C1869" t="str">
            <v>Phượng Vĩ, Đường kính gốc từ trên 50cm trở lên</v>
          </cell>
          <cell r="D1869" t="str">
            <v>Phượng Vĩ, đường kính gốc 60 cm</v>
          </cell>
          <cell r="E1869" t="str">
            <v>cây</v>
          </cell>
          <cell r="F1869">
            <v>185000</v>
          </cell>
        </row>
        <row r="1870">
          <cell r="C1870" t="str">
            <v>Cây sưa</v>
          </cell>
        </row>
        <row r="1871">
          <cell r="A1871" t="str">
            <v>SUA0,5</v>
          </cell>
          <cell r="B1871" t="str">
            <v>SUA0,5</v>
          </cell>
          <cell r="C1871" t="str">
            <v>Cây có chiều cao  ≤  0,5m</v>
          </cell>
          <cell r="D1871" t="str">
            <v>Sưa, chiều cao cây nhỏ hơn 0,5m</v>
          </cell>
          <cell r="E1871" t="str">
            <v>cây</v>
          </cell>
          <cell r="F1871">
            <v>28000</v>
          </cell>
        </row>
        <row r="1872">
          <cell r="A1872" t="str">
            <v>SUA1</v>
          </cell>
          <cell r="B1872" t="str">
            <v>SUAO,51</v>
          </cell>
          <cell r="C1872" t="str">
            <v>Cây có chiều cao ≥ 0,5 – 1m</v>
          </cell>
          <cell r="D1872" t="str">
            <v>Sưa, chiều cao cây 0,5-1m</v>
          </cell>
          <cell r="E1872" t="str">
            <v>cây</v>
          </cell>
          <cell r="F1872">
            <v>186000</v>
          </cell>
        </row>
        <row r="1873">
          <cell r="A1873" t="str">
            <v>SUA2</v>
          </cell>
          <cell r="B1873" t="str">
            <v>SUA12</v>
          </cell>
          <cell r="C1873" t="str">
            <v>Cây có chiều cao ≥ 1 – 2m</v>
          </cell>
          <cell r="D1873" t="str">
            <v>Sưa, chiều cao cây 1-2m</v>
          </cell>
          <cell r="E1873" t="str">
            <v>cây</v>
          </cell>
          <cell r="F1873">
            <v>258000</v>
          </cell>
        </row>
        <row r="1874">
          <cell r="A1874" t="str">
            <v>SUA3</v>
          </cell>
          <cell r="B1874" t="str">
            <v>SUA23</v>
          </cell>
          <cell r="C1874" t="str">
            <v>Cây có chiều cao ≥ 2 – 3m</v>
          </cell>
          <cell r="D1874" t="str">
            <v>Sưa, chiều cao cây 2-3m</v>
          </cell>
          <cell r="E1874" t="str">
            <v>cây</v>
          </cell>
          <cell r="F1874">
            <v>297000</v>
          </cell>
        </row>
        <row r="1875">
          <cell r="A1875" t="str">
            <v>SUA4</v>
          </cell>
          <cell r="B1875" t="str">
            <v>SUA4</v>
          </cell>
          <cell r="C1875" t="str">
            <v>Cây có chiều cao ≥ 3</v>
          </cell>
          <cell r="D1875" t="str">
            <v>Sưa, chiều cao cây trên 3m</v>
          </cell>
          <cell r="E1875" t="str">
            <v>cây</v>
          </cell>
          <cell r="F1875">
            <v>348000</v>
          </cell>
        </row>
        <row r="1876">
          <cell r="A1876" t="str">
            <v>SUA7</v>
          </cell>
          <cell r="B1876" t="str">
            <v>SUA68</v>
          </cell>
          <cell r="C1876" t="str">
            <v>Loại từ 6cm - &lt; 8cm</v>
          </cell>
          <cell r="D1876" t="str">
            <v>Sưa, đường kính gốc 6-8cm</v>
          </cell>
          <cell r="E1876" t="str">
            <v>cây</v>
          </cell>
          <cell r="F1876">
            <v>600000</v>
          </cell>
        </row>
        <row r="1877">
          <cell r="A1877" t="str">
            <v>SUA9</v>
          </cell>
          <cell r="B1877" t="str">
            <v>SUA810</v>
          </cell>
          <cell r="C1877" t="str">
            <v>Loại từ 8cm - &lt;10cm</v>
          </cell>
          <cell r="D1877" t="str">
            <v>Sưa, đường kính gốc 8-10cm</v>
          </cell>
          <cell r="E1877" t="str">
            <v>cây</v>
          </cell>
          <cell r="F1877">
            <v>2000000</v>
          </cell>
        </row>
        <row r="1878">
          <cell r="A1878" t="str">
            <v>SUA11</v>
          </cell>
          <cell r="B1878" t="str">
            <v>SUA1012</v>
          </cell>
          <cell r="C1878" t="str">
            <v>Loại từ 10cm - &lt;12cm</v>
          </cell>
          <cell r="D1878" t="str">
            <v>Sưa, đường kính gốc 10-12cm</v>
          </cell>
          <cell r="E1878" t="str">
            <v>cây</v>
          </cell>
          <cell r="F1878">
            <v>4000000</v>
          </cell>
        </row>
        <row r="1879">
          <cell r="A1879" t="str">
            <v>SUA13</v>
          </cell>
          <cell r="B1879" t="str">
            <v>SUA1214</v>
          </cell>
          <cell r="C1879" t="str">
            <v>Loại từ 12cm - &lt;14cm</v>
          </cell>
          <cell r="D1879" t="str">
            <v>Sưa, đường kính gốc 12-14cm</v>
          </cell>
          <cell r="E1879" t="str">
            <v>cây</v>
          </cell>
          <cell r="F1879">
            <v>8000000</v>
          </cell>
        </row>
        <row r="1880">
          <cell r="A1880" t="str">
            <v>SUA14</v>
          </cell>
          <cell r="B1880" t="str">
            <v>SUA1415</v>
          </cell>
          <cell r="C1880" t="str">
            <v>Loại từ 14cm - &lt;15cm</v>
          </cell>
          <cell r="D1880" t="str">
            <v>Sưa, đường kính gốc 14-15cm</v>
          </cell>
          <cell r="E1880" t="str">
            <v>cây</v>
          </cell>
          <cell r="F1880">
            <v>12000000</v>
          </cell>
        </row>
        <row r="1881">
          <cell r="A1881" t="str">
            <v>SUA16</v>
          </cell>
          <cell r="B1881" t="str">
            <v>SUA1520</v>
          </cell>
          <cell r="C1881" t="str">
            <v>Loại từ 15cm ≤ 20 cm</v>
          </cell>
          <cell r="D1881" t="str">
            <v>Sưa, đường kính gốc trên 15cm</v>
          </cell>
          <cell r="E1881" t="str">
            <v>cây</v>
          </cell>
          <cell r="F1881">
            <v>15000000</v>
          </cell>
        </row>
        <row r="1882">
          <cell r="C1882" t="str">
            <v>Tre, Mai</v>
          </cell>
        </row>
        <row r="1883">
          <cell r="A1883" t="str">
            <v>MANG</v>
          </cell>
          <cell r="B1883" t="str">
            <v>MANG</v>
          </cell>
          <cell r="C1883" t="str">
            <v xml:space="preserve"> Măng ĐK &gt; 7cm cao trên 1,5m</v>
          </cell>
          <cell r="D1883" t="str">
            <v xml:space="preserve"> Măng ĐK &gt; 7cm cao trên 1,5m</v>
          </cell>
          <cell r="E1883" t="str">
            <v>cây</v>
          </cell>
          <cell r="F1883">
            <v>12000</v>
          </cell>
        </row>
        <row r="1884">
          <cell r="A1884" t="str">
            <v>TREBT1</v>
          </cell>
          <cell r="B1884" t="str">
            <v>TREBT1</v>
          </cell>
          <cell r="C1884" t="str">
            <v xml:space="preserve"> Tre non, Tre bánh tẻ ĐK gốc &lt; 7cm</v>
          </cell>
          <cell r="D1884" t="str">
            <v xml:space="preserve"> Tre non, Tre bánh tẻ ĐK gốc &lt; 7cm</v>
          </cell>
          <cell r="E1884" t="str">
            <v>cây</v>
          </cell>
          <cell r="F1884">
            <v>15000</v>
          </cell>
        </row>
        <row r="1885">
          <cell r="A1885" t="str">
            <v>TREBT2</v>
          </cell>
          <cell r="B1885" t="str">
            <v>TREBT2</v>
          </cell>
          <cell r="C1885" t="str">
            <v xml:space="preserve"> Tre non, Tre bánh tẻ ĐK gốc &gt; 7cm</v>
          </cell>
          <cell r="D1885" t="str">
            <v xml:space="preserve"> Tre non, Tre bánh tẻ ĐK gốc &gt; 7cm</v>
          </cell>
          <cell r="E1885" t="str">
            <v>cây</v>
          </cell>
          <cell r="F1885">
            <v>25000</v>
          </cell>
        </row>
        <row r="1886">
          <cell r="A1886" t="str">
            <v>TREG1</v>
          </cell>
          <cell r="B1886" t="str">
            <v>TREG1</v>
          </cell>
          <cell r="C1886" t="str">
            <v xml:space="preserve"> Tre già ĐK gốc &lt; 7cm</v>
          </cell>
          <cell r="D1886" t="str">
            <v xml:space="preserve"> Tre già ĐK gốc &lt; 7cm</v>
          </cell>
          <cell r="E1886" t="str">
            <v>cây</v>
          </cell>
          <cell r="F1886">
            <v>26000</v>
          </cell>
        </row>
        <row r="1887">
          <cell r="A1887" t="str">
            <v>TREG2</v>
          </cell>
          <cell r="B1887" t="str">
            <v>TREG2</v>
          </cell>
          <cell r="C1887" t="str">
            <v xml:space="preserve"> Tre già ĐK gốc  &gt; 7cm </v>
          </cell>
          <cell r="D1887" t="str">
            <v xml:space="preserve"> Tre già ĐK gốc  &gt; 7cm </v>
          </cell>
          <cell r="E1887" t="str">
            <v>cây</v>
          </cell>
          <cell r="F1887">
            <v>30000</v>
          </cell>
        </row>
        <row r="1888">
          <cell r="C1888" t="str">
            <v>Cây Lim</v>
          </cell>
        </row>
        <row r="1889">
          <cell r="A1889" t="str">
            <v>LIM1</v>
          </cell>
          <cell r="B1889" t="str">
            <v>LIM15</v>
          </cell>
          <cell r="C1889" t="str">
            <v>Cây Lim, Đường kính gốc &lt; 5 cm</v>
          </cell>
          <cell r="D1889" t="str">
            <v>Cây Lim, Đường kính gốc 1 cm</v>
          </cell>
          <cell r="E1889" t="str">
            <v>cây</v>
          </cell>
          <cell r="F1889">
            <v>94000</v>
          </cell>
        </row>
        <row r="1890">
          <cell r="A1890" t="str">
            <v>LIM2</v>
          </cell>
          <cell r="B1890" t="str">
            <v>LIM15</v>
          </cell>
          <cell r="C1890" t="str">
            <v>Cây Lim, Đường kính gốc &lt; 5 cm</v>
          </cell>
          <cell r="D1890" t="str">
            <v>Cây Lim, Đường kính gốc 2 cm</v>
          </cell>
          <cell r="E1890" t="str">
            <v>cây</v>
          </cell>
          <cell r="F1890">
            <v>94000</v>
          </cell>
        </row>
        <row r="1891">
          <cell r="A1891" t="str">
            <v>LIM3</v>
          </cell>
          <cell r="B1891" t="str">
            <v>LIM15</v>
          </cell>
          <cell r="C1891" t="str">
            <v>Cây Lim, Đường kính gốc &lt; 5 cm</v>
          </cell>
          <cell r="D1891" t="str">
            <v>Cây Lim, Đường kính gốc 3 cm</v>
          </cell>
          <cell r="E1891" t="str">
            <v>cây</v>
          </cell>
          <cell r="F1891">
            <v>94000</v>
          </cell>
        </row>
        <row r="1892">
          <cell r="A1892" t="str">
            <v>LIM4</v>
          </cell>
          <cell r="B1892" t="str">
            <v>LIM15</v>
          </cell>
          <cell r="C1892" t="str">
            <v>Cây Lim, Đường kính gốc &lt; 5 cm</v>
          </cell>
          <cell r="D1892" t="str">
            <v>Cây Lim, Đường kính gốc 4 cm</v>
          </cell>
          <cell r="E1892" t="str">
            <v>cây</v>
          </cell>
          <cell r="F1892">
            <v>94000</v>
          </cell>
        </row>
        <row r="1893">
          <cell r="A1893" t="str">
            <v>LIM5</v>
          </cell>
          <cell r="B1893" t="str">
            <v>LIM510</v>
          </cell>
          <cell r="C1893" t="str">
            <v>Cây Lim, Đường kính gốc từ  5-10 cm</v>
          </cell>
          <cell r="D1893" t="str">
            <v xml:space="preserve"> Lim, Đường kính gốc 5 cm</v>
          </cell>
          <cell r="E1893" t="str">
            <v>cây</v>
          </cell>
          <cell r="F1893">
            <v>152000</v>
          </cell>
        </row>
        <row r="1894">
          <cell r="A1894" t="str">
            <v>LIM6</v>
          </cell>
          <cell r="B1894" t="str">
            <v>LIM510</v>
          </cell>
          <cell r="C1894" t="str">
            <v>Cây Lim, Đường kính gốc từ  5-10 cm</v>
          </cell>
          <cell r="D1894" t="str">
            <v xml:space="preserve"> Lim, Đường kính gốc 6 cm</v>
          </cell>
          <cell r="E1894" t="str">
            <v>cây</v>
          </cell>
          <cell r="F1894">
            <v>152000</v>
          </cell>
        </row>
        <row r="1895">
          <cell r="A1895" t="str">
            <v>LIM7</v>
          </cell>
          <cell r="B1895" t="str">
            <v>LIM510</v>
          </cell>
          <cell r="C1895" t="str">
            <v>Cây Lim, Đường kính gốc từ  5-10 cm</v>
          </cell>
          <cell r="D1895" t="str">
            <v xml:space="preserve"> Lim, Đường kính gốc 7 cm</v>
          </cell>
          <cell r="E1895" t="str">
            <v>cây</v>
          </cell>
          <cell r="F1895">
            <v>152000</v>
          </cell>
        </row>
        <row r="1896">
          <cell r="A1896" t="str">
            <v>LIM8</v>
          </cell>
          <cell r="B1896" t="str">
            <v>LIM510</v>
          </cell>
          <cell r="C1896" t="str">
            <v>Cây Lim, Đường kính gốc từ  5-10 cm</v>
          </cell>
          <cell r="D1896" t="str">
            <v xml:space="preserve"> Lim, Đường kính gốc 8 cm</v>
          </cell>
          <cell r="E1896" t="str">
            <v>cây</v>
          </cell>
          <cell r="F1896">
            <v>152000</v>
          </cell>
        </row>
        <row r="1897">
          <cell r="A1897" t="str">
            <v>LIM9</v>
          </cell>
          <cell r="B1897" t="str">
            <v>LIM510</v>
          </cell>
          <cell r="C1897" t="str">
            <v>Cây Lim, Đường kính gốc từ  5-10 cm</v>
          </cell>
          <cell r="D1897" t="str">
            <v xml:space="preserve"> Lim, Đường kính gốc 9 cm</v>
          </cell>
          <cell r="E1897" t="str">
            <v>cây</v>
          </cell>
          <cell r="F1897">
            <v>152000</v>
          </cell>
        </row>
        <row r="1898">
          <cell r="A1898" t="str">
            <v>LIM10</v>
          </cell>
          <cell r="B1898" t="str">
            <v>LIM510</v>
          </cell>
          <cell r="C1898" t="str">
            <v>Cây Lim, Đường kính gốc từ  5-10 cm</v>
          </cell>
          <cell r="D1898" t="str">
            <v xml:space="preserve"> Lim, Đường kính gốc 10 cm</v>
          </cell>
          <cell r="E1898" t="str">
            <v>cây</v>
          </cell>
          <cell r="F1898">
            <v>152000</v>
          </cell>
        </row>
        <row r="1899">
          <cell r="A1899" t="str">
            <v>LIM11</v>
          </cell>
          <cell r="B1899" t="str">
            <v>LIM1115</v>
          </cell>
          <cell r="C1899" t="str">
            <v>Lim, Đường kính gốc từ trên 10 -13 cm</v>
          </cell>
          <cell r="D1899" t="str">
            <v>Lim, đường kính gốc 11 cm</v>
          </cell>
          <cell r="E1899" t="str">
            <v>cây</v>
          </cell>
          <cell r="F1899">
            <v>161000</v>
          </cell>
        </row>
        <row r="1900">
          <cell r="A1900" t="str">
            <v>LIM12</v>
          </cell>
          <cell r="B1900" t="str">
            <v>LIM1115</v>
          </cell>
          <cell r="C1900" t="str">
            <v>Lim, Đường kính gốc từ trên 10 -13 cm</v>
          </cell>
          <cell r="D1900" t="str">
            <v>Lim, đường kính gốc 12 cm</v>
          </cell>
          <cell r="E1900" t="str">
            <v>cây</v>
          </cell>
          <cell r="F1900">
            <v>161000</v>
          </cell>
        </row>
        <row r="1901">
          <cell r="A1901" t="str">
            <v>LIM13</v>
          </cell>
          <cell r="B1901" t="str">
            <v>LIM1115</v>
          </cell>
          <cell r="C1901" t="str">
            <v>Lim, Đường kính gốc từ trên 10 -13 cm</v>
          </cell>
          <cell r="D1901" t="str">
            <v>Lim, đường kính gốc 13 cm</v>
          </cell>
          <cell r="E1901" t="str">
            <v>cây</v>
          </cell>
          <cell r="F1901">
            <v>161000</v>
          </cell>
        </row>
        <row r="1902">
          <cell r="A1902" t="str">
            <v>LIM14</v>
          </cell>
          <cell r="B1902" t="str">
            <v>LIM1115</v>
          </cell>
          <cell r="C1902" t="str">
            <v>Lim, Đường kính gốc từ trên 13 -20 cm</v>
          </cell>
          <cell r="D1902" t="str">
            <v>Lim,  đường kính gốc 14 cm</v>
          </cell>
          <cell r="E1902" t="str">
            <v>cây</v>
          </cell>
          <cell r="F1902">
            <v>197000</v>
          </cell>
        </row>
        <row r="1903">
          <cell r="A1903" t="str">
            <v>LIM15</v>
          </cell>
          <cell r="B1903" t="str">
            <v>LIM1115</v>
          </cell>
          <cell r="C1903" t="str">
            <v>Lim, Đường kính gốc từ trên 13 -20 cm</v>
          </cell>
          <cell r="D1903" t="str">
            <v>Lim,  đường kính gốc 15 cm</v>
          </cell>
          <cell r="E1903" t="str">
            <v>cây</v>
          </cell>
          <cell r="F1903">
            <v>197000</v>
          </cell>
        </row>
        <row r="1904">
          <cell r="A1904" t="str">
            <v>LIM16</v>
          </cell>
          <cell r="B1904" t="str">
            <v>LIM1620</v>
          </cell>
          <cell r="C1904" t="str">
            <v>Lim, Đường kính gốc từ trên 13 -20 cm</v>
          </cell>
          <cell r="D1904" t="str">
            <v>Lim,  đường kính gốc 16 cm</v>
          </cell>
          <cell r="E1904" t="str">
            <v>cây</v>
          </cell>
          <cell r="F1904">
            <v>197000</v>
          </cell>
        </row>
        <row r="1905">
          <cell r="A1905" t="str">
            <v>LIM17</v>
          </cell>
          <cell r="B1905" t="str">
            <v>LIM1620</v>
          </cell>
          <cell r="C1905" t="str">
            <v>Lim, Đường kính gốc từ trên 13 -20 cm</v>
          </cell>
          <cell r="D1905" t="str">
            <v>Lim,  đường kính gốc 17 cm</v>
          </cell>
          <cell r="E1905" t="str">
            <v>cây</v>
          </cell>
          <cell r="F1905">
            <v>197000</v>
          </cell>
        </row>
        <row r="1906">
          <cell r="A1906" t="str">
            <v>LIM18</v>
          </cell>
          <cell r="B1906" t="str">
            <v>LIM1620</v>
          </cell>
          <cell r="C1906" t="str">
            <v>Lim, Đường kính gốc từ trên 13 -20 cm</v>
          </cell>
          <cell r="D1906" t="str">
            <v>Lim,  đường kính gốc 18 cm</v>
          </cell>
          <cell r="E1906" t="str">
            <v>cây</v>
          </cell>
          <cell r="F1906">
            <v>197000</v>
          </cell>
        </row>
        <row r="1907">
          <cell r="A1907" t="str">
            <v>LIM19</v>
          </cell>
          <cell r="B1907" t="str">
            <v>LIM1620</v>
          </cell>
          <cell r="C1907" t="str">
            <v>Lim, Đường kính gốc từ trên 13 -20 cm</v>
          </cell>
          <cell r="D1907" t="str">
            <v>Lim,  đường kính gốc 19 cm</v>
          </cell>
          <cell r="E1907" t="str">
            <v>cây</v>
          </cell>
          <cell r="F1907">
            <v>197000</v>
          </cell>
        </row>
        <row r="1908">
          <cell r="A1908" t="str">
            <v>LIM20</v>
          </cell>
          <cell r="B1908" t="str">
            <v>LIM1620</v>
          </cell>
          <cell r="C1908" t="str">
            <v>Lim, Đường kính gốc từ trên 13 -20 cm</v>
          </cell>
          <cell r="D1908" t="str">
            <v>Lim,  đường kính gốc 20 cm</v>
          </cell>
          <cell r="E1908" t="str">
            <v>cây</v>
          </cell>
          <cell r="F1908">
            <v>197000</v>
          </cell>
        </row>
        <row r="1909">
          <cell r="A1909" t="str">
            <v>LIM21</v>
          </cell>
          <cell r="B1909" t="str">
            <v>LIM2030</v>
          </cell>
          <cell r="C1909" t="str">
            <v>Lim, Đường kính gốc từ trên 20- 50 cm</v>
          </cell>
          <cell r="D1909" t="str">
            <v>Lim, đường kính gốc 21 cm</v>
          </cell>
          <cell r="E1909" t="str">
            <v>cây</v>
          </cell>
          <cell r="F1909">
            <v>224000</v>
          </cell>
        </row>
        <row r="1910">
          <cell r="A1910" t="str">
            <v>LIM22</v>
          </cell>
          <cell r="B1910" t="str">
            <v>LIM2030</v>
          </cell>
          <cell r="C1910" t="str">
            <v>Lim, Đường kính gốc từ trên 20- 50 cm</v>
          </cell>
          <cell r="D1910" t="str">
            <v>Lim, đường kính gốc 22 cm</v>
          </cell>
          <cell r="E1910" t="str">
            <v>cây</v>
          </cell>
          <cell r="F1910">
            <v>224000</v>
          </cell>
        </row>
        <row r="1911">
          <cell r="A1911" t="str">
            <v>LIM23</v>
          </cell>
          <cell r="B1911" t="str">
            <v>LIM2030</v>
          </cell>
          <cell r="C1911" t="str">
            <v>Lim, Đường kính gốc từ trên 20- 50 cm</v>
          </cell>
          <cell r="D1911" t="str">
            <v>Lim, đường kính gốc 23 cm</v>
          </cell>
          <cell r="E1911" t="str">
            <v>cây</v>
          </cell>
          <cell r="F1911">
            <v>224000</v>
          </cell>
        </row>
        <row r="1912">
          <cell r="A1912" t="str">
            <v>LIM24</v>
          </cell>
          <cell r="B1912" t="str">
            <v>LIM2030</v>
          </cell>
          <cell r="C1912" t="str">
            <v>Lim, Đường kính gốc từ trên 20- 50 cm</v>
          </cell>
          <cell r="D1912" t="str">
            <v>Lim, đường kính gốc 24 cm</v>
          </cell>
          <cell r="E1912" t="str">
            <v>cây</v>
          </cell>
          <cell r="F1912">
            <v>224000</v>
          </cell>
        </row>
        <row r="1913">
          <cell r="A1913" t="str">
            <v>LIM25</v>
          </cell>
          <cell r="B1913" t="str">
            <v>LIM2030</v>
          </cell>
          <cell r="C1913" t="str">
            <v>Lim, Đường kính gốc từ trên 20- 50 cm</v>
          </cell>
          <cell r="D1913" t="str">
            <v>Lim, đường kính gốc 25 cm</v>
          </cell>
          <cell r="E1913" t="str">
            <v>cây</v>
          </cell>
          <cell r="F1913">
            <v>224000</v>
          </cell>
        </row>
        <row r="1914">
          <cell r="A1914" t="str">
            <v>LIM26</v>
          </cell>
          <cell r="B1914" t="str">
            <v>LIM2030</v>
          </cell>
          <cell r="C1914" t="str">
            <v>Lim, Đường kính gốc từ trên 20- 50 cm</v>
          </cell>
          <cell r="D1914" t="str">
            <v>Lim, đường kính gốc 26 cm</v>
          </cell>
          <cell r="E1914" t="str">
            <v>cây</v>
          </cell>
          <cell r="F1914">
            <v>224000</v>
          </cell>
        </row>
        <row r="1915">
          <cell r="A1915" t="str">
            <v>LIM27</v>
          </cell>
          <cell r="B1915" t="str">
            <v>LIM2030</v>
          </cell>
          <cell r="C1915" t="str">
            <v>Lim, Đường kính gốc từ trên 20- 50 cm</v>
          </cell>
          <cell r="D1915" t="str">
            <v>Lim, đường kính gốc 27 cm</v>
          </cell>
          <cell r="E1915" t="str">
            <v>cây</v>
          </cell>
          <cell r="F1915">
            <v>224000</v>
          </cell>
        </row>
        <row r="1916">
          <cell r="A1916" t="str">
            <v>LIM28</v>
          </cell>
          <cell r="B1916" t="str">
            <v>LIM2030</v>
          </cell>
          <cell r="C1916" t="str">
            <v>Lim, Đường kính gốc từ trên 20- 50 cm</v>
          </cell>
          <cell r="D1916" t="str">
            <v>Lim, đường kính gốc 28 cm</v>
          </cell>
          <cell r="E1916" t="str">
            <v>cây</v>
          </cell>
          <cell r="F1916">
            <v>224000</v>
          </cell>
        </row>
        <row r="1917">
          <cell r="A1917" t="str">
            <v>LIM29</v>
          </cell>
          <cell r="B1917" t="str">
            <v>LIM2030</v>
          </cell>
          <cell r="C1917" t="str">
            <v>Lim, Đường kính gốc từ trên 20- 50 cm</v>
          </cell>
          <cell r="D1917" t="str">
            <v>Lim, đường kính gốc 29 cm</v>
          </cell>
          <cell r="E1917" t="str">
            <v>cây</v>
          </cell>
          <cell r="F1917">
            <v>224000</v>
          </cell>
        </row>
        <row r="1918">
          <cell r="A1918" t="str">
            <v>LIM30</v>
          </cell>
          <cell r="B1918" t="str">
            <v>LIM2030</v>
          </cell>
          <cell r="C1918" t="str">
            <v>Lim, Đường kính gốc từ trên 20- 50 cm</v>
          </cell>
          <cell r="D1918" t="str">
            <v>Lim, đường kính gốc 30 cm</v>
          </cell>
          <cell r="E1918" t="str">
            <v>cây</v>
          </cell>
          <cell r="F1918">
            <v>224000</v>
          </cell>
        </row>
        <row r="1919">
          <cell r="A1919" t="str">
            <v>LIM31</v>
          </cell>
          <cell r="B1919" t="str">
            <v>LIM3050</v>
          </cell>
          <cell r="C1919" t="str">
            <v>Lim, Đường kính gốc từ trên 20- 50 cm</v>
          </cell>
          <cell r="D1919" t="str">
            <v>Lim, đường kính gốc 31 cm</v>
          </cell>
          <cell r="E1919" t="str">
            <v>cây</v>
          </cell>
          <cell r="F1919">
            <v>224000</v>
          </cell>
        </row>
        <row r="1920">
          <cell r="A1920" t="str">
            <v>LIM32</v>
          </cell>
          <cell r="B1920" t="str">
            <v>LIM3050</v>
          </cell>
          <cell r="C1920" t="str">
            <v>Lim, Đường kính gốc từ trên 20- 50 cm</v>
          </cell>
          <cell r="D1920" t="str">
            <v>Lim, đường kính gốc 32 cm</v>
          </cell>
          <cell r="E1920" t="str">
            <v>cây</v>
          </cell>
          <cell r="F1920">
            <v>224000</v>
          </cell>
        </row>
        <row r="1921">
          <cell r="A1921" t="str">
            <v>LIM33</v>
          </cell>
          <cell r="B1921" t="str">
            <v>LIM3050</v>
          </cell>
          <cell r="C1921" t="str">
            <v>Lim, Đường kính gốc từ trên 20- 50 cm</v>
          </cell>
          <cell r="D1921" t="str">
            <v>Lim, đường kính gốc 33 cm</v>
          </cell>
          <cell r="E1921" t="str">
            <v>cây</v>
          </cell>
          <cell r="F1921">
            <v>224000</v>
          </cell>
        </row>
        <row r="1922">
          <cell r="A1922" t="str">
            <v>LIM34</v>
          </cell>
          <cell r="B1922" t="str">
            <v>LIM3050</v>
          </cell>
          <cell r="C1922" t="str">
            <v>Lim, Đường kính gốc từ trên 20- 50 cm</v>
          </cell>
          <cell r="D1922" t="str">
            <v>Lim, đường kính gốc 34 cm</v>
          </cell>
          <cell r="E1922" t="str">
            <v>cây</v>
          </cell>
          <cell r="F1922">
            <v>224000</v>
          </cell>
        </row>
        <row r="1923">
          <cell r="A1923" t="str">
            <v>LIM35</v>
          </cell>
          <cell r="B1923" t="str">
            <v>LIM3050</v>
          </cell>
          <cell r="C1923" t="str">
            <v>Lim, Đường kính gốc từ trên 20- 50 cm</v>
          </cell>
          <cell r="D1923" t="str">
            <v>Lim, đường kính gốc 35 cm</v>
          </cell>
          <cell r="E1923" t="str">
            <v>cây</v>
          </cell>
          <cell r="F1923">
            <v>224000</v>
          </cell>
        </row>
        <row r="1924">
          <cell r="A1924" t="str">
            <v>LIM36</v>
          </cell>
          <cell r="B1924" t="str">
            <v>LIM3050</v>
          </cell>
          <cell r="C1924" t="str">
            <v>Lim, Đường kính gốc từ trên 20- 50 cm</v>
          </cell>
          <cell r="D1924" t="str">
            <v>Lim, đường kính gốc 36 cm</v>
          </cell>
          <cell r="E1924" t="str">
            <v>cây</v>
          </cell>
          <cell r="F1924">
            <v>224000</v>
          </cell>
        </row>
        <row r="1925">
          <cell r="A1925" t="str">
            <v>LIM37</v>
          </cell>
          <cell r="B1925" t="str">
            <v>LIM3050</v>
          </cell>
          <cell r="C1925" t="str">
            <v>Lim, Đường kính gốc từ trên 20- 50 cm</v>
          </cell>
          <cell r="D1925" t="str">
            <v>Lim, đường kính gốc 37 cm</v>
          </cell>
          <cell r="E1925" t="str">
            <v>cây</v>
          </cell>
          <cell r="F1925">
            <v>224000</v>
          </cell>
        </row>
        <row r="1926">
          <cell r="A1926" t="str">
            <v>LIM38</v>
          </cell>
          <cell r="B1926" t="str">
            <v>LIM3050</v>
          </cell>
          <cell r="C1926" t="str">
            <v>Lim, Đường kính gốc từ trên 20- 50 cm</v>
          </cell>
          <cell r="D1926" t="str">
            <v>Lim, đường kính gốc 38 cm</v>
          </cell>
          <cell r="E1926" t="str">
            <v>cây</v>
          </cell>
          <cell r="F1926">
            <v>224000</v>
          </cell>
        </row>
        <row r="1927">
          <cell r="A1927" t="str">
            <v>LIM39</v>
          </cell>
          <cell r="B1927" t="str">
            <v>LIM3050</v>
          </cell>
          <cell r="C1927" t="str">
            <v>Lim, Đường kính gốc từ trên 20- 50 cm</v>
          </cell>
          <cell r="D1927" t="str">
            <v>Lim, đường kính gốc 39 cm</v>
          </cell>
          <cell r="E1927" t="str">
            <v>cây</v>
          </cell>
          <cell r="F1927">
            <v>224000</v>
          </cell>
        </row>
        <row r="1928">
          <cell r="A1928" t="str">
            <v>LIM40</v>
          </cell>
          <cell r="B1928" t="str">
            <v>LIM3050</v>
          </cell>
          <cell r="C1928" t="str">
            <v>Lim, Đường kính gốc từ trên 20- 50 cm</v>
          </cell>
          <cell r="D1928" t="str">
            <v>Lim, đường kính gốc 40 cm</v>
          </cell>
          <cell r="E1928" t="str">
            <v>cây</v>
          </cell>
          <cell r="F1928">
            <v>224000</v>
          </cell>
        </row>
        <row r="1929">
          <cell r="A1929" t="str">
            <v>LIM41</v>
          </cell>
          <cell r="B1929" t="str">
            <v>LIM3050</v>
          </cell>
          <cell r="C1929" t="str">
            <v>Lim, Đường kính gốc từ trên 20- 50 cm</v>
          </cell>
          <cell r="D1929" t="str">
            <v>Lim, đường kính gốc 41 cm</v>
          </cell>
          <cell r="E1929" t="str">
            <v>cây</v>
          </cell>
          <cell r="F1929">
            <v>224000</v>
          </cell>
        </row>
        <row r="1930">
          <cell r="A1930" t="str">
            <v>LIM42</v>
          </cell>
          <cell r="B1930" t="str">
            <v>LIM3050</v>
          </cell>
          <cell r="C1930" t="str">
            <v>Lim, Đường kính gốc từ trên 20- 50 cm</v>
          </cell>
          <cell r="D1930" t="str">
            <v>Lim, đường kính gốc 42 cm</v>
          </cell>
          <cell r="E1930" t="str">
            <v>cây</v>
          </cell>
          <cell r="F1930">
            <v>224000</v>
          </cell>
        </row>
        <row r="1931">
          <cell r="A1931" t="str">
            <v>LIM43</v>
          </cell>
          <cell r="B1931" t="str">
            <v>LIM3050</v>
          </cell>
          <cell r="C1931" t="str">
            <v>Lim, Đường kính gốc từ trên 20- 50 cm</v>
          </cell>
          <cell r="D1931" t="str">
            <v>Lim, đường kính gốc 43 cm</v>
          </cell>
          <cell r="E1931" t="str">
            <v>cây</v>
          </cell>
          <cell r="F1931">
            <v>224000</v>
          </cell>
        </row>
        <row r="1932">
          <cell r="A1932" t="str">
            <v>LIM44</v>
          </cell>
          <cell r="B1932" t="str">
            <v>LIM3050</v>
          </cell>
          <cell r="C1932" t="str">
            <v>Lim, Đường kính gốc từ trên 20- 50 cm</v>
          </cell>
          <cell r="D1932" t="str">
            <v>Lim, đường kính gốc 44 cm</v>
          </cell>
          <cell r="E1932" t="str">
            <v>cây</v>
          </cell>
          <cell r="F1932">
            <v>224000</v>
          </cell>
        </row>
        <row r="1933">
          <cell r="A1933" t="str">
            <v>LIM45</v>
          </cell>
          <cell r="B1933" t="str">
            <v>LIM3050</v>
          </cell>
          <cell r="C1933" t="str">
            <v>Lim, Đường kính gốc từ trên 20- 50 cm</v>
          </cell>
          <cell r="D1933" t="str">
            <v>Lim, đường kính gốc 45 cm</v>
          </cell>
          <cell r="E1933" t="str">
            <v>cây</v>
          </cell>
          <cell r="F1933">
            <v>224000</v>
          </cell>
        </row>
        <row r="1934">
          <cell r="A1934" t="str">
            <v>LIM46</v>
          </cell>
          <cell r="B1934" t="str">
            <v>LIM3050</v>
          </cell>
          <cell r="C1934" t="str">
            <v>Lim, Đường kính gốc từ trên 20- 50 cm</v>
          </cell>
          <cell r="D1934" t="str">
            <v>Lim, đường kính gốc 46 cm</v>
          </cell>
          <cell r="E1934" t="str">
            <v>cây</v>
          </cell>
          <cell r="F1934">
            <v>224000</v>
          </cell>
        </row>
        <row r="1935">
          <cell r="A1935" t="str">
            <v>LIM47</v>
          </cell>
          <cell r="B1935" t="str">
            <v>LIM3050</v>
          </cell>
          <cell r="C1935" t="str">
            <v>Lim, Đường kính gốc từ trên 20- 50 cm</v>
          </cell>
          <cell r="D1935" t="str">
            <v>Lim, đường kính gốc 47 cm</v>
          </cell>
          <cell r="E1935" t="str">
            <v>cây</v>
          </cell>
          <cell r="F1935">
            <v>224000</v>
          </cell>
        </row>
        <row r="1936">
          <cell r="A1936" t="str">
            <v>LIM48</v>
          </cell>
          <cell r="B1936" t="str">
            <v>LIM3050</v>
          </cell>
          <cell r="C1936" t="str">
            <v>Lim, Đường kính gốc từ trên 20- 50 cm</v>
          </cell>
          <cell r="D1936" t="str">
            <v>Lim, đường kính gốc 48 cm</v>
          </cell>
          <cell r="E1936" t="str">
            <v>cây</v>
          </cell>
          <cell r="F1936">
            <v>224000</v>
          </cell>
        </row>
        <row r="1937">
          <cell r="A1937" t="str">
            <v>LIM49</v>
          </cell>
          <cell r="B1937" t="str">
            <v>LIM3050</v>
          </cell>
          <cell r="C1937" t="str">
            <v>Lim, Đường kính gốc từ trên 20- 50 cm</v>
          </cell>
          <cell r="D1937" t="str">
            <v>Lim, đường kính gốc 49 cm</v>
          </cell>
          <cell r="E1937" t="str">
            <v>cây</v>
          </cell>
          <cell r="F1937">
            <v>224000</v>
          </cell>
        </row>
        <row r="1938">
          <cell r="A1938" t="str">
            <v>LIM50</v>
          </cell>
          <cell r="B1938" t="str">
            <v>LIM3050</v>
          </cell>
          <cell r="C1938" t="str">
            <v>Lim, Đường kính gốc từ trên 20- 50 cm</v>
          </cell>
          <cell r="D1938" t="str">
            <v>Lim, đường kính gốc 50 cm</v>
          </cell>
          <cell r="E1938" t="str">
            <v>cây</v>
          </cell>
          <cell r="F1938">
            <v>224000</v>
          </cell>
        </row>
        <row r="1939">
          <cell r="A1939" t="str">
            <v>LIM51</v>
          </cell>
          <cell r="B1939" t="str">
            <v>LIM5050</v>
          </cell>
          <cell r="C1939" t="str">
            <v>Lim, Đường kính gốc từ trên 50cm trở lên</v>
          </cell>
          <cell r="D1939" t="str">
            <v>Lim, đường kính gốc 51 cm</v>
          </cell>
          <cell r="E1939" t="str">
            <v>cây</v>
          </cell>
          <cell r="F1939">
            <v>277000</v>
          </cell>
        </row>
        <row r="1940">
          <cell r="A1940" t="str">
            <v>LIM52</v>
          </cell>
          <cell r="B1940" t="str">
            <v>LIM5050</v>
          </cell>
          <cell r="C1940" t="str">
            <v>Lim, Đường kính gốc từ trên 50cm trở lên</v>
          </cell>
          <cell r="D1940" t="str">
            <v>Lim, đường kính gốc 52 cm</v>
          </cell>
          <cell r="E1940" t="str">
            <v>cây</v>
          </cell>
          <cell r="F1940">
            <v>277000</v>
          </cell>
        </row>
        <row r="1941">
          <cell r="A1941" t="str">
            <v>LIM53</v>
          </cell>
          <cell r="B1941" t="str">
            <v>LIM5050</v>
          </cell>
          <cell r="C1941" t="str">
            <v>Lim, Đường kính gốc từ trên 50cm trở lên</v>
          </cell>
          <cell r="D1941" t="str">
            <v>Lim, đường kính gốc 53 cm</v>
          </cell>
          <cell r="E1941" t="str">
            <v>cây</v>
          </cell>
          <cell r="F1941">
            <v>277000</v>
          </cell>
        </row>
        <row r="1942">
          <cell r="A1942" t="str">
            <v>LIM54</v>
          </cell>
          <cell r="B1942" t="str">
            <v>LIM5050</v>
          </cell>
          <cell r="C1942" t="str">
            <v>Lim, Đường kính gốc từ trên 50cm trở lên</v>
          </cell>
          <cell r="D1942" t="str">
            <v>Lim, đường kính gốc 54 cm</v>
          </cell>
          <cell r="E1942" t="str">
            <v>cây</v>
          </cell>
          <cell r="F1942">
            <v>277000</v>
          </cell>
        </row>
        <row r="1943">
          <cell r="A1943" t="str">
            <v>LIM55</v>
          </cell>
          <cell r="B1943" t="str">
            <v>LIM5050</v>
          </cell>
          <cell r="C1943" t="str">
            <v>Lim, Đường kính gốc từ trên 50cm trở lên</v>
          </cell>
          <cell r="D1943" t="str">
            <v>Lim, đường kính gốc 55 cm</v>
          </cell>
          <cell r="E1943" t="str">
            <v>cây</v>
          </cell>
          <cell r="F1943">
            <v>277000</v>
          </cell>
        </row>
        <row r="1944">
          <cell r="A1944" t="str">
            <v>LIM56</v>
          </cell>
          <cell r="B1944" t="str">
            <v>LIM5050</v>
          </cell>
          <cell r="C1944" t="str">
            <v>Lim, Đường kính gốc từ trên 50cm trở lên</v>
          </cell>
          <cell r="D1944" t="str">
            <v>Lim, đường kính gốc 56 cm</v>
          </cell>
          <cell r="E1944" t="str">
            <v>cây</v>
          </cell>
          <cell r="F1944">
            <v>277000</v>
          </cell>
        </row>
        <row r="1945">
          <cell r="A1945" t="str">
            <v>LIM57</v>
          </cell>
          <cell r="B1945" t="str">
            <v>LIM5050</v>
          </cell>
          <cell r="C1945" t="str">
            <v>Lim, Đường kính gốc từ trên 50cm trở lên</v>
          </cell>
          <cell r="D1945" t="str">
            <v>Lim, đường kính gốc 57 cm</v>
          </cell>
          <cell r="E1945" t="str">
            <v>cây</v>
          </cell>
          <cell r="F1945">
            <v>277000</v>
          </cell>
        </row>
        <row r="1946">
          <cell r="A1946" t="str">
            <v>LIM58</v>
          </cell>
          <cell r="B1946" t="str">
            <v>LIM5050</v>
          </cell>
          <cell r="C1946" t="str">
            <v>Lim, Đường kính gốc từ trên 50cm trở lên</v>
          </cell>
          <cell r="D1946" t="str">
            <v>Lim, đường kính gốc 58 cm</v>
          </cell>
          <cell r="E1946" t="str">
            <v>cây</v>
          </cell>
          <cell r="F1946">
            <v>277000</v>
          </cell>
        </row>
        <row r="1947">
          <cell r="A1947" t="str">
            <v>LIM59</v>
          </cell>
          <cell r="B1947" t="str">
            <v>LIM5050</v>
          </cell>
          <cell r="C1947" t="str">
            <v>Lim, Đường kính gốc từ trên 50cm trở lên</v>
          </cell>
          <cell r="D1947" t="str">
            <v>Lim, đường kính gốc 59 cm</v>
          </cell>
          <cell r="E1947" t="str">
            <v>cây</v>
          </cell>
          <cell r="F1947">
            <v>277000</v>
          </cell>
        </row>
        <row r="1948">
          <cell r="A1948" t="str">
            <v>LIM60</v>
          </cell>
          <cell r="B1948" t="str">
            <v>LIM5050</v>
          </cell>
          <cell r="C1948" t="str">
            <v>Lim, Đường kính gốc từ trên 50cm trở lên</v>
          </cell>
          <cell r="D1948" t="str">
            <v>Lim, đường kính gốc 60 cm</v>
          </cell>
          <cell r="E1948" t="str">
            <v>cây</v>
          </cell>
          <cell r="F1948">
            <v>277000</v>
          </cell>
        </row>
        <row r="1949">
          <cell r="C1949" t="str">
            <v>Cây Lát</v>
          </cell>
        </row>
        <row r="1950">
          <cell r="A1950" t="str">
            <v>LAT1</v>
          </cell>
          <cell r="B1950" t="str">
            <v>LAT15</v>
          </cell>
          <cell r="C1950" t="str">
            <v>Cây Lát, Đường kính gốc &lt; 5 cm</v>
          </cell>
          <cell r="D1950" t="str">
            <v>Cây Lát, Đường kính gốc 1 cm</v>
          </cell>
          <cell r="E1950" t="str">
            <v>cây</v>
          </cell>
          <cell r="F1950">
            <v>77000</v>
          </cell>
        </row>
        <row r="1951">
          <cell r="A1951" t="str">
            <v>LAT2</v>
          </cell>
          <cell r="B1951" t="str">
            <v>LAT15</v>
          </cell>
          <cell r="C1951" t="str">
            <v>Cây Lát, Đường kính gốc &lt; 5 cm</v>
          </cell>
          <cell r="D1951" t="str">
            <v>Cây Lát, Đường kính gốc 2 cm</v>
          </cell>
          <cell r="E1951" t="str">
            <v>cây</v>
          </cell>
          <cell r="F1951">
            <v>77000</v>
          </cell>
        </row>
        <row r="1952">
          <cell r="A1952" t="str">
            <v>LAT3</v>
          </cell>
          <cell r="B1952" t="str">
            <v>LAT15</v>
          </cell>
          <cell r="C1952" t="str">
            <v>Cây Lát, Đường kính gốc &lt; 5 cm</v>
          </cell>
          <cell r="D1952" t="str">
            <v>Cây Lát, Đường kính gốc 3 cm</v>
          </cell>
          <cell r="E1952" t="str">
            <v>cây</v>
          </cell>
          <cell r="F1952">
            <v>77000</v>
          </cell>
        </row>
        <row r="1953">
          <cell r="A1953" t="str">
            <v>LAT4</v>
          </cell>
          <cell r="B1953" t="str">
            <v>LAT15</v>
          </cell>
          <cell r="C1953" t="str">
            <v>Cây Lát, Đường kính gốc &lt; 5 cm</v>
          </cell>
          <cell r="D1953" t="str">
            <v>Cây Lát, Đường kính gốc 4 cm</v>
          </cell>
          <cell r="E1953" t="str">
            <v>cây</v>
          </cell>
          <cell r="F1953">
            <v>77000</v>
          </cell>
        </row>
        <row r="1954">
          <cell r="A1954" t="str">
            <v>LAT5</v>
          </cell>
          <cell r="B1954" t="str">
            <v>LAT510</v>
          </cell>
          <cell r="C1954" t="str">
            <v>Cây Lát, Đường kính gốc từ  5-10 cm</v>
          </cell>
          <cell r="D1954" t="str">
            <v xml:space="preserve"> Lát, Đường kính gốc 5 cm</v>
          </cell>
          <cell r="E1954" t="str">
            <v>cây</v>
          </cell>
          <cell r="F1954">
            <v>135000</v>
          </cell>
        </row>
        <row r="1955">
          <cell r="A1955" t="str">
            <v>LAT6</v>
          </cell>
          <cell r="B1955" t="str">
            <v>LAT510</v>
          </cell>
          <cell r="C1955" t="str">
            <v>Cây Lát, Đường kính gốc từ  5-10 cm</v>
          </cell>
          <cell r="D1955" t="str">
            <v xml:space="preserve"> Lát, Đường kính gốc 6 cm</v>
          </cell>
          <cell r="E1955" t="str">
            <v>cây</v>
          </cell>
          <cell r="F1955">
            <v>135000</v>
          </cell>
        </row>
        <row r="1956">
          <cell r="A1956" t="str">
            <v>LAT7</v>
          </cell>
          <cell r="B1956" t="str">
            <v>LAT510</v>
          </cell>
          <cell r="C1956" t="str">
            <v>Cây Lát, Đường kính gốc từ  5-10 cm</v>
          </cell>
          <cell r="D1956" t="str">
            <v xml:space="preserve"> Lát, Đường kính gốc 7 cm</v>
          </cell>
          <cell r="E1956" t="str">
            <v>cây</v>
          </cell>
          <cell r="F1956">
            <v>135000</v>
          </cell>
        </row>
        <row r="1957">
          <cell r="A1957" t="str">
            <v>LAT8</v>
          </cell>
          <cell r="B1957" t="str">
            <v>LAT510</v>
          </cell>
          <cell r="C1957" t="str">
            <v>Cây Lát, Đường kính gốc từ  5-10 cm</v>
          </cell>
          <cell r="D1957" t="str">
            <v xml:space="preserve"> Lát, Đường kính gốc 8 cm</v>
          </cell>
          <cell r="E1957" t="str">
            <v>cây</v>
          </cell>
          <cell r="F1957">
            <v>135000</v>
          </cell>
        </row>
        <row r="1958">
          <cell r="A1958" t="str">
            <v>LAT9</v>
          </cell>
          <cell r="B1958" t="str">
            <v>LAT510</v>
          </cell>
          <cell r="C1958" t="str">
            <v>Cây Lát, Đường kính gốc từ  5-10 cm</v>
          </cell>
          <cell r="D1958" t="str">
            <v xml:space="preserve"> Lát, Đường kính gốc 9 cm</v>
          </cell>
          <cell r="E1958" t="str">
            <v>cây</v>
          </cell>
          <cell r="F1958">
            <v>135000</v>
          </cell>
        </row>
        <row r="1959">
          <cell r="A1959" t="str">
            <v>LAT10</v>
          </cell>
          <cell r="B1959" t="str">
            <v>LAT510</v>
          </cell>
          <cell r="C1959" t="str">
            <v>Cây Lát, Đường kính gốc từ  5-10 cm</v>
          </cell>
          <cell r="D1959" t="str">
            <v xml:space="preserve"> Lát, Đường kính gốc 10 cm</v>
          </cell>
          <cell r="E1959" t="str">
            <v>cây</v>
          </cell>
          <cell r="F1959">
            <v>135000</v>
          </cell>
        </row>
        <row r="1960">
          <cell r="A1960" t="str">
            <v>LAT11</v>
          </cell>
          <cell r="B1960" t="str">
            <v>LAT1013</v>
          </cell>
          <cell r="C1960" t="str">
            <v>Lát, Đường kính gốc từ trên 10 -13 cm</v>
          </cell>
          <cell r="D1960" t="str">
            <v>Lát, đường kính gốc 11 cm</v>
          </cell>
          <cell r="E1960" t="str">
            <v>cây</v>
          </cell>
          <cell r="F1960">
            <v>145000</v>
          </cell>
        </row>
        <row r="1961">
          <cell r="A1961" t="str">
            <v>LAT12</v>
          </cell>
          <cell r="B1961" t="str">
            <v>LAT1013</v>
          </cell>
          <cell r="C1961" t="str">
            <v>Lát, Đường kính gốc từ trên 10 -13 cm</v>
          </cell>
          <cell r="D1961" t="str">
            <v>Lát, đường kính gốc 12 cm</v>
          </cell>
          <cell r="E1961" t="str">
            <v>cây</v>
          </cell>
          <cell r="F1961">
            <v>145000</v>
          </cell>
        </row>
        <row r="1962">
          <cell r="A1962" t="str">
            <v>LAT13</v>
          </cell>
          <cell r="B1962" t="str">
            <v>LAT1013</v>
          </cell>
          <cell r="C1962" t="str">
            <v>Lát, Đường kính gốc từ trên 10 -13 cm</v>
          </cell>
          <cell r="D1962" t="str">
            <v>Lát, đường kính gốc 13 cm</v>
          </cell>
          <cell r="E1962" t="str">
            <v>cây</v>
          </cell>
          <cell r="F1962">
            <v>145000</v>
          </cell>
        </row>
        <row r="1963">
          <cell r="A1963" t="str">
            <v>LAT14</v>
          </cell>
          <cell r="B1963" t="str">
            <v>LAT1320</v>
          </cell>
          <cell r="C1963" t="str">
            <v>Lát, Đường kính gốc từ trên 13 -20 cm</v>
          </cell>
          <cell r="D1963" t="str">
            <v>Lát, đường kính gốc 14 cm</v>
          </cell>
          <cell r="E1963" t="str">
            <v>cây</v>
          </cell>
          <cell r="F1963">
            <v>181000</v>
          </cell>
        </row>
        <row r="1964">
          <cell r="A1964" t="str">
            <v>LAT15</v>
          </cell>
          <cell r="B1964" t="str">
            <v>LAT1320</v>
          </cell>
          <cell r="C1964" t="str">
            <v>Lát, Đường kính gốc từ trên 13 -20 cm</v>
          </cell>
          <cell r="D1964" t="str">
            <v>Lát, đường kính gốc 15 cm</v>
          </cell>
          <cell r="E1964" t="str">
            <v>cây</v>
          </cell>
          <cell r="F1964">
            <v>181000</v>
          </cell>
        </row>
        <row r="1965">
          <cell r="A1965" t="str">
            <v>LAT16</v>
          </cell>
          <cell r="B1965" t="str">
            <v>LAT1320</v>
          </cell>
          <cell r="C1965" t="str">
            <v>Lát, Đường kính gốc từ trên 13 -20 cm</v>
          </cell>
          <cell r="D1965" t="str">
            <v>Lát,  đường kính gốc 16 cm</v>
          </cell>
          <cell r="E1965" t="str">
            <v>cây</v>
          </cell>
          <cell r="F1965">
            <v>181000</v>
          </cell>
        </row>
        <row r="1966">
          <cell r="A1966" t="str">
            <v>LAT17</v>
          </cell>
          <cell r="B1966" t="str">
            <v>LAT1320</v>
          </cell>
          <cell r="C1966" t="str">
            <v>Lát, Đường kính gốc từ trên 13 -20 cm</v>
          </cell>
          <cell r="D1966" t="str">
            <v>Lát,  đường kính gốc 17 cm</v>
          </cell>
          <cell r="E1966" t="str">
            <v>cây</v>
          </cell>
          <cell r="F1966">
            <v>181000</v>
          </cell>
        </row>
        <row r="1967">
          <cell r="A1967" t="str">
            <v>LAT18</v>
          </cell>
          <cell r="B1967" t="str">
            <v>LAT1320</v>
          </cell>
          <cell r="C1967" t="str">
            <v>Lát, Đường kính gốc từ trên 13 -20 cm</v>
          </cell>
          <cell r="D1967" t="str">
            <v>Lát,  đường kính gốc 18 cm</v>
          </cell>
          <cell r="E1967" t="str">
            <v>cây</v>
          </cell>
          <cell r="F1967">
            <v>181000</v>
          </cell>
        </row>
        <row r="1968">
          <cell r="A1968" t="str">
            <v>LAT19</v>
          </cell>
          <cell r="B1968" t="str">
            <v>LAT1320</v>
          </cell>
          <cell r="C1968" t="str">
            <v>Lát, Đường kính gốc từ trên 13 -20 cm</v>
          </cell>
          <cell r="D1968" t="str">
            <v>Lát,  đường kính gốc 19 cm</v>
          </cell>
          <cell r="E1968" t="str">
            <v>cây</v>
          </cell>
          <cell r="F1968">
            <v>181000</v>
          </cell>
        </row>
        <row r="1969">
          <cell r="A1969" t="str">
            <v>LAT20</v>
          </cell>
          <cell r="B1969" t="str">
            <v>LAT1320</v>
          </cell>
          <cell r="C1969" t="str">
            <v>Lát, Đường kính gốc từ trên 13 -20 cm</v>
          </cell>
          <cell r="D1969" t="str">
            <v>Lát,  đường kính gốc 20 cm</v>
          </cell>
          <cell r="E1969" t="str">
            <v>cây</v>
          </cell>
          <cell r="F1969">
            <v>181000</v>
          </cell>
        </row>
        <row r="1970">
          <cell r="A1970" t="str">
            <v>LAT21</v>
          </cell>
          <cell r="B1970" t="str">
            <v>LAT2050</v>
          </cell>
          <cell r="C1970" t="str">
            <v>Lát, Đường kính gốc từ trên 20- 50 cm</v>
          </cell>
          <cell r="D1970" t="str">
            <v>Lát, đường kính gốc 21 cm</v>
          </cell>
          <cell r="E1970" t="str">
            <v>cây</v>
          </cell>
          <cell r="F1970">
            <v>207000</v>
          </cell>
        </row>
        <row r="1971">
          <cell r="A1971" t="str">
            <v>LAT22</v>
          </cell>
          <cell r="B1971" t="str">
            <v>LAT2050</v>
          </cell>
          <cell r="C1971" t="str">
            <v>Lát, Đường kính gốc từ trên 20- 50 cm</v>
          </cell>
          <cell r="D1971" t="str">
            <v>Lát, đường kính gốc 22 cm</v>
          </cell>
          <cell r="E1971" t="str">
            <v>cây</v>
          </cell>
          <cell r="F1971">
            <v>207000</v>
          </cell>
        </row>
        <row r="1972">
          <cell r="A1972" t="str">
            <v>LAT23</v>
          </cell>
          <cell r="B1972" t="str">
            <v>LAT2050</v>
          </cell>
          <cell r="C1972" t="str">
            <v>Lát, Đường kính gốc từ trên 20- 50 cm</v>
          </cell>
          <cell r="D1972" t="str">
            <v>Lát, đường kính gốc 23 cm</v>
          </cell>
          <cell r="E1972" t="str">
            <v>cây</v>
          </cell>
          <cell r="F1972">
            <v>207000</v>
          </cell>
        </row>
        <row r="1973">
          <cell r="A1973" t="str">
            <v>LAT24</v>
          </cell>
          <cell r="B1973" t="str">
            <v>LAT2050</v>
          </cell>
          <cell r="C1973" t="str">
            <v>Lát, Đường kính gốc từ trên 20- 50 cm</v>
          </cell>
          <cell r="D1973" t="str">
            <v>Lát, đường kính gốc 24 cm</v>
          </cell>
          <cell r="E1973" t="str">
            <v>cây</v>
          </cell>
          <cell r="F1973">
            <v>207000</v>
          </cell>
        </row>
        <row r="1974">
          <cell r="A1974" t="str">
            <v>LAT25</v>
          </cell>
          <cell r="B1974" t="str">
            <v>LAT2050</v>
          </cell>
          <cell r="C1974" t="str">
            <v>Lát, Đường kính gốc từ trên 20- 50 cm</v>
          </cell>
          <cell r="D1974" t="str">
            <v>Lát, đường kính gốc 25 cm</v>
          </cell>
          <cell r="E1974" t="str">
            <v>cây</v>
          </cell>
          <cell r="F1974">
            <v>207000</v>
          </cell>
        </row>
        <row r="1975">
          <cell r="A1975" t="str">
            <v>LAT26</v>
          </cell>
          <cell r="B1975" t="str">
            <v>LAT2050</v>
          </cell>
          <cell r="C1975" t="str">
            <v>Lát, Đường kính gốc từ trên 20- 50 cm</v>
          </cell>
          <cell r="D1975" t="str">
            <v>Lát, đường kính gốc 26 cm</v>
          </cell>
          <cell r="E1975" t="str">
            <v>cây</v>
          </cell>
          <cell r="F1975">
            <v>207000</v>
          </cell>
        </row>
        <row r="1976">
          <cell r="A1976" t="str">
            <v>LAT27</v>
          </cell>
          <cell r="B1976" t="str">
            <v>LAT2050</v>
          </cell>
          <cell r="C1976" t="str">
            <v>Lát, Đường kính gốc từ trên 20- 50 cm</v>
          </cell>
          <cell r="D1976" t="str">
            <v>Lát, đường kính gốc 27 cm</v>
          </cell>
          <cell r="E1976" t="str">
            <v>cây</v>
          </cell>
          <cell r="F1976">
            <v>207000</v>
          </cell>
        </row>
        <row r="1977">
          <cell r="A1977" t="str">
            <v>LAT28</v>
          </cell>
          <cell r="B1977" t="str">
            <v>LAT2050</v>
          </cell>
          <cell r="C1977" t="str">
            <v>Lát, Đường kính gốc từ trên 20- 50 cm</v>
          </cell>
          <cell r="D1977" t="str">
            <v>Lát, đường kính gốc 28 cm</v>
          </cell>
          <cell r="E1977" t="str">
            <v>cây</v>
          </cell>
          <cell r="F1977">
            <v>207000</v>
          </cell>
        </row>
        <row r="1978">
          <cell r="A1978" t="str">
            <v>LAT29</v>
          </cell>
          <cell r="B1978" t="str">
            <v>LAT2050</v>
          </cell>
          <cell r="C1978" t="str">
            <v>Lát, Đường kính gốc từ trên 20- 50 cm</v>
          </cell>
          <cell r="D1978" t="str">
            <v>Lát, đường kính gốc 29 cm</v>
          </cell>
          <cell r="E1978" t="str">
            <v>cây</v>
          </cell>
          <cell r="F1978">
            <v>207000</v>
          </cell>
        </row>
        <row r="1979">
          <cell r="A1979" t="str">
            <v>LAT30</v>
          </cell>
          <cell r="B1979" t="str">
            <v>LAT2050</v>
          </cell>
          <cell r="C1979" t="str">
            <v>Lát, Đường kính gốc từ trên 20- 50 cm</v>
          </cell>
          <cell r="D1979" t="str">
            <v>Lát, đường kính gốc 30 cm</v>
          </cell>
          <cell r="E1979" t="str">
            <v>cây</v>
          </cell>
          <cell r="F1979">
            <v>207000</v>
          </cell>
        </row>
        <row r="1980">
          <cell r="A1980" t="str">
            <v>LAT31</v>
          </cell>
          <cell r="B1980" t="str">
            <v>LAT2050</v>
          </cell>
          <cell r="C1980" t="str">
            <v>Lát, Đường kính gốc từ trên 20- 50 cm</v>
          </cell>
          <cell r="D1980" t="str">
            <v>Lát, đường kính gốc 31 cm</v>
          </cell>
          <cell r="E1980" t="str">
            <v>cây</v>
          </cell>
          <cell r="F1980">
            <v>207000</v>
          </cell>
        </row>
        <row r="1981">
          <cell r="A1981" t="str">
            <v>LAT32</v>
          </cell>
          <cell r="B1981" t="str">
            <v>LAT2050</v>
          </cell>
          <cell r="C1981" t="str">
            <v>Lát, Đường kính gốc từ trên 20- 50 cm</v>
          </cell>
          <cell r="D1981" t="str">
            <v>Lát, đường kính gốc 32 cm</v>
          </cell>
          <cell r="E1981" t="str">
            <v>cây</v>
          </cell>
          <cell r="F1981">
            <v>207000</v>
          </cell>
        </row>
        <row r="1982">
          <cell r="A1982" t="str">
            <v>LAT33</v>
          </cell>
          <cell r="B1982" t="str">
            <v>LAT2050</v>
          </cell>
          <cell r="C1982" t="str">
            <v>Lát, Đường kính gốc từ trên 20- 50 cm</v>
          </cell>
          <cell r="D1982" t="str">
            <v>Lát, đường kính gốc 33 cm</v>
          </cell>
          <cell r="E1982" t="str">
            <v>cây</v>
          </cell>
          <cell r="F1982">
            <v>207000</v>
          </cell>
        </row>
        <row r="1983">
          <cell r="A1983" t="str">
            <v>LAT34</v>
          </cell>
          <cell r="B1983" t="str">
            <v>LAT2050</v>
          </cell>
          <cell r="C1983" t="str">
            <v>Lát, Đường kính gốc từ trên 20- 50 cm</v>
          </cell>
          <cell r="D1983" t="str">
            <v>Lát, đường kính gốc 34 cm</v>
          </cell>
          <cell r="E1983" t="str">
            <v>cây</v>
          </cell>
          <cell r="F1983">
            <v>207000</v>
          </cell>
        </row>
        <row r="1984">
          <cell r="A1984" t="str">
            <v>LAT35</v>
          </cell>
          <cell r="B1984" t="str">
            <v>LAT2050</v>
          </cell>
          <cell r="C1984" t="str">
            <v>Lát, Đường kính gốc từ trên 20- 50 cm</v>
          </cell>
          <cell r="D1984" t="str">
            <v>Lát, đường kính gốc 35 cm</v>
          </cell>
          <cell r="E1984" t="str">
            <v>cây</v>
          </cell>
          <cell r="F1984">
            <v>207000</v>
          </cell>
        </row>
        <row r="1985">
          <cell r="A1985" t="str">
            <v>LAT36</v>
          </cell>
          <cell r="B1985" t="str">
            <v>LAT2050</v>
          </cell>
          <cell r="C1985" t="str">
            <v>Lát, Đường kính gốc từ trên 20- 50 cm</v>
          </cell>
          <cell r="D1985" t="str">
            <v>Lát, đường kính gốc 36 cm</v>
          </cell>
          <cell r="E1985" t="str">
            <v>cây</v>
          </cell>
          <cell r="F1985">
            <v>207000</v>
          </cell>
        </row>
        <row r="1986">
          <cell r="A1986" t="str">
            <v>LAT37</v>
          </cell>
          <cell r="B1986" t="str">
            <v>LAT2050</v>
          </cell>
          <cell r="C1986" t="str">
            <v>Lát, Đường kính gốc từ trên 20- 50 cm</v>
          </cell>
          <cell r="D1986" t="str">
            <v>Lát, đường kính gốc 37 cm</v>
          </cell>
          <cell r="E1986" t="str">
            <v>cây</v>
          </cell>
          <cell r="F1986">
            <v>207000</v>
          </cell>
        </row>
        <row r="1987">
          <cell r="A1987" t="str">
            <v>LAT38</v>
          </cell>
          <cell r="B1987" t="str">
            <v>LAT2050</v>
          </cell>
          <cell r="C1987" t="str">
            <v>Lát, Đường kính gốc từ trên 20- 50 cm</v>
          </cell>
          <cell r="D1987" t="str">
            <v>Lát, đường kính gốc 38 cm</v>
          </cell>
          <cell r="E1987" t="str">
            <v>cây</v>
          </cell>
          <cell r="F1987">
            <v>207000</v>
          </cell>
        </row>
        <row r="1988">
          <cell r="A1988" t="str">
            <v>LAT39</v>
          </cell>
          <cell r="B1988" t="str">
            <v>LAT2050</v>
          </cell>
          <cell r="C1988" t="str">
            <v>Lát, Đường kính gốc từ trên 20- 50 cm</v>
          </cell>
          <cell r="D1988" t="str">
            <v>Lát, đường kính gốc 39 cm</v>
          </cell>
          <cell r="E1988" t="str">
            <v>cây</v>
          </cell>
          <cell r="F1988">
            <v>207000</v>
          </cell>
        </row>
        <row r="1989">
          <cell r="A1989" t="str">
            <v>LAT40</v>
          </cell>
          <cell r="B1989" t="str">
            <v>LAT2050</v>
          </cell>
          <cell r="C1989" t="str">
            <v>Lát, Đường kính gốc từ trên 20- 50 cm</v>
          </cell>
          <cell r="D1989" t="str">
            <v>Lát, đường kính gốc 40 cm</v>
          </cell>
          <cell r="E1989" t="str">
            <v>cây</v>
          </cell>
          <cell r="F1989">
            <v>207000</v>
          </cell>
        </row>
        <row r="1990">
          <cell r="A1990" t="str">
            <v>LAT41</v>
          </cell>
          <cell r="B1990" t="str">
            <v>LAT2050</v>
          </cell>
          <cell r="C1990" t="str">
            <v>Lát, Đường kính gốc từ trên 20- 50 cm</v>
          </cell>
          <cell r="D1990" t="str">
            <v>Lát, đường kính gốc 41 cm</v>
          </cell>
          <cell r="E1990" t="str">
            <v>cây</v>
          </cell>
          <cell r="F1990">
            <v>207000</v>
          </cell>
        </row>
        <row r="1991">
          <cell r="A1991" t="str">
            <v>LAT42</v>
          </cell>
          <cell r="B1991" t="str">
            <v>LAT2050</v>
          </cell>
          <cell r="C1991" t="str">
            <v>Lát, Đường kính gốc từ trên 20- 50 cm</v>
          </cell>
          <cell r="D1991" t="str">
            <v>Lát, đường kính gốc 42 cm</v>
          </cell>
          <cell r="E1991" t="str">
            <v>cây</v>
          </cell>
          <cell r="F1991">
            <v>207000</v>
          </cell>
        </row>
        <row r="1992">
          <cell r="A1992" t="str">
            <v>LAT43</v>
          </cell>
          <cell r="B1992" t="str">
            <v>LAT2050</v>
          </cell>
          <cell r="C1992" t="str">
            <v>Lát, Đường kính gốc từ trên 20- 50 cm</v>
          </cell>
          <cell r="D1992" t="str">
            <v>Lát, đường kính gốc 43 cm</v>
          </cell>
          <cell r="E1992" t="str">
            <v>cây</v>
          </cell>
          <cell r="F1992">
            <v>207000</v>
          </cell>
        </row>
        <row r="1993">
          <cell r="A1993" t="str">
            <v>LAT44</v>
          </cell>
          <cell r="B1993" t="str">
            <v>LAT2050</v>
          </cell>
          <cell r="C1993" t="str">
            <v>Lát, Đường kính gốc từ trên 20- 50 cm</v>
          </cell>
          <cell r="D1993" t="str">
            <v>Lát, đường kính gốc 44 cm</v>
          </cell>
          <cell r="E1993" t="str">
            <v>cây</v>
          </cell>
          <cell r="F1993">
            <v>207000</v>
          </cell>
        </row>
        <row r="1994">
          <cell r="A1994" t="str">
            <v>LAT45</v>
          </cell>
          <cell r="B1994" t="str">
            <v>LAT2050</v>
          </cell>
          <cell r="C1994" t="str">
            <v>Lát, Đường kính gốc từ trên 20- 50 cm</v>
          </cell>
          <cell r="D1994" t="str">
            <v>Lát, đường kính gốc 45 cm</v>
          </cell>
          <cell r="E1994" t="str">
            <v>cây</v>
          </cell>
          <cell r="F1994">
            <v>207000</v>
          </cell>
        </row>
        <row r="1995">
          <cell r="A1995" t="str">
            <v>LAT46</v>
          </cell>
          <cell r="B1995" t="str">
            <v>LAT2050</v>
          </cell>
          <cell r="C1995" t="str">
            <v>Lát, Đường kính gốc từ trên 20- 50 cm</v>
          </cell>
          <cell r="D1995" t="str">
            <v>Lát, đường kính gốc 46 cm</v>
          </cell>
          <cell r="E1995" t="str">
            <v>cây</v>
          </cell>
          <cell r="F1995">
            <v>207000</v>
          </cell>
        </row>
        <row r="1996">
          <cell r="A1996" t="str">
            <v>LAT47</v>
          </cell>
          <cell r="B1996" t="str">
            <v>LAT2050</v>
          </cell>
          <cell r="C1996" t="str">
            <v>Lát, Đường kính gốc từ trên 20- 50 cm</v>
          </cell>
          <cell r="D1996" t="str">
            <v>Lát, đường kính gốc 47 cm</v>
          </cell>
          <cell r="E1996" t="str">
            <v>cây</v>
          </cell>
          <cell r="F1996">
            <v>207000</v>
          </cell>
        </row>
        <row r="1997">
          <cell r="A1997" t="str">
            <v>LAT48</v>
          </cell>
          <cell r="B1997" t="str">
            <v>LAT2050</v>
          </cell>
          <cell r="C1997" t="str">
            <v>Lát, Đường kính gốc từ trên 20- 50 cm</v>
          </cell>
          <cell r="D1997" t="str">
            <v>Lát, đường kính gốc 48 cm</v>
          </cell>
          <cell r="E1997" t="str">
            <v>cây</v>
          </cell>
          <cell r="F1997">
            <v>207000</v>
          </cell>
        </row>
        <row r="1998">
          <cell r="A1998" t="str">
            <v>LAT49</v>
          </cell>
          <cell r="B1998" t="str">
            <v>LAT2050</v>
          </cell>
          <cell r="C1998" t="str">
            <v>Lát, Đường kính gốc từ trên 20- 50 cm</v>
          </cell>
          <cell r="D1998" t="str">
            <v>Lát, đường kính gốc 49 cm</v>
          </cell>
          <cell r="E1998" t="str">
            <v>cây</v>
          </cell>
          <cell r="F1998">
            <v>207000</v>
          </cell>
        </row>
        <row r="1999">
          <cell r="A1999" t="str">
            <v>LAT50</v>
          </cell>
          <cell r="B1999" t="str">
            <v>LAT2050</v>
          </cell>
          <cell r="C1999" t="str">
            <v>Lát, Đường kính gốc từ trên 20- 50 cm</v>
          </cell>
          <cell r="D1999" t="str">
            <v>Lát, đường kính gốc 50 cm</v>
          </cell>
          <cell r="E1999" t="str">
            <v>cây</v>
          </cell>
          <cell r="F1999">
            <v>207000</v>
          </cell>
        </row>
        <row r="2000">
          <cell r="A2000" t="str">
            <v>LAT51</v>
          </cell>
          <cell r="B2000" t="str">
            <v>LAT5050</v>
          </cell>
          <cell r="C2000" t="str">
            <v>Lát, Đường kính gốc từ trên 50cm trở lên</v>
          </cell>
          <cell r="D2000" t="str">
            <v>Lát, đường kính gốc 51 cm</v>
          </cell>
          <cell r="E2000" t="str">
            <v>cây</v>
          </cell>
          <cell r="F2000">
            <v>260000</v>
          </cell>
        </row>
        <row r="2001">
          <cell r="A2001" t="str">
            <v>LAT52</v>
          </cell>
          <cell r="B2001" t="str">
            <v>LAT5050</v>
          </cell>
          <cell r="C2001" t="str">
            <v>Lát, Đường kính gốc từ trên 50cm trở lên</v>
          </cell>
          <cell r="D2001" t="str">
            <v>Lát, đường kính gốc 52 cm</v>
          </cell>
          <cell r="E2001" t="str">
            <v>cây</v>
          </cell>
          <cell r="F2001">
            <v>260000</v>
          </cell>
        </row>
        <row r="2002">
          <cell r="A2002" t="str">
            <v>LAT53</v>
          </cell>
          <cell r="B2002" t="str">
            <v>LAT5050</v>
          </cell>
          <cell r="C2002" t="str">
            <v>Lát, Đường kính gốc từ trên 50cm trở lên</v>
          </cell>
          <cell r="D2002" t="str">
            <v>Lát, đường kính gốc 53 cm</v>
          </cell>
          <cell r="E2002" t="str">
            <v>cây</v>
          </cell>
          <cell r="F2002">
            <v>260000</v>
          </cell>
        </row>
        <row r="2003">
          <cell r="A2003" t="str">
            <v>LAT54</v>
          </cell>
          <cell r="B2003" t="str">
            <v>LAT5050</v>
          </cell>
          <cell r="C2003" t="str">
            <v>Lát, Đường kính gốc từ trên 50cm trở lên</v>
          </cell>
          <cell r="D2003" t="str">
            <v>Lát, đường kính gốc 54 cm</v>
          </cell>
          <cell r="E2003" t="str">
            <v>cây</v>
          </cell>
          <cell r="F2003">
            <v>260000</v>
          </cell>
        </row>
        <row r="2004">
          <cell r="A2004" t="str">
            <v>LAT55</v>
          </cell>
          <cell r="B2004" t="str">
            <v>LAT5050</v>
          </cell>
          <cell r="C2004" t="str">
            <v>Lát, Đường kính gốc từ trên 50cm trở lên</v>
          </cell>
          <cell r="D2004" t="str">
            <v>Lát, đường kính gốc 55 cm</v>
          </cell>
          <cell r="E2004" t="str">
            <v>cây</v>
          </cell>
          <cell r="F2004">
            <v>260000</v>
          </cell>
        </row>
        <row r="2005">
          <cell r="A2005" t="str">
            <v>LAT56</v>
          </cell>
          <cell r="B2005" t="str">
            <v>LAT5050</v>
          </cell>
          <cell r="C2005" t="str">
            <v>Lát, Đường kính gốc từ trên 50cm trở lên</v>
          </cell>
          <cell r="D2005" t="str">
            <v>Lát, đường kính gốc 56 cm</v>
          </cell>
          <cell r="E2005" t="str">
            <v>cây</v>
          </cell>
          <cell r="F2005">
            <v>260000</v>
          </cell>
        </row>
        <row r="2006">
          <cell r="A2006" t="str">
            <v>LAT57</v>
          </cell>
          <cell r="B2006" t="str">
            <v>LAT5050</v>
          </cell>
          <cell r="C2006" t="str">
            <v>Lát, Đường kính gốc từ trên 50cm trở lên</v>
          </cell>
          <cell r="D2006" t="str">
            <v>Lát, đường kính gốc 57 cm</v>
          </cell>
          <cell r="E2006" t="str">
            <v>cây</v>
          </cell>
          <cell r="F2006">
            <v>260000</v>
          </cell>
        </row>
        <row r="2007">
          <cell r="A2007" t="str">
            <v>LAT58</v>
          </cell>
          <cell r="B2007" t="str">
            <v>LAT5050</v>
          </cell>
          <cell r="C2007" t="str">
            <v>Lát, Đường kính gốc từ trên 50cm trở lên</v>
          </cell>
          <cell r="D2007" t="str">
            <v>Lát, đường kính gốc 58 cm</v>
          </cell>
          <cell r="E2007" t="str">
            <v>cây</v>
          </cell>
          <cell r="F2007">
            <v>260000</v>
          </cell>
        </row>
        <row r="2008">
          <cell r="A2008" t="str">
            <v>LAT59</v>
          </cell>
          <cell r="B2008" t="str">
            <v>LAT5050</v>
          </cell>
          <cell r="C2008" t="str">
            <v>Lát, Đường kính gốc từ trên 50cm trở lên</v>
          </cell>
          <cell r="D2008" t="str">
            <v>Lát, đường kính gốc 59 cm</v>
          </cell>
          <cell r="E2008" t="str">
            <v>cây</v>
          </cell>
          <cell r="F2008">
            <v>260000</v>
          </cell>
        </row>
        <row r="2009">
          <cell r="A2009" t="str">
            <v>LAT60</v>
          </cell>
          <cell r="B2009" t="str">
            <v>LAT5050</v>
          </cell>
          <cell r="C2009" t="str">
            <v>Lát, Đường kính gốc từ trên 50cm trở lên</v>
          </cell>
          <cell r="D2009" t="str">
            <v>Lát, đường kính gốc 60 cm</v>
          </cell>
          <cell r="E2009" t="str">
            <v>cây</v>
          </cell>
          <cell r="F2009">
            <v>260000</v>
          </cell>
        </row>
        <row r="2010">
          <cell r="A2010" t="str">
            <v>LAT61</v>
          </cell>
          <cell r="B2010" t="str">
            <v>LAT5050</v>
          </cell>
          <cell r="C2010" t="str">
            <v>Lát, Đường kính gốc từ trên 50cm trở lên</v>
          </cell>
          <cell r="D2010" t="str">
            <v>Lát, đường kính gốc trên 60 cm</v>
          </cell>
          <cell r="E2010" t="str">
            <v>cây</v>
          </cell>
          <cell r="F2010">
            <v>260000</v>
          </cell>
        </row>
        <row r="2011">
          <cell r="C2011" t="str">
            <v>Cây Trám trắng, Trám đen</v>
          </cell>
        </row>
        <row r="2012">
          <cell r="A2012" t="str">
            <v>TRAM1</v>
          </cell>
          <cell r="B2012" t="str">
            <v>TRAM15</v>
          </cell>
          <cell r="C2012" t="str">
            <v>Cây Trám, Đường kính gốc &lt; 5 cm</v>
          </cell>
          <cell r="D2012" t="str">
            <v>Cây Trám, Đường kính gốc 1 cm</v>
          </cell>
          <cell r="E2012" t="str">
            <v>cây</v>
          </cell>
          <cell r="F2012">
            <v>72000</v>
          </cell>
        </row>
        <row r="2013">
          <cell r="A2013" t="str">
            <v>TRAM2</v>
          </cell>
          <cell r="B2013" t="str">
            <v>TRAM15</v>
          </cell>
          <cell r="C2013" t="str">
            <v>Cây Trám, Đường kính gốc &lt; 5 cm</v>
          </cell>
          <cell r="D2013" t="str">
            <v>Cây Trám, Đường kính gốc 2 cm</v>
          </cell>
          <cell r="E2013" t="str">
            <v>cây</v>
          </cell>
          <cell r="F2013">
            <v>72000</v>
          </cell>
        </row>
        <row r="2014">
          <cell r="A2014" t="str">
            <v>TRAM3</v>
          </cell>
          <cell r="B2014" t="str">
            <v>TRAM15</v>
          </cell>
          <cell r="C2014" t="str">
            <v>Cây Trám, Đường kính gốc &lt; 5 cm</v>
          </cell>
          <cell r="D2014" t="str">
            <v>Cây Trám, Đường kính gốc 3 cm</v>
          </cell>
          <cell r="E2014" t="str">
            <v>cây</v>
          </cell>
          <cell r="F2014">
            <v>72000</v>
          </cell>
        </row>
        <row r="2015">
          <cell r="A2015" t="str">
            <v>TRAM4</v>
          </cell>
          <cell r="B2015" t="str">
            <v>TRAM15</v>
          </cell>
          <cell r="C2015" t="str">
            <v>Cây Trám, Đường kính gốc &lt; 5 cm</v>
          </cell>
          <cell r="D2015" t="str">
            <v>Cây Trám, Đường kính gốc 4 cm</v>
          </cell>
          <cell r="E2015" t="str">
            <v>cây</v>
          </cell>
          <cell r="F2015">
            <v>72000</v>
          </cell>
        </row>
        <row r="2016">
          <cell r="A2016" t="str">
            <v>TRAM5</v>
          </cell>
          <cell r="B2016" t="str">
            <v>TRAM510</v>
          </cell>
          <cell r="C2016" t="str">
            <v>Cây Trám, Đường kính gốc từ  5-10 cm</v>
          </cell>
          <cell r="D2016" t="str">
            <v>Trám, Đường kính gốc 5 cm</v>
          </cell>
          <cell r="E2016" t="str">
            <v>cây</v>
          </cell>
          <cell r="F2016">
            <v>130000</v>
          </cell>
        </row>
        <row r="2017">
          <cell r="A2017" t="str">
            <v>TRAM6</v>
          </cell>
          <cell r="B2017" t="str">
            <v>TRAM510</v>
          </cell>
          <cell r="C2017" t="str">
            <v>Cây Trám, Đường kính gốc từ  5-10 cm</v>
          </cell>
          <cell r="D2017" t="str">
            <v>Trám, Đường kính gốc 6 cm</v>
          </cell>
          <cell r="E2017" t="str">
            <v>cây</v>
          </cell>
          <cell r="F2017">
            <v>130000</v>
          </cell>
        </row>
        <row r="2018">
          <cell r="A2018" t="str">
            <v>TRAM7</v>
          </cell>
          <cell r="B2018" t="str">
            <v>TRAM510</v>
          </cell>
          <cell r="C2018" t="str">
            <v>Cây Trám, Đường kính gốc từ  5-10 cm</v>
          </cell>
          <cell r="D2018" t="str">
            <v>Trám, Đường kính gốc 7 cm</v>
          </cell>
          <cell r="E2018" t="str">
            <v>cây</v>
          </cell>
          <cell r="F2018">
            <v>130000</v>
          </cell>
        </row>
        <row r="2019">
          <cell r="A2019" t="str">
            <v>TRAM8</v>
          </cell>
          <cell r="B2019" t="str">
            <v>TRAM510</v>
          </cell>
          <cell r="C2019" t="str">
            <v>Cây Trám, Đường kính gốc từ  5-10 cm</v>
          </cell>
          <cell r="D2019" t="str">
            <v>Trám, Đường kính gốc 8 cm</v>
          </cell>
          <cell r="E2019" t="str">
            <v>cây</v>
          </cell>
          <cell r="F2019">
            <v>130000</v>
          </cell>
        </row>
        <row r="2020">
          <cell r="A2020" t="str">
            <v>TRAM9</v>
          </cell>
          <cell r="B2020" t="str">
            <v>TRAM510</v>
          </cell>
          <cell r="C2020" t="str">
            <v>Cây Trám, Đường kính gốc từ  5-10 cm</v>
          </cell>
          <cell r="D2020" t="str">
            <v>Trám, Đường kính gốc 9 cm</v>
          </cell>
          <cell r="E2020" t="str">
            <v>cây</v>
          </cell>
          <cell r="F2020">
            <v>130000</v>
          </cell>
        </row>
        <row r="2021">
          <cell r="A2021" t="str">
            <v>TRAM10</v>
          </cell>
          <cell r="B2021" t="str">
            <v>TRAM510</v>
          </cell>
          <cell r="C2021" t="str">
            <v>Cây Trám, Đường kính gốc từ  5-10 cm</v>
          </cell>
          <cell r="D2021" t="str">
            <v>Trám, Đường kính gốc 10 cm</v>
          </cell>
          <cell r="E2021" t="str">
            <v>cây</v>
          </cell>
          <cell r="F2021">
            <v>130000</v>
          </cell>
        </row>
        <row r="2022">
          <cell r="A2022" t="str">
            <v>TRAM11</v>
          </cell>
          <cell r="B2022" t="str">
            <v>TRAM1115</v>
          </cell>
          <cell r="C2022" t="str">
            <v>Trám, Đường kính gốc từ trên 10 -13 cm</v>
          </cell>
          <cell r="D2022" t="str">
            <v>Trám, đường kính gốc 11 cm</v>
          </cell>
          <cell r="E2022" t="str">
            <v>cây</v>
          </cell>
          <cell r="F2022">
            <v>139000</v>
          </cell>
        </row>
        <row r="2023">
          <cell r="A2023" t="str">
            <v>TRAM12</v>
          </cell>
          <cell r="B2023" t="str">
            <v>TRAM1115</v>
          </cell>
          <cell r="C2023" t="str">
            <v>Trám, Đường kính gốc từ trên 10 -13 cm</v>
          </cell>
          <cell r="D2023" t="str">
            <v>Trám, đường kính gốc 12 cm</v>
          </cell>
          <cell r="E2023" t="str">
            <v>cây</v>
          </cell>
          <cell r="F2023">
            <v>139000</v>
          </cell>
        </row>
        <row r="2024">
          <cell r="A2024" t="str">
            <v>TRAM13</v>
          </cell>
          <cell r="B2024" t="str">
            <v>TRAM1115</v>
          </cell>
          <cell r="C2024" t="str">
            <v>Trám, Đường kính gốc từ trên 10 -13 cm</v>
          </cell>
          <cell r="D2024" t="str">
            <v>Trám, đường kính gốc 13 cm</v>
          </cell>
          <cell r="E2024" t="str">
            <v>cây</v>
          </cell>
          <cell r="F2024">
            <v>139000</v>
          </cell>
        </row>
        <row r="2025">
          <cell r="A2025" t="str">
            <v>TRAM14</v>
          </cell>
          <cell r="B2025" t="str">
            <v>TRAM1115</v>
          </cell>
          <cell r="C2025" t="str">
            <v>Trám, Đường kính gốc từ trên 13 -20 cm</v>
          </cell>
          <cell r="D2025" t="str">
            <v>Trám, đường kính gốc 14 cm</v>
          </cell>
          <cell r="E2025" t="str">
            <v>cây</v>
          </cell>
          <cell r="F2025">
            <v>175000</v>
          </cell>
        </row>
        <row r="2026">
          <cell r="A2026" t="str">
            <v>TRAM15</v>
          </cell>
          <cell r="B2026" t="str">
            <v>TRAM1115</v>
          </cell>
          <cell r="C2026" t="str">
            <v>Trám, Đường kính gốc từ trên 13 -20 cm</v>
          </cell>
          <cell r="D2026" t="str">
            <v>Trám, đường kính gốc 15 cm</v>
          </cell>
          <cell r="E2026" t="str">
            <v>cây</v>
          </cell>
          <cell r="F2026">
            <v>175000</v>
          </cell>
        </row>
        <row r="2027">
          <cell r="A2027" t="str">
            <v>TRAM16</v>
          </cell>
          <cell r="B2027" t="str">
            <v>TRAM1520</v>
          </cell>
          <cell r="C2027" t="str">
            <v>Trám, Đường kính gốc từ trên 13 -20 cm</v>
          </cell>
          <cell r="D2027" t="str">
            <v>Trám,  đường kính gốc 16 cm</v>
          </cell>
          <cell r="E2027" t="str">
            <v>cây</v>
          </cell>
          <cell r="F2027">
            <v>175000</v>
          </cell>
        </row>
        <row r="2028">
          <cell r="A2028" t="str">
            <v>TRAM17</v>
          </cell>
          <cell r="B2028" t="str">
            <v>TRAM1520</v>
          </cell>
          <cell r="C2028" t="str">
            <v>Trám, Đường kính gốc từ trên 13 -20 cm</v>
          </cell>
          <cell r="D2028" t="str">
            <v>Trám,  đường kính gốc 17 cm</v>
          </cell>
          <cell r="E2028" t="str">
            <v>cây</v>
          </cell>
          <cell r="F2028">
            <v>175000</v>
          </cell>
        </row>
        <row r="2029">
          <cell r="A2029" t="str">
            <v>TRAM18</v>
          </cell>
          <cell r="B2029" t="str">
            <v>TRAM1520</v>
          </cell>
          <cell r="C2029" t="str">
            <v>Trám, Đường kính gốc từ trên 13 -20 cm</v>
          </cell>
          <cell r="D2029" t="str">
            <v>Trám,  đường kính gốc 18 cm</v>
          </cell>
          <cell r="E2029" t="str">
            <v>cây</v>
          </cell>
          <cell r="F2029">
            <v>175000</v>
          </cell>
        </row>
        <row r="2030">
          <cell r="A2030" t="str">
            <v>TRAM19</v>
          </cell>
          <cell r="B2030" t="str">
            <v>TRAM1520</v>
          </cell>
          <cell r="C2030" t="str">
            <v>Trám, Đường kính gốc từ trên 13 -20 cm</v>
          </cell>
          <cell r="D2030" t="str">
            <v>Trám,  đường kính gốc 19 cm</v>
          </cell>
          <cell r="E2030" t="str">
            <v>cây</v>
          </cell>
          <cell r="F2030">
            <v>175000</v>
          </cell>
        </row>
        <row r="2031">
          <cell r="A2031" t="str">
            <v>TRAM20</v>
          </cell>
          <cell r="B2031" t="str">
            <v>TRAM1520</v>
          </cell>
          <cell r="C2031" t="str">
            <v>Trám, Đường kính gốc từ trên 13 -20 cm</v>
          </cell>
          <cell r="D2031" t="str">
            <v>Trám,  đường kính gốc 20 cm</v>
          </cell>
          <cell r="E2031" t="str">
            <v>cây</v>
          </cell>
          <cell r="F2031">
            <v>175000</v>
          </cell>
        </row>
        <row r="2032">
          <cell r="A2032" t="str">
            <v>TRAM21</v>
          </cell>
          <cell r="B2032" t="str">
            <v>TRAM2050</v>
          </cell>
          <cell r="C2032" t="str">
            <v>Trám, Đường kính gốc từ trên 20- 50 cm</v>
          </cell>
          <cell r="D2032" t="str">
            <v>Trám, đường kính gốc 21 cm</v>
          </cell>
          <cell r="E2032" t="str">
            <v>cây</v>
          </cell>
          <cell r="F2032">
            <v>202000</v>
          </cell>
        </row>
        <row r="2033">
          <cell r="A2033" t="str">
            <v>TRAM22</v>
          </cell>
          <cell r="B2033" t="str">
            <v>TRAM2050</v>
          </cell>
          <cell r="C2033" t="str">
            <v>Trám, Đường kính gốc từ trên 20- 50 cm</v>
          </cell>
          <cell r="D2033" t="str">
            <v>Trám, đường kính gốc 22 cm</v>
          </cell>
          <cell r="E2033" t="str">
            <v>cây</v>
          </cell>
          <cell r="F2033">
            <v>202000</v>
          </cell>
        </row>
        <row r="2034">
          <cell r="A2034" t="str">
            <v>TRAM23</v>
          </cell>
          <cell r="B2034" t="str">
            <v>TRAM2050</v>
          </cell>
          <cell r="C2034" t="str">
            <v>Trám, Đường kính gốc từ trên 20- 50 cm</v>
          </cell>
          <cell r="D2034" t="str">
            <v>Trám, đường kính gốc 23 cm</v>
          </cell>
          <cell r="E2034" t="str">
            <v>cây</v>
          </cell>
          <cell r="F2034">
            <v>202000</v>
          </cell>
        </row>
        <row r="2035">
          <cell r="A2035" t="str">
            <v>TRAM24</v>
          </cell>
          <cell r="B2035" t="str">
            <v>TRAM2050</v>
          </cell>
          <cell r="C2035" t="str">
            <v>Trám, Đường kính gốc từ trên 20- 50 cm</v>
          </cell>
          <cell r="D2035" t="str">
            <v>Trám, đường kính gốc 24 cm</v>
          </cell>
          <cell r="E2035" t="str">
            <v>cây</v>
          </cell>
          <cell r="F2035">
            <v>202000</v>
          </cell>
        </row>
        <row r="2036">
          <cell r="A2036" t="str">
            <v>TRAM25</v>
          </cell>
          <cell r="B2036" t="str">
            <v>TRAM2050</v>
          </cell>
          <cell r="C2036" t="str">
            <v>Trám, Đường kính gốc từ trên 20- 50 cm</v>
          </cell>
          <cell r="D2036" t="str">
            <v>Trám, đường kính gốc 25 cm</v>
          </cell>
          <cell r="E2036" t="str">
            <v>cây</v>
          </cell>
          <cell r="F2036">
            <v>202000</v>
          </cell>
        </row>
        <row r="2037">
          <cell r="A2037" t="str">
            <v>TRAM26</v>
          </cell>
          <cell r="B2037" t="str">
            <v>TRAM2050</v>
          </cell>
          <cell r="C2037" t="str">
            <v>Trám, Đường kính gốc từ trên 20- 50 cm</v>
          </cell>
          <cell r="D2037" t="str">
            <v>Trám, đường kính gốc 26 cm</v>
          </cell>
          <cell r="E2037" t="str">
            <v>cây</v>
          </cell>
          <cell r="F2037">
            <v>202000</v>
          </cell>
        </row>
        <row r="2038">
          <cell r="A2038" t="str">
            <v>TRAM27</v>
          </cell>
          <cell r="B2038" t="str">
            <v>TRAM2050</v>
          </cell>
          <cell r="C2038" t="str">
            <v>Trám, Đường kính gốc từ trên 20- 50 cm</v>
          </cell>
          <cell r="D2038" t="str">
            <v>Trám, đường kính gốc 27 cm</v>
          </cell>
          <cell r="E2038" t="str">
            <v>cây</v>
          </cell>
          <cell r="F2038">
            <v>202000</v>
          </cell>
        </row>
        <row r="2039">
          <cell r="A2039" t="str">
            <v>TRAM28</v>
          </cell>
          <cell r="B2039" t="str">
            <v>TRAM2050</v>
          </cell>
          <cell r="C2039" t="str">
            <v>Trám, Đường kính gốc từ trên 20- 50 cm</v>
          </cell>
          <cell r="D2039" t="str">
            <v>Trám, đường kính gốc 28 cm</v>
          </cell>
          <cell r="E2039" t="str">
            <v>cây</v>
          </cell>
          <cell r="F2039">
            <v>202000</v>
          </cell>
        </row>
        <row r="2040">
          <cell r="A2040" t="str">
            <v>TRAM29</v>
          </cell>
          <cell r="B2040" t="str">
            <v>TRAM2050</v>
          </cell>
          <cell r="C2040" t="str">
            <v>Trám, Đường kính gốc từ trên 20- 50 cm</v>
          </cell>
          <cell r="D2040" t="str">
            <v>Trám, đường kính gốc 29 cm</v>
          </cell>
          <cell r="E2040" t="str">
            <v>cây</v>
          </cell>
          <cell r="F2040">
            <v>202000</v>
          </cell>
        </row>
        <row r="2041">
          <cell r="A2041" t="str">
            <v>TRAM30</v>
          </cell>
          <cell r="B2041" t="str">
            <v>TRAM2050</v>
          </cell>
          <cell r="C2041" t="str">
            <v>Trám, Đường kính gốc từ trên 20- 50 cm</v>
          </cell>
          <cell r="D2041" t="str">
            <v>Trám, đường kính gốc 30 cm</v>
          </cell>
          <cell r="E2041" t="str">
            <v>cây</v>
          </cell>
          <cell r="F2041">
            <v>202000</v>
          </cell>
        </row>
        <row r="2042">
          <cell r="A2042" t="str">
            <v>TRAM31</v>
          </cell>
          <cell r="B2042" t="str">
            <v>TRAM2050</v>
          </cell>
          <cell r="C2042" t="str">
            <v>Trám, Đường kính gốc từ trên 20- 50 cm</v>
          </cell>
          <cell r="D2042" t="str">
            <v>Trám, đường kính gốc 31 cm</v>
          </cell>
          <cell r="E2042" t="str">
            <v>cây</v>
          </cell>
          <cell r="F2042">
            <v>202000</v>
          </cell>
        </row>
        <row r="2043">
          <cell r="A2043" t="str">
            <v>TRAM32</v>
          </cell>
          <cell r="B2043" t="str">
            <v>TRAM2050</v>
          </cell>
          <cell r="C2043" t="str">
            <v>Trám, Đường kính gốc từ trên 20- 50 cm</v>
          </cell>
          <cell r="D2043" t="str">
            <v>Trám, đường kính gốc 32 cm</v>
          </cell>
          <cell r="E2043" t="str">
            <v>cây</v>
          </cell>
          <cell r="F2043">
            <v>202000</v>
          </cell>
        </row>
        <row r="2044">
          <cell r="A2044" t="str">
            <v>TRAM33</v>
          </cell>
          <cell r="B2044" t="str">
            <v>TRAM2050</v>
          </cell>
          <cell r="C2044" t="str">
            <v>Trám, Đường kính gốc từ trên 20- 50 cm</v>
          </cell>
          <cell r="D2044" t="str">
            <v>Trám, đường kính gốc 33 cm</v>
          </cell>
          <cell r="E2044" t="str">
            <v>cây</v>
          </cell>
          <cell r="F2044">
            <v>202000</v>
          </cell>
        </row>
        <row r="2045">
          <cell r="A2045" t="str">
            <v>TRAM34</v>
          </cell>
          <cell r="B2045" t="str">
            <v>TRAM2050</v>
          </cell>
          <cell r="C2045" t="str">
            <v>Trám, Đường kính gốc từ trên 20- 50 cm</v>
          </cell>
          <cell r="D2045" t="str">
            <v>Trám, đường kính gốc 34 cm</v>
          </cell>
          <cell r="E2045" t="str">
            <v>cây</v>
          </cell>
          <cell r="F2045">
            <v>202000</v>
          </cell>
        </row>
        <row r="2046">
          <cell r="A2046" t="str">
            <v>TRAM35</v>
          </cell>
          <cell r="B2046" t="str">
            <v>TRAM2050</v>
          </cell>
          <cell r="C2046" t="str">
            <v>Trám, Đường kính gốc từ trên 20- 50 cm</v>
          </cell>
          <cell r="D2046" t="str">
            <v>Trám, đường kính gốc 35 cm</v>
          </cell>
          <cell r="E2046" t="str">
            <v>cây</v>
          </cell>
          <cell r="F2046">
            <v>202000</v>
          </cell>
        </row>
        <row r="2047">
          <cell r="A2047" t="str">
            <v>TRAM36</v>
          </cell>
          <cell r="B2047" t="str">
            <v>TRAM2050</v>
          </cell>
          <cell r="C2047" t="str">
            <v>Trám, Đường kính gốc từ trên 20- 50 cm</v>
          </cell>
          <cell r="D2047" t="str">
            <v>Trám, đường kính gốc 36 cm</v>
          </cell>
          <cell r="E2047" t="str">
            <v>cây</v>
          </cell>
          <cell r="F2047">
            <v>202000</v>
          </cell>
        </row>
        <row r="2048">
          <cell r="A2048" t="str">
            <v>TRAM37</v>
          </cell>
          <cell r="B2048" t="str">
            <v>TRAM2050</v>
          </cell>
          <cell r="C2048" t="str">
            <v>Trám, Đường kính gốc từ trên 20- 50 cm</v>
          </cell>
          <cell r="D2048" t="str">
            <v>Trám, đường kính gốc 37 cm</v>
          </cell>
          <cell r="E2048" t="str">
            <v>cây</v>
          </cell>
          <cell r="F2048">
            <v>202000</v>
          </cell>
        </row>
        <row r="2049">
          <cell r="A2049" t="str">
            <v>TRAM38</v>
          </cell>
          <cell r="B2049" t="str">
            <v>TRAM2050</v>
          </cell>
          <cell r="C2049" t="str">
            <v>Trám, Đường kính gốc từ trên 20- 50 cm</v>
          </cell>
          <cell r="D2049" t="str">
            <v>Trám, đường kính gốc 38 cm</v>
          </cell>
          <cell r="E2049" t="str">
            <v>cây</v>
          </cell>
          <cell r="F2049">
            <v>202000</v>
          </cell>
        </row>
        <row r="2050">
          <cell r="A2050" t="str">
            <v>TRAM39</v>
          </cell>
          <cell r="B2050" t="str">
            <v>TRAM2050</v>
          </cell>
          <cell r="C2050" t="str">
            <v>Trám, Đường kính gốc từ trên 20- 50 cm</v>
          </cell>
          <cell r="D2050" t="str">
            <v>Trám, đường kính gốc 39 cm</v>
          </cell>
          <cell r="E2050" t="str">
            <v>cây</v>
          </cell>
          <cell r="F2050">
            <v>202000</v>
          </cell>
        </row>
        <row r="2051">
          <cell r="A2051" t="str">
            <v>TRAM40</v>
          </cell>
          <cell r="B2051" t="str">
            <v>TRAM2050</v>
          </cell>
          <cell r="C2051" t="str">
            <v>Trám, Đường kính gốc từ trên 20- 50 cm</v>
          </cell>
          <cell r="D2051" t="str">
            <v>Trám, đường kính gốc 40 cm</v>
          </cell>
          <cell r="E2051" t="str">
            <v>cây</v>
          </cell>
          <cell r="F2051">
            <v>202000</v>
          </cell>
        </row>
        <row r="2052">
          <cell r="A2052" t="str">
            <v>TRAM41</v>
          </cell>
          <cell r="B2052" t="str">
            <v>TRAM2050</v>
          </cell>
          <cell r="C2052" t="str">
            <v>Trám, Đường kính gốc từ trên 20- 50 cm</v>
          </cell>
          <cell r="D2052" t="str">
            <v>Trám, đường kính gốc 41 cm</v>
          </cell>
          <cell r="E2052" t="str">
            <v>cây</v>
          </cell>
          <cell r="F2052">
            <v>202000</v>
          </cell>
        </row>
        <row r="2053">
          <cell r="A2053" t="str">
            <v>TRAM42</v>
          </cell>
          <cell r="B2053" t="str">
            <v>TRAM2050</v>
          </cell>
          <cell r="C2053" t="str">
            <v>Trám, Đường kính gốc từ trên 20- 50 cm</v>
          </cell>
          <cell r="D2053" t="str">
            <v>Trám, đường kính gốc 42 cm</v>
          </cell>
          <cell r="E2053" t="str">
            <v>cây</v>
          </cell>
          <cell r="F2053">
            <v>202000</v>
          </cell>
        </row>
        <row r="2054">
          <cell r="A2054" t="str">
            <v>TRAM43</v>
          </cell>
          <cell r="B2054" t="str">
            <v>TRAM2050</v>
          </cell>
          <cell r="C2054" t="str">
            <v>Trám, Đường kính gốc từ trên 20- 50 cm</v>
          </cell>
          <cell r="D2054" t="str">
            <v>Trám, đường kính gốc 43 cm</v>
          </cell>
          <cell r="E2054" t="str">
            <v>cây</v>
          </cell>
          <cell r="F2054">
            <v>202000</v>
          </cell>
        </row>
        <row r="2055">
          <cell r="A2055" t="str">
            <v>TRAM44</v>
          </cell>
          <cell r="B2055" t="str">
            <v>TRAM2050</v>
          </cell>
          <cell r="C2055" t="str">
            <v>Trám, Đường kính gốc từ trên 20- 50 cm</v>
          </cell>
          <cell r="D2055" t="str">
            <v>Trám, đường kính gốc 44 cm</v>
          </cell>
          <cell r="E2055" t="str">
            <v>cây</v>
          </cell>
          <cell r="F2055">
            <v>202000</v>
          </cell>
        </row>
        <row r="2056">
          <cell r="A2056" t="str">
            <v>TRAM45</v>
          </cell>
          <cell r="B2056" t="str">
            <v>TRAM2050</v>
          </cell>
          <cell r="C2056" t="str">
            <v>Trám, Đường kính gốc từ trên 20- 50 cm</v>
          </cell>
          <cell r="D2056" t="str">
            <v>Trám, đường kính gốc 45 cm</v>
          </cell>
          <cell r="E2056" t="str">
            <v>cây</v>
          </cell>
          <cell r="F2056">
            <v>202000</v>
          </cell>
        </row>
        <row r="2057">
          <cell r="A2057" t="str">
            <v>TRAM46</v>
          </cell>
          <cell r="B2057" t="str">
            <v>TRAM2050</v>
          </cell>
          <cell r="C2057" t="str">
            <v>Trám, Đường kính gốc từ trên 20- 50 cm</v>
          </cell>
          <cell r="D2057" t="str">
            <v>Trám, đường kính gốc 46 cm</v>
          </cell>
          <cell r="E2057" t="str">
            <v>cây</v>
          </cell>
          <cell r="F2057">
            <v>202000</v>
          </cell>
        </row>
        <row r="2058">
          <cell r="A2058" t="str">
            <v>TRAM47</v>
          </cell>
          <cell r="B2058" t="str">
            <v>TRAM2050</v>
          </cell>
          <cell r="C2058" t="str">
            <v>Trám, Đường kính gốc từ trên 20- 50 cm</v>
          </cell>
          <cell r="D2058" t="str">
            <v>Trám, đường kính gốc 47 cm</v>
          </cell>
          <cell r="E2058" t="str">
            <v>cây</v>
          </cell>
          <cell r="F2058">
            <v>202000</v>
          </cell>
        </row>
        <row r="2059">
          <cell r="A2059" t="str">
            <v>TRAM48</v>
          </cell>
          <cell r="B2059" t="str">
            <v>TRAM2050</v>
          </cell>
          <cell r="C2059" t="str">
            <v>Trám, Đường kính gốc từ trên 20- 50 cm</v>
          </cell>
          <cell r="D2059" t="str">
            <v>Trám, đường kính gốc 48 cm</v>
          </cell>
          <cell r="E2059" t="str">
            <v>cây</v>
          </cell>
          <cell r="F2059">
            <v>202000</v>
          </cell>
        </row>
        <row r="2060">
          <cell r="A2060" t="str">
            <v>TRAM49</v>
          </cell>
          <cell r="B2060" t="str">
            <v>TRAM2050</v>
          </cell>
          <cell r="C2060" t="str">
            <v>Trám, Đường kính gốc từ trên 20- 50 cm</v>
          </cell>
          <cell r="D2060" t="str">
            <v>Trám, đường kính gốc 49 cm</v>
          </cell>
          <cell r="E2060" t="str">
            <v>cây</v>
          </cell>
          <cell r="F2060">
            <v>202000</v>
          </cell>
        </row>
        <row r="2061">
          <cell r="A2061" t="str">
            <v>TRAM50</v>
          </cell>
          <cell r="B2061" t="str">
            <v>TRAM2050</v>
          </cell>
          <cell r="C2061" t="str">
            <v>Trám, Đường kính gốc từ trên 20- 50 cm</v>
          </cell>
          <cell r="D2061" t="str">
            <v>Trám, đường kính gốc 50 cm</v>
          </cell>
          <cell r="E2061" t="str">
            <v>cây</v>
          </cell>
          <cell r="F2061">
            <v>202000</v>
          </cell>
        </row>
        <row r="2062">
          <cell r="A2062" t="str">
            <v>TRAM51</v>
          </cell>
          <cell r="B2062" t="str">
            <v>TRAM5050</v>
          </cell>
          <cell r="C2062" t="str">
            <v>Trám, Đường kính gốc từ trên 50cm trở lên</v>
          </cell>
          <cell r="D2062" t="str">
            <v>Trám, đường kính gốc 51 cm</v>
          </cell>
          <cell r="E2062" t="str">
            <v>cây</v>
          </cell>
          <cell r="F2062">
            <v>255000</v>
          </cell>
        </row>
        <row r="2063">
          <cell r="A2063" t="str">
            <v>TRAM52</v>
          </cell>
          <cell r="B2063" t="str">
            <v>TRAM5050</v>
          </cell>
          <cell r="C2063" t="str">
            <v>Trám, Đường kính gốc từ trên 50cm trở lên</v>
          </cell>
          <cell r="D2063" t="str">
            <v>Trám, đường kính gốc 52 cm</v>
          </cell>
          <cell r="E2063" t="str">
            <v>cây</v>
          </cell>
          <cell r="F2063">
            <v>255000</v>
          </cell>
        </row>
        <row r="2064">
          <cell r="A2064" t="str">
            <v>TRAM53</v>
          </cell>
          <cell r="B2064" t="str">
            <v>TRAM5050</v>
          </cell>
          <cell r="C2064" t="str">
            <v>Trám, Đường kính gốc từ trên 50cm trở lên</v>
          </cell>
          <cell r="D2064" t="str">
            <v>Trám, đường kính gốc 53 cm</v>
          </cell>
          <cell r="E2064" t="str">
            <v>cây</v>
          </cell>
          <cell r="F2064">
            <v>255000</v>
          </cell>
        </row>
        <row r="2065">
          <cell r="A2065" t="str">
            <v>TRAM54</v>
          </cell>
          <cell r="B2065" t="str">
            <v>TRAM5050</v>
          </cell>
          <cell r="C2065" t="str">
            <v>Trám, Đường kính gốc từ trên 50cm trở lên</v>
          </cell>
          <cell r="D2065" t="str">
            <v>Trám, đường kính gốc 54 cm</v>
          </cell>
          <cell r="E2065" t="str">
            <v>cây</v>
          </cell>
          <cell r="F2065">
            <v>255000</v>
          </cell>
        </row>
        <row r="2066">
          <cell r="A2066" t="str">
            <v>TRAM55</v>
          </cell>
          <cell r="B2066" t="str">
            <v>TRAM5050</v>
          </cell>
          <cell r="C2066" t="str">
            <v>Trám, Đường kính gốc từ trên 50cm trở lên</v>
          </cell>
          <cell r="D2066" t="str">
            <v>Trám, đường kính gốc 55 cm</v>
          </cell>
          <cell r="E2066" t="str">
            <v>cây</v>
          </cell>
          <cell r="F2066">
            <v>255000</v>
          </cell>
        </row>
        <row r="2067">
          <cell r="A2067" t="str">
            <v>TRAM56</v>
          </cell>
          <cell r="B2067" t="str">
            <v>TRAM5050</v>
          </cell>
          <cell r="C2067" t="str">
            <v>Trám, Đường kính gốc từ trên 50cm trở lên</v>
          </cell>
          <cell r="D2067" t="str">
            <v>Trám, đường kính gốc 56 cm</v>
          </cell>
          <cell r="E2067" t="str">
            <v>cây</v>
          </cell>
          <cell r="F2067">
            <v>255000</v>
          </cell>
        </row>
        <row r="2068">
          <cell r="A2068" t="str">
            <v>TRAM57</v>
          </cell>
          <cell r="B2068" t="str">
            <v>TRAM5050</v>
          </cell>
          <cell r="C2068" t="str">
            <v>Trám, Đường kính gốc từ trên 50cm trở lên</v>
          </cell>
          <cell r="D2068" t="str">
            <v>Trám, đường kính gốc 57 cm</v>
          </cell>
          <cell r="E2068" t="str">
            <v>cây</v>
          </cell>
          <cell r="F2068">
            <v>255000</v>
          </cell>
        </row>
        <row r="2069">
          <cell r="A2069" t="str">
            <v>TRAM58</v>
          </cell>
          <cell r="B2069" t="str">
            <v>TRAM5050</v>
          </cell>
          <cell r="C2069" t="str">
            <v>Trám, Đường kính gốc từ trên 50cm trở lên</v>
          </cell>
          <cell r="D2069" t="str">
            <v>Trám, đường kính gốc 58 cm</v>
          </cell>
          <cell r="E2069" t="str">
            <v>cây</v>
          </cell>
          <cell r="F2069">
            <v>255000</v>
          </cell>
        </row>
        <row r="2070">
          <cell r="A2070" t="str">
            <v>TRAM59</v>
          </cell>
          <cell r="B2070" t="str">
            <v>TRAM5050</v>
          </cell>
          <cell r="C2070" t="str">
            <v>Trám, Đường kính gốc từ trên 50cm trở lên</v>
          </cell>
          <cell r="D2070" t="str">
            <v>Trám, đường kính gốc 59 cm</v>
          </cell>
          <cell r="E2070" t="str">
            <v>cây</v>
          </cell>
          <cell r="F2070">
            <v>255000</v>
          </cell>
        </row>
        <row r="2071">
          <cell r="A2071" t="str">
            <v>TRAM60</v>
          </cell>
          <cell r="B2071" t="str">
            <v>TRAM5050</v>
          </cell>
          <cell r="C2071" t="str">
            <v>Trám, Đường kính gốc từ trên 50cm trở lên</v>
          </cell>
          <cell r="D2071" t="str">
            <v>Trám, đường kính gốc 60 cm</v>
          </cell>
          <cell r="E2071" t="str">
            <v>cây</v>
          </cell>
          <cell r="F2071">
            <v>255000</v>
          </cell>
        </row>
        <row r="2072">
          <cell r="A2072" t="str">
            <v>TRAM61</v>
          </cell>
          <cell r="B2072" t="str">
            <v>TRAM5050</v>
          </cell>
          <cell r="C2072" t="str">
            <v>Trám, Đường kính gốc từ trên 50cm trở lên</v>
          </cell>
          <cell r="D2072" t="str">
            <v>Trám, đường kính gốc trên 60 cm</v>
          </cell>
          <cell r="E2072" t="str">
            <v>cây</v>
          </cell>
          <cell r="F2072">
            <v>255000</v>
          </cell>
        </row>
        <row r="2073">
          <cell r="C2073" t="str">
            <v>Cây khác</v>
          </cell>
        </row>
        <row r="2074">
          <cell r="C2074" t="str">
            <v>Cây gừng, nghệ</v>
          </cell>
        </row>
        <row r="2075">
          <cell r="A2075" t="str">
            <v>NGHE24</v>
          </cell>
          <cell r="B2075" t="str">
            <v>NGHE24</v>
          </cell>
          <cell r="C2075" t="str">
            <v>Nghệ, trồng từ 2 - 4 tháng</v>
          </cell>
          <cell r="D2075" t="str">
            <v>Nghệ, trồng từ 2 - 4 tháng</v>
          </cell>
          <cell r="E2075" t="str">
            <v>khóm</v>
          </cell>
          <cell r="F2075">
            <v>1300</v>
          </cell>
        </row>
        <row r="2076">
          <cell r="A2076" t="str">
            <v>NGHE46</v>
          </cell>
          <cell r="B2076" t="str">
            <v>NGHE46</v>
          </cell>
          <cell r="C2076" t="str">
            <v>Nghệ, trồng từ 4 - 6 tháng</v>
          </cell>
          <cell r="D2076" t="str">
            <v>Nghệ, trồng từ 4 - 6 tháng</v>
          </cell>
          <cell r="E2076" t="str">
            <v>khóm</v>
          </cell>
          <cell r="F2076">
            <v>1900</v>
          </cell>
        </row>
        <row r="2077">
          <cell r="A2077" t="str">
            <v>NGHE7</v>
          </cell>
          <cell r="B2077" t="str">
            <v>NGHE7</v>
          </cell>
          <cell r="C2077" t="str">
            <v>Nghệ, trồng trên 6 tháng</v>
          </cell>
          <cell r="D2077" t="str">
            <v>Nghệ, trồng trên 6 tháng</v>
          </cell>
          <cell r="E2077" t="str">
            <v>khóm</v>
          </cell>
          <cell r="F2077">
            <v>2500</v>
          </cell>
        </row>
        <row r="2078">
          <cell r="A2078" t="str">
            <v>GUNG24</v>
          </cell>
          <cell r="B2078" t="str">
            <v>GUNG24</v>
          </cell>
          <cell r="C2078" t="str">
            <v>Gừng, trồng từ 2 - 4 tháng</v>
          </cell>
          <cell r="D2078" t="str">
            <v>Gừng, trồng từ 2 - 4 tháng</v>
          </cell>
          <cell r="E2078" t="str">
            <v>khóm</v>
          </cell>
          <cell r="F2078">
            <v>1300</v>
          </cell>
        </row>
        <row r="2079">
          <cell r="A2079" t="str">
            <v>GUNG46</v>
          </cell>
          <cell r="B2079" t="str">
            <v>GUNG46</v>
          </cell>
          <cell r="C2079" t="str">
            <v>Gừng, trồng từ 4 - 6 tháng</v>
          </cell>
          <cell r="D2079" t="str">
            <v>Gừng, trồng từ 4 - 6 tháng</v>
          </cell>
          <cell r="E2079" t="str">
            <v>khóm</v>
          </cell>
          <cell r="F2079">
            <v>1900</v>
          </cell>
        </row>
        <row r="2080">
          <cell r="A2080" t="str">
            <v>GUNG7</v>
          </cell>
          <cell r="B2080" t="str">
            <v>GUNG7</v>
          </cell>
          <cell r="C2080" t="str">
            <v>Gừng, trồng trên 6 tháng</v>
          </cell>
          <cell r="D2080" t="str">
            <v>Gừng, trồng trên 6 tháng</v>
          </cell>
          <cell r="E2080" t="str">
            <v>khóm</v>
          </cell>
          <cell r="F2080">
            <v>2500</v>
          </cell>
        </row>
        <row r="2081">
          <cell r="C2081" t="str">
            <v>Cây Đinh Lăng</v>
          </cell>
        </row>
        <row r="2082">
          <cell r="A2082" t="str">
            <v>LANG1</v>
          </cell>
          <cell r="B2082" t="str">
            <v>LANG1</v>
          </cell>
          <cell r="C2082" t="str">
            <v>Cây Đinh Lăng, dưới 1 năm tuổi</v>
          </cell>
          <cell r="D2082" t="str">
            <v>Cây Đinh Lăng, dưới 1 năm tuổi</v>
          </cell>
          <cell r="E2082" t="str">
            <v>Cây</v>
          </cell>
          <cell r="F2082">
            <v>7000</v>
          </cell>
        </row>
        <row r="2083">
          <cell r="A2083" t="str">
            <v>LANG13</v>
          </cell>
          <cell r="B2083" t="str">
            <v>LANG13</v>
          </cell>
          <cell r="C2083" t="str">
            <v>Cây Đinh Lăng, từ 1 năm tuổi đến dưới 3 năm tuổi</v>
          </cell>
          <cell r="D2083" t="str">
            <v>Cây Đinh Lăng, từ 1 năm tuổi đến dưới 3 năm tuổi</v>
          </cell>
          <cell r="E2083" t="str">
            <v>Cây</v>
          </cell>
          <cell r="F2083">
            <v>11000</v>
          </cell>
        </row>
        <row r="2084">
          <cell r="A2084" t="str">
            <v>LANG35</v>
          </cell>
          <cell r="B2084" t="str">
            <v>LANG35</v>
          </cell>
          <cell r="C2084" t="str">
            <v>Cây Đinh Lăng, từ 3 năm tuổi đến dưới 5 năm tuổi</v>
          </cell>
          <cell r="D2084" t="str">
            <v>Cây Đinh Lăng, từ 3 năm tuổi đến dưới 5 năm tuổi</v>
          </cell>
          <cell r="E2084" t="str">
            <v>Cây</v>
          </cell>
          <cell r="F2084">
            <v>15000</v>
          </cell>
        </row>
        <row r="2085">
          <cell r="C2085" t="str">
            <v>Cây Hoa Lily</v>
          </cell>
        </row>
        <row r="2086">
          <cell r="A2086" t="str">
            <v>LY1</v>
          </cell>
          <cell r="B2086" t="str">
            <v>LY1</v>
          </cell>
          <cell r="C2086" t="str">
            <v>Cây Hoa Lily cao dưới 20 cm</v>
          </cell>
          <cell r="D2086" t="str">
            <v>Cây Hoa Lily cao dưới 20 cm</v>
          </cell>
          <cell r="E2086" t="str">
            <v>Cây</v>
          </cell>
          <cell r="F2086">
            <v>17800</v>
          </cell>
        </row>
        <row r="2087">
          <cell r="A2087" t="str">
            <v>LY2</v>
          </cell>
          <cell r="B2087" t="str">
            <v>LY2</v>
          </cell>
          <cell r="C2087" t="str">
            <v>Cây Hoa Lily cao trên 20cm</v>
          </cell>
          <cell r="D2087" t="str">
            <v>Cây Hoa Lily cao từ 20 cm trở lên</v>
          </cell>
          <cell r="E2087" t="str">
            <v>Cây</v>
          </cell>
          <cell r="F2087">
            <v>24200</v>
          </cell>
        </row>
        <row r="2088">
          <cell r="C2088" t="str">
            <v>Cây dâu lấy lá nuôi tằm (mật độ  từ 1,5 khóm/1m2 trở lên, trồng thành luống, hàng)</v>
          </cell>
          <cell r="E2088" t="str">
            <v>cây</v>
          </cell>
        </row>
        <row r="2089">
          <cell r="A2089" t="str">
            <v>DAUM</v>
          </cell>
          <cell r="B2089" t="str">
            <v>DAUM</v>
          </cell>
          <cell r="C2089" t="str">
            <v xml:space="preserve"> Dâu, Mới trồng từ 3 tháng đến dưới 1 năm</v>
          </cell>
          <cell r="D2089" t="str">
            <v xml:space="preserve">Dâu mới trồng từ 3 tháng đến dưới 1 năm tuổi </v>
          </cell>
          <cell r="E2089" t="str">
            <v>cây</v>
          </cell>
          <cell r="F2089">
            <v>6100</v>
          </cell>
        </row>
        <row r="2090">
          <cell r="A2090" t="str">
            <v>DAU12</v>
          </cell>
          <cell r="B2090" t="str">
            <v>DAU12</v>
          </cell>
          <cell r="C2090" t="str">
            <v xml:space="preserve"> Dâu từ 1 đến 2 năm</v>
          </cell>
          <cell r="D2090" t="str">
            <v xml:space="preserve"> Dâu từ 1 đến 2 năm</v>
          </cell>
          <cell r="E2090" t="str">
            <v>cây</v>
          </cell>
          <cell r="F2090">
            <v>12200</v>
          </cell>
        </row>
        <row r="2091">
          <cell r="A2091" t="str">
            <v>DAU13</v>
          </cell>
          <cell r="B2091" t="str">
            <v>DAU25</v>
          </cell>
          <cell r="C2091" t="str">
            <v xml:space="preserve"> Dâu, ĐK gốc từ 2cm-5cm</v>
          </cell>
          <cell r="D2091" t="str">
            <v>Dâu đường kính gốc 2cm</v>
          </cell>
          <cell r="E2091" t="str">
            <v>cây</v>
          </cell>
          <cell r="F2091">
            <v>18300</v>
          </cell>
        </row>
        <row r="2092">
          <cell r="A2092" t="str">
            <v>DAU14</v>
          </cell>
          <cell r="B2092" t="str">
            <v>DAU25</v>
          </cell>
          <cell r="C2092" t="str">
            <v xml:space="preserve"> Dâu, ĐK gốc từ 2cm-5cm</v>
          </cell>
          <cell r="D2092" t="str">
            <v>Dâu đường kính gốc 3cm</v>
          </cell>
          <cell r="E2092" t="str">
            <v>cây</v>
          </cell>
          <cell r="F2092">
            <v>18300</v>
          </cell>
        </row>
        <row r="2093">
          <cell r="A2093" t="str">
            <v>DAU15</v>
          </cell>
          <cell r="B2093" t="str">
            <v>DAU25</v>
          </cell>
          <cell r="C2093" t="str">
            <v xml:space="preserve"> Dâu, ĐK gốc từ 2cm-5cm</v>
          </cell>
          <cell r="D2093" t="str">
            <v>Dâu đường kính gốc 4cm</v>
          </cell>
          <cell r="E2093" t="str">
            <v>cây</v>
          </cell>
          <cell r="F2093">
            <v>18300</v>
          </cell>
        </row>
        <row r="2094">
          <cell r="A2094" t="str">
            <v>DAU16</v>
          </cell>
          <cell r="B2094" t="str">
            <v>DAU25</v>
          </cell>
          <cell r="C2094" t="str">
            <v xml:space="preserve"> Dâu, ĐK gốc từ 2cm-5cm</v>
          </cell>
          <cell r="D2094" t="str">
            <v>Dâu đường kính gốc 5cm</v>
          </cell>
          <cell r="E2094" t="str">
            <v>cây</v>
          </cell>
          <cell r="F2094">
            <v>18300</v>
          </cell>
        </row>
        <row r="2095">
          <cell r="A2095" t="str">
            <v>DAU17</v>
          </cell>
          <cell r="B2095" t="str">
            <v>DAU55</v>
          </cell>
          <cell r="C2095" t="str">
            <v xml:space="preserve"> Dâu, ĐK gốc từ trên 5 cm trở lên </v>
          </cell>
          <cell r="D2095" t="str">
            <v xml:space="preserve"> Dâu, ĐK gốc từ trên 5 cm trở lên </v>
          </cell>
          <cell r="E2095" t="str">
            <v>cây</v>
          </cell>
          <cell r="F2095">
            <v>24400</v>
          </cell>
        </row>
        <row r="2096">
          <cell r="C2096" t="str">
            <v>Cây chè (1m2 có từ 2 khóm cây trở lên)</v>
          </cell>
          <cell r="E2096" t="str">
            <v>khóm</v>
          </cell>
        </row>
        <row r="2097">
          <cell r="A2097" t="str">
            <v>CHEM</v>
          </cell>
          <cell r="B2097" t="str">
            <v>CHEM</v>
          </cell>
          <cell r="C2097" t="str">
            <v xml:space="preserve"> Chè, Mới trồng từ 2 tháng đến 1 năm </v>
          </cell>
          <cell r="D2097" t="str">
            <v xml:space="preserve"> Chè, Mới trồng từ 2 tháng đến 1 năm </v>
          </cell>
          <cell r="E2097" t="str">
            <v>khóm</v>
          </cell>
          <cell r="F2097">
            <v>13000</v>
          </cell>
        </row>
        <row r="2098">
          <cell r="A2098" t="str">
            <v>CHE15</v>
          </cell>
          <cell r="B2098" t="str">
            <v>CHE15</v>
          </cell>
          <cell r="C2098" t="str">
            <v>Chè trồng từ trên 1 năm đến dưới 5 năm</v>
          </cell>
          <cell r="D2098" t="str">
            <v xml:space="preserve"> Chè trồng từ trên 1 năm đến dưới 5 năm</v>
          </cell>
          <cell r="E2098" t="str">
            <v>khóm</v>
          </cell>
          <cell r="F2098">
            <v>54000</v>
          </cell>
        </row>
        <row r="2099">
          <cell r="A2099" t="str">
            <v>CHE511</v>
          </cell>
          <cell r="B2099" t="str">
            <v>CHE511</v>
          </cell>
          <cell r="C2099" t="str">
            <v xml:space="preserve"> Chè trồng Từ trên 5 năm đến dưới 11 năm</v>
          </cell>
          <cell r="D2099" t="str">
            <v xml:space="preserve">  Chè trồng Từ trên 5 năm đến dưới 11 năm</v>
          </cell>
          <cell r="E2099" t="str">
            <v>khóm</v>
          </cell>
          <cell r="F2099">
            <v>14200</v>
          </cell>
        </row>
        <row r="2100">
          <cell r="A2100" t="str">
            <v>CHE1111</v>
          </cell>
          <cell r="B2100" t="str">
            <v>CHE1111</v>
          </cell>
          <cell r="C2100" t="str">
            <v xml:space="preserve"> Chè trồng Từ 11 năm trở lên</v>
          </cell>
          <cell r="D2100" t="str">
            <v xml:space="preserve">  Chè trồng Từ 11 năm trở lên</v>
          </cell>
          <cell r="E2100" t="str">
            <v>khóm</v>
          </cell>
          <cell r="F2100">
            <v>234000</v>
          </cell>
        </row>
        <row r="2102">
          <cell r="A2102" t="str">
            <v>Bo xung tài sản chưa có đơn giá</v>
          </cell>
        </row>
        <row r="2103">
          <cell r="A2103">
            <v>0</v>
          </cell>
          <cell r="B2103">
            <v>0</v>
          </cell>
          <cell r="C2103">
            <v>0</v>
          </cell>
          <cell r="D2103">
            <v>0</v>
          </cell>
          <cell r="E2103">
            <v>0</v>
          </cell>
          <cell r="F2103">
            <v>0</v>
          </cell>
        </row>
        <row r="2104">
          <cell r="A2104" t="str">
            <v>cong20</v>
          </cell>
          <cell r="B2104" t="str">
            <v>cong20</v>
          </cell>
          <cell r="C2104" t="str">
            <v xml:space="preserve">Cống tròn không có cốt thép, D = 20 cm </v>
          </cell>
          <cell r="D2104" t="str">
            <v xml:space="preserve">Cống tròn không có cốt thép, D = 20 cm </v>
          </cell>
          <cell r="E2104" t="str">
            <v>m</v>
          </cell>
          <cell r="F2104">
            <v>68180</v>
          </cell>
        </row>
        <row r="2105">
          <cell r="A2105" t="str">
            <v>cong30</v>
          </cell>
          <cell r="B2105" t="str">
            <v>cong30</v>
          </cell>
          <cell r="C2105" t="str">
            <v xml:space="preserve">Cống tròn không có cốt thép, D = 30 cm </v>
          </cell>
          <cell r="D2105" t="str">
            <v xml:space="preserve">Cống tròn không có cốt thép, D = 30 cm </v>
          </cell>
          <cell r="E2105" t="str">
            <v>m</v>
          </cell>
          <cell r="F2105">
            <v>81820</v>
          </cell>
        </row>
        <row r="2106">
          <cell r="A2106" t="str">
            <v>cong40</v>
          </cell>
          <cell r="B2106" t="str">
            <v>cong40</v>
          </cell>
          <cell r="C2106" t="str">
            <v xml:space="preserve">Cống tròn không có cốt thép, D = 40 cm </v>
          </cell>
          <cell r="D2106" t="str">
            <v xml:space="preserve">Cống tròn không có cốt thép, D = 40 cm </v>
          </cell>
          <cell r="E2106" t="str">
            <v>m</v>
          </cell>
          <cell r="F2106">
            <v>118180</v>
          </cell>
        </row>
        <row r="2107">
          <cell r="A2107" t="str">
            <v>cong50</v>
          </cell>
          <cell r="B2107" t="str">
            <v>cong50</v>
          </cell>
          <cell r="C2107" t="str">
            <v xml:space="preserve">Cống tròn không có cốt thép, D = 50 cm </v>
          </cell>
          <cell r="D2107" t="str">
            <v xml:space="preserve">Cống tròn không có cốt thép, D = 50 cm </v>
          </cell>
          <cell r="E2107" t="str">
            <v>m</v>
          </cell>
          <cell r="F2107">
            <v>150000</v>
          </cell>
        </row>
        <row r="2108">
          <cell r="A2108" t="str">
            <v>cong60</v>
          </cell>
          <cell r="B2108" t="str">
            <v>cong60</v>
          </cell>
          <cell r="C2108" t="str">
            <v xml:space="preserve">Cống tròn không có cốt thép, D = 60 cm </v>
          </cell>
          <cell r="D2108" t="str">
            <v xml:space="preserve">Cống tròn không có cốt thép, D = 60 cm </v>
          </cell>
          <cell r="E2108" t="str">
            <v>m</v>
          </cell>
          <cell r="F2108">
            <v>204550</v>
          </cell>
        </row>
        <row r="2109">
          <cell r="A2109" t="str">
            <v>ong21</v>
          </cell>
          <cell r="B2109" t="str">
            <v>pvcФ21</v>
          </cell>
          <cell r="C2109" t="str">
            <v>Ống nhựa pvc Ф 21</v>
          </cell>
          <cell r="D2109" t="str">
            <v>Ống nhựa pvc Ф 21</v>
          </cell>
          <cell r="E2109" t="str">
            <v>m</v>
          </cell>
          <cell r="F2109">
            <v>8360</v>
          </cell>
        </row>
        <row r="2110">
          <cell r="A2110" t="str">
            <v>ong27</v>
          </cell>
          <cell r="B2110" t="str">
            <v>pvcФ27</v>
          </cell>
          <cell r="C2110" t="str">
            <v xml:space="preserve">Ống nhựa pvc Ф 27 </v>
          </cell>
          <cell r="D2110" t="str">
            <v xml:space="preserve">Ống nhựa pvc Ф 27 </v>
          </cell>
          <cell r="E2110" t="str">
            <v>m</v>
          </cell>
          <cell r="F2110">
            <v>8360</v>
          </cell>
        </row>
        <row r="2111">
          <cell r="A2111" t="str">
            <v>ong34</v>
          </cell>
          <cell r="B2111" t="str">
            <v>pvcФ34</v>
          </cell>
          <cell r="C2111" t="str">
            <v>Ống nhựa pvc Ф 34</v>
          </cell>
          <cell r="D2111" t="str">
            <v>Ống nhựa pvc Ф 34</v>
          </cell>
          <cell r="E2111" t="str">
            <v>m</v>
          </cell>
          <cell r="F2111">
            <v>10180</v>
          </cell>
        </row>
        <row r="2112">
          <cell r="A2112" t="str">
            <v>ong42</v>
          </cell>
          <cell r="B2112" t="str">
            <v>pvcФ42</v>
          </cell>
          <cell r="C2112" t="str">
            <v xml:space="preserve">Ống nhựa pvc Ф 42 </v>
          </cell>
          <cell r="D2112" t="str">
            <v xml:space="preserve">Ống nhựa pvc Ф 42 </v>
          </cell>
          <cell r="E2112" t="str">
            <v>m</v>
          </cell>
          <cell r="F2112">
            <v>14450</v>
          </cell>
        </row>
        <row r="2113">
          <cell r="A2113" t="str">
            <v>ong48</v>
          </cell>
          <cell r="B2113" t="str">
            <v>pvcФ48</v>
          </cell>
          <cell r="C2113" t="str">
            <v>Ống nhựa pvc Ф 48</v>
          </cell>
          <cell r="D2113" t="str">
            <v>Ống nhựa pvc Ф 48</v>
          </cell>
          <cell r="E2113" t="str">
            <v>m</v>
          </cell>
          <cell r="F2113">
            <v>17640</v>
          </cell>
        </row>
        <row r="2114">
          <cell r="A2114" t="str">
            <v>ong110</v>
          </cell>
          <cell r="B2114" t="str">
            <v>pvc Ф110</v>
          </cell>
          <cell r="C2114" t="str">
            <v>Ống nhựa pvc Ф 110</v>
          </cell>
          <cell r="D2114" t="str">
            <v>Ống nhựa pvc Ф 110</v>
          </cell>
          <cell r="E2114" t="str">
            <v>m</v>
          </cell>
          <cell r="F2114">
            <v>57270</v>
          </cell>
        </row>
        <row r="2115">
          <cell r="A2115" t="str">
            <v>ongk42</v>
          </cell>
          <cell r="B2115" t="str">
            <v>kemФ42</v>
          </cell>
          <cell r="C2115" t="str">
            <v>Ống kẽm Ф 42</v>
          </cell>
          <cell r="D2115" t="str">
            <v>Ống kẽm Ф 42</v>
          </cell>
          <cell r="E2115" t="str">
            <v>m</v>
          </cell>
          <cell r="F2115">
            <v>85030</v>
          </cell>
        </row>
        <row r="2116">
          <cell r="A2116" t="str">
            <v>van21</v>
          </cell>
          <cell r="B2116" t="str">
            <v>vanФ21</v>
          </cell>
          <cell r="C2116" t="str">
            <v>khóa van Ф21</v>
          </cell>
          <cell r="D2116" t="str">
            <v>khóa van Ф21</v>
          </cell>
          <cell r="E2116" t="str">
            <v>cái</v>
          </cell>
          <cell r="F2116">
            <v>20000</v>
          </cell>
        </row>
        <row r="2117">
          <cell r="A2117" t="str">
            <v>van27</v>
          </cell>
          <cell r="B2117" t="str">
            <v>vanФ27</v>
          </cell>
          <cell r="C2117" t="str">
            <v>khóa van Ф27</v>
          </cell>
          <cell r="D2117" t="str">
            <v>khóa van Ф27</v>
          </cell>
          <cell r="E2117" t="str">
            <v>cái</v>
          </cell>
          <cell r="F2117">
            <v>25360</v>
          </cell>
        </row>
        <row r="2118">
          <cell r="A2118" t="str">
            <v>van34</v>
          </cell>
          <cell r="B2118" t="str">
            <v>vanФ34</v>
          </cell>
          <cell r="C2118" t="str">
            <v>khóa van Ф34</v>
          </cell>
          <cell r="D2118" t="str">
            <v>khóa van Ф34</v>
          </cell>
          <cell r="E2118" t="str">
            <v>cái</v>
          </cell>
          <cell r="F2118">
            <v>34550</v>
          </cell>
        </row>
        <row r="2119">
          <cell r="A2119" t="str">
            <v>van42</v>
          </cell>
          <cell r="B2119" t="str">
            <v>vanФ42</v>
          </cell>
          <cell r="C2119" t="str">
            <v>khóa van Ф42</v>
          </cell>
          <cell r="D2119" t="str">
            <v>khóa van Ф42</v>
          </cell>
          <cell r="E2119" t="str">
            <v>cái</v>
          </cell>
          <cell r="F2119">
            <v>42820</v>
          </cell>
        </row>
        <row r="2120">
          <cell r="A2120" t="str">
            <v>thao</v>
          </cell>
          <cell r="B2120" t="str">
            <v>thao</v>
          </cell>
          <cell r="C2120" t="str">
            <v>Tháo dỡ máy móc gồm kỹ sư điện x  ngày công</v>
          </cell>
          <cell r="D2120" t="str">
            <v>Tháo dỡ máy móc gồm kỹ sư điện x  ngày công</v>
          </cell>
          <cell r="E2120" t="str">
            <v>Công</v>
          </cell>
          <cell r="F2120">
            <v>500000</v>
          </cell>
        </row>
        <row r="2121">
          <cell r="A2121" t="str">
            <v>boc</v>
          </cell>
          <cell r="B2121" t="str">
            <v>boc</v>
          </cell>
          <cell r="C2121" t="str">
            <v>Bốc xếp, vận chuyển thuê cẩu tự hành loại 5 tấn</v>
          </cell>
          <cell r="D2121" t="str">
            <v>Bốc xếp, vận chuyển thuê cẩu tự hành loại 5 tấn</v>
          </cell>
          <cell r="E2121" t="str">
            <v>Chuyến</v>
          </cell>
          <cell r="F2121">
            <v>4500000</v>
          </cell>
        </row>
        <row r="2122">
          <cell r="A2122" t="str">
            <v>cot</v>
          </cell>
          <cell r="B2122" t="str">
            <v>cot</v>
          </cell>
          <cell r="C2122" t="str">
            <v>Chi phí mua cột điện (cột H-8,5)</v>
          </cell>
          <cell r="D2122" t="str">
            <v>Chi phí mua cột điện (cột H-8,5)</v>
          </cell>
          <cell r="E2122" t="str">
            <v>cột</v>
          </cell>
          <cell r="F2122">
            <v>1600000</v>
          </cell>
        </row>
        <row r="2123">
          <cell r="A2123" t="str">
            <v>day</v>
          </cell>
          <cell r="B2123" t="str">
            <v>day</v>
          </cell>
          <cell r="C2123" t="str">
            <v>Chi phí mua dây điện (Dây ABC XLPE 4x35) cáp vạn xoắn</v>
          </cell>
          <cell r="D2123" t="str">
            <v>Chi phí mua dây điện (Dây ABC XLPE 4x35) cáp vạn xoắn</v>
          </cell>
          <cell r="E2123" t="str">
            <v>m</v>
          </cell>
          <cell r="F2123">
            <v>49400</v>
          </cell>
        </row>
        <row r="2124">
          <cell r="A2124" t="str">
            <v>keo</v>
          </cell>
          <cell r="B2124" t="str">
            <v>keo</v>
          </cell>
          <cell r="C2124" t="str">
            <v>Chi phí kéo, lắp điện</v>
          </cell>
          <cell r="D2124" t="str">
            <v>Chi phí kéo, lắp điện</v>
          </cell>
          <cell r="E2124" t="str">
            <v>Công</v>
          </cell>
          <cell r="F2124">
            <v>250000</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TÀI SẢN"/>
      <sheetName val="MADAT_TAISAN"/>
      <sheetName val="Thôn 17.p (4.2.2021)"/>
    </sheetNames>
    <sheetDataSet>
      <sheetData sheetId="0">
        <row r="2">
          <cell r="A2" t="str">
            <v>Mã loại</v>
          </cell>
          <cell r="B2" t="str">
            <v>Mã quy cách</v>
          </cell>
          <cell r="C2" t="str">
            <v>quy cách</v>
          </cell>
          <cell r="D2" t="str">
            <v xml:space="preserve">Phân loại </v>
          </cell>
          <cell r="E2" t="str">
            <v>Đơn vị tính</v>
          </cell>
          <cell r="F2" t="str">
            <v>Đơn giá</v>
          </cell>
          <cell r="G2" t="str">
            <v>Mật độ quy định / m2</v>
          </cell>
          <cell r="H2" t="str">
            <v>Hỗ trợ di chuyển chỗ ở trong phạm vi xã</v>
          </cell>
          <cell r="I2" t="str">
            <v>Hỗ trợ tiền thuê nhà 9 tháng</v>
          </cell>
          <cell r="J2" t="str">
            <v>HỖ TRỢ DI
 CHUYỂN MỒ MẢ</v>
          </cell>
          <cell r="K2" t="str">
            <v>hộ trợ tâm linh 
theo phong 
tục địa phương đối với mộ có chủ</v>
          </cell>
          <cell r="L2" t="str">
            <v>hộ trợ chi phí 
tâm linh với
 mộ vô chủ</v>
          </cell>
          <cell r="M2" t="str">
            <v>bồi thường
chi phí đào đào bốc</v>
          </cell>
          <cell r="N2" t="str">
            <v>bồi thường 
chi phí
 bố trí đất đai</v>
          </cell>
          <cell r="O2" t="str">
            <v>HỖ TRỢ DI
 CHUYỂN MỒ MẢ</v>
          </cell>
          <cell r="P2" t="str">
            <v>hộ trợ tâm linh 
theo phong 
tục địa phương đối với mộ có chủ</v>
          </cell>
          <cell r="Q2" t="str">
            <v>hộ trợ chi phí 
tâm linh với
 mộ vô chủ</v>
          </cell>
          <cell r="R2" t="str">
            <v>bồi thường
chi phí đào đào bốc</v>
          </cell>
          <cell r="S2" t="str">
            <v>bồi thường 
chi phí
 bố trí đất đai</v>
          </cell>
          <cell r="T2" t="str">
            <v>Hỗ trợ tái định cư tự lo chỗ ở theo quy định mức hỗ trợ 50.000.000đ/1hộ</v>
          </cell>
          <cell r="U2" t="str">
            <v xml:space="preserve"> Hỗ trợ hộ gia đình tháo dỡ toàn bộ nhà ở chính và các công trình phụ, mà phải xây dựng sang đất mới mức hỗ trợ tùy theo cấp độ công trình mà Hội đồng bồi thường đánh giá quyết định</v>
          </cell>
        </row>
        <row r="3">
          <cell r="A3" t="str">
            <v>RỪNG SX</v>
          </cell>
          <cell r="B3" t="str">
            <v>RSX</v>
          </cell>
          <cell r="F3">
            <v>7000</v>
          </cell>
          <cell r="H3">
            <v>5000</v>
          </cell>
          <cell r="I3">
            <v>21000</v>
          </cell>
        </row>
        <row r="7">
          <cell r="A7" t="str">
            <v>NBT</v>
          </cell>
          <cell r="B7" t="str">
            <v>NBT</v>
          </cell>
          <cell r="C7" t="str">
            <v>Nhà  Biệt thự</v>
          </cell>
          <cell r="D7" t="str">
            <v>Nhà biệt thự</v>
          </cell>
          <cell r="E7" t="str">
            <v>đ/m2 sàn</v>
          </cell>
          <cell r="F7">
            <v>5830000</v>
          </cell>
          <cell r="H7">
            <v>3500000</v>
          </cell>
          <cell r="I7">
            <v>300000</v>
          </cell>
        </row>
        <row r="8">
          <cell r="A8" t="str">
            <v>NC31</v>
          </cell>
          <cell r="B8" t="str">
            <v>NC31</v>
          </cell>
          <cell r="C8" t="str">
            <v>Nhà ở cấp 3 loại 1 (công trình khép kín từ 3 đến 7 tầng có kết cấu khung chịu lực).</v>
          </cell>
          <cell r="D8" t="str">
            <v>Nhà ở cấp 3, loại 1</v>
          </cell>
          <cell r="E8" t="str">
            <v>đ/m2 sàn</v>
          </cell>
          <cell r="F8">
            <v>5500000</v>
          </cell>
          <cell r="H8">
            <v>3500000</v>
          </cell>
          <cell r="I8">
            <v>300000</v>
          </cell>
        </row>
        <row r="9">
          <cell r="A9" t="str">
            <v>NC32</v>
          </cell>
          <cell r="B9" t="str">
            <v>NC32</v>
          </cell>
          <cell r="C9" t="str">
            <v>Nhà ở cấp 3 loại 2 (công trình khép kín từ 1 đến 3 tầng có kết cấu khung hoặc tường chịu lực).</v>
          </cell>
          <cell r="D9" t="str">
            <v>Nhà ở cấp 3, loại 2</v>
          </cell>
          <cell r="E9" t="str">
            <v>đ/m2 sàn</v>
          </cell>
          <cell r="F9">
            <v>4180000</v>
          </cell>
          <cell r="H9">
            <v>3500000</v>
          </cell>
          <cell r="I9">
            <v>300000</v>
          </cell>
        </row>
        <row r="10">
          <cell r="A10" t="str">
            <v>NC33</v>
          </cell>
          <cell r="B10" t="str">
            <v>NC33</v>
          </cell>
          <cell r="C10" t="str">
            <v>Nhà ở cấp 3 loại 3 (công trình khép kín, 1 tầng mái bằng)</v>
          </cell>
          <cell r="D10" t="str">
            <v>Nhà ở cấp 3, loại 3</v>
          </cell>
          <cell r="E10" t="str">
            <v>đ/m2 sàn</v>
          </cell>
          <cell r="F10">
            <v>3780000</v>
          </cell>
          <cell r="H10">
            <v>3500000</v>
          </cell>
          <cell r="I10">
            <v>300000</v>
          </cell>
        </row>
        <row r="11">
          <cell r="A11" t="str">
            <v>NC41</v>
          </cell>
          <cell r="B11" t="str">
            <v>NC41</v>
          </cell>
          <cell r="C11" t="str">
            <v>Nhà ở cấp 4 loại 1 (độc lập, không có công trình phụ, 1 tầng, mái ngói)</v>
          </cell>
          <cell r="D11" t="str">
            <v>Nhà ở cấp 4, loại 1</v>
          </cell>
          <cell r="E11" t="str">
            <v>đ/m2 sàn</v>
          </cell>
          <cell r="F11">
            <v>2900000</v>
          </cell>
          <cell r="H11">
            <v>3500000</v>
          </cell>
          <cell r="I11">
            <v>300000</v>
          </cell>
        </row>
        <row r="12">
          <cell r="A12" t="str">
            <v>NC42</v>
          </cell>
          <cell r="B12" t="str">
            <v>NC42</v>
          </cell>
          <cell r="C12" t="str">
            <v>Nhà ở cấp 4 loại 2 (độc lập, không có công trình phụ, 1 tầng mái ngói dạng đơn giản)</v>
          </cell>
          <cell r="D12" t="str">
            <v>Nhà ở cấp 4, loại 2</v>
          </cell>
          <cell r="E12" t="str">
            <v>đ/m2 sàn</v>
          </cell>
          <cell r="F12">
            <v>2430000</v>
          </cell>
          <cell r="H12">
            <v>3500000</v>
          </cell>
          <cell r="I12">
            <v>300000</v>
          </cell>
        </row>
        <row r="14">
          <cell r="C14" t="str">
            <v xml:space="preserve">Công trình phụ: </v>
          </cell>
        </row>
        <row r="15">
          <cell r="C15" t="str">
            <v>(tính cho công trình riêng biệt)</v>
          </cell>
        </row>
        <row r="16">
          <cell r="A16" t="str">
            <v>NBA</v>
          </cell>
          <cell r="B16" t="str">
            <v>NBA</v>
          </cell>
          <cell r="C16" t="str">
            <v>Nhà Bếp loại A</v>
          </cell>
          <cell r="D16" t="str">
            <v>Nhà Bếp loại A</v>
          </cell>
          <cell r="E16" t="str">
            <v>đ/m2 sàn</v>
          </cell>
          <cell r="F16">
            <v>1090000</v>
          </cell>
        </row>
        <row r="17">
          <cell r="A17" t="str">
            <v>NBB</v>
          </cell>
          <cell r="B17" t="str">
            <v>NBB</v>
          </cell>
          <cell r="C17" t="str">
            <v>Nhà Bếp loại B</v>
          </cell>
          <cell r="D17" t="str">
            <v>Nhà Bếp loại B</v>
          </cell>
          <cell r="E17" t="str">
            <v>đ/m2 sàn</v>
          </cell>
          <cell r="F17">
            <v>920000</v>
          </cell>
        </row>
        <row r="18">
          <cell r="A18" t="str">
            <v>NBC</v>
          </cell>
          <cell r="B18" t="str">
            <v>NBC</v>
          </cell>
          <cell r="C18" t="str">
            <v>Nhà Bếp loại C</v>
          </cell>
          <cell r="D18" t="str">
            <v>Nhà Bếp loại C</v>
          </cell>
          <cell r="E18" t="str">
            <v>đ/m2 sàn</v>
          </cell>
          <cell r="F18">
            <v>800000</v>
          </cell>
        </row>
        <row r="19">
          <cell r="A19" t="str">
            <v>CNA1</v>
          </cell>
          <cell r="B19" t="str">
            <v>CNA1</v>
          </cell>
          <cell r="C19" t="str">
            <v>Khu chăn nuôi loại A</v>
          </cell>
          <cell r="D19" t="str">
            <v>Khu chăn nuôi loại A</v>
          </cell>
          <cell r="E19" t="str">
            <v>đ/m2 sàn</v>
          </cell>
          <cell r="F19">
            <v>940000</v>
          </cell>
        </row>
        <row r="20">
          <cell r="A20" t="str">
            <v>CNB</v>
          </cell>
          <cell r="B20" t="str">
            <v>CNB</v>
          </cell>
          <cell r="C20" t="str">
            <v>Khu chăn nuôi loại B</v>
          </cell>
          <cell r="D20" t="str">
            <v>Khu chăn nuôi loại B</v>
          </cell>
          <cell r="E20" t="str">
            <v>đ/m2 sàn</v>
          </cell>
          <cell r="F20">
            <v>760000</v>
          </cell>
        </row>
        <row r="21">
          <cell r="A21" t="str">
            <v>CNC</v>
          </cell>
          <cell r="B21" t="str">
            <v>CNC</v>
          </cell>
          <cell r="C21" t="str">
            <v>Khu chăn nuôi loại C</v>
          </cell>
          <cell r="D21" t="str">
            <v>Khu chăn nuôi loại C</v>
          </cell>
          <cell r="E21" t="str">
            <v>đ/m2 sàn</v>
          </cell>
          <cell r="F21">
            <v>680000</v>
          </cell>
        </row>
        <row r="22">
          <cell r="A22" t="str">
            <v>VSA</v>
          </cell>
          <cell r="B22" t="str">
            <v>VSA</v>
          </cell>
          <cell r="C22" t="str">
            <v>Nhà vệ sinh loại A</v>
          </cell>
          <cell r="D22" t="str">
            <v>Nhà vệ sinh loại A</v>
          </cell>
          <cell r="E22" t="str">
            <v>đ/m2XD</v>
          </cell>
          <cell r="F22">
            <v>1270000</v>
          </cell>
        </row>
        <row r="23">
          <cell r="A23" t="str">
            <v>VSB</v>
          </cell>
          <cell r="B23" t="str">
            <v>VSB</v>
          </cell>
          <cell r="C23" t="str">
            <v>Nhà vệ sinh loại B</v>
          </cell>
          <cell r="D23" t="str">
            <v>Nhà vệ sinh loại B</v>
          </cell>
          <cell r="E23" t="str">
            <v>đ/m2XD</v>
          </cell>
          <cell r="F23">
            <v>810000</v>
          </cell>
        </row>
        <row r="24">
          <cell r="A24" t="str">
            <v>VSC</v>
          </cell>
          <cell r="B24" t="str">
            <v>VSC</v>
          </cell>
          <cell r="C24" t="str">
            <v>Nhà vệ sinh loại C</v>
          </cell>
          <cell r="D24" t="str">
            <v>Nhà vệ sinh loại C</v>
          </cell>
          <cell r="E24" t="str">
            <v>đ/m2XD</v>
          </cell>
          <cell r="F24">
            <v>350000</v>
          </cell>
        </row>
        <row r="25">
          <cell r="A25" t="str">
            <v>VST</v>
          </cell>
          <cell r="B25" t="str">
            <v>VST</v>
          </cell>
          <cell r="C25" t="str">
            <v>Nhà vệ sinh chất lượng thấp</v>
          </cell>
          <cell r="D25" t="str">
            <v>Nhà vệ sinh chất lượng thấp</v>
          </cell>
          <cell r="E25" t="str">
            <v>đ/m2XD</v>
          </cell>
          <cell r="F25">
            <v>230000</v>
          </cell>
        </row>
        <row r="26">
          <cell r="A26" t="str">
            <v>KOA</v>
          </cell>
          <cell r="B26" t="str">
            <v>KOA</v>
          </cell>
          <cell r="C26" t="str">
            <v>Kiốt loại A</v>
          </cell>
          <cell r="D26" t="str">
            <v>Kiốt loại A</v>
          </cell>
          <cell r="E26" t="str">
            <v>đ/m2XD</v>
          </cell>
          <cell r="F26">
            <v>770000</v>
          </cell>
        </row>
        <row r="27">
          <cell r="A27" t="str">
            <v>KOB</v>
          </cell>
          <cell r="B27" t="str">
            <v>KOB</v>
          </cell>
          <cell r="C27" t="str">
            <v>Kiốt loại B</v>
          </cell>
          <cell r="D27" t="str">
            <v>Kiốt loại B</v>
          </cell>
          <cell r="E27" t="str">
            <v>đ/m2XD</v>
          </cell>
          <cell r="F27">
            <v>460000</v>
          </cell>
        </row>
        <row r="28">
          <cell r="A28" t="str">
            <v>KOC</v>
          </cell>
          <cell r="B28" t="str">
            <v>KOC</v>
          </cell>
          <cell r="C28" t="str">
            <v>Kiốt loại C</v>
          </cell>
          <cell r="D28" t="str">
            <v>Kiốt loại C</v>
          </cell>
          <cell r="E28" t="str">
            <v>đ/m2XD</v>
          </cell>
          <cell r="F28">
            <v>220000</v>
          </cell>
        </row>
        <row r="29">
          <cell r="A29" t="str">
            <v>GXG5</v>
          </cell>
          <cell r="B29" t="str">
            <v>GXG4,5</v>
          </cell>
          <cell r="C29" t="str">
            <v>Gác xép gỗ nhóm 4, 5</v>
          </cell>
          <cell r="D29" t="str">
            <v>Gác xép gỗ nhóm 5</v>
          </cell>
          <cell r="E29" t="str">
            <v>đ/m2 sàn</v>
          </cell>
          <cell r="F29">
            <v>360000</v>
          </cell>
        </row>
        <row r="30">
          <cell r="A30" t="str">
            <v>GXG4</v>
          </cell>
          <cell r="B30" t="str">
            <v>GXG4,5</v>
          </cell>
          <cell r="C30" t="str">
            <v>Gác xép gỗ nhóm 4, 5</v>
          </cell>
          <cell r="D30" t="str">
            <v>Gác xép gỗ nhóm 4</v>
          </cell>
          <cell r="E30" t="str">
            <v>đ/m2 sàn</v>
          </cell>
          <cell r="F30">
            <v>360000</v>
          </cell>
        </row>
        <row r="31">
          <cell r="A31" t="str">
            <v>GXBT</v>
          </cell>
          <cell r="B31" t="str">
            <v>GXBT</v>
          </cell>
          <cell r="C31" t="str">
            <v>Gác xép bê tông</v>
          </cell>
          <cell r="D31" t="str">
            <v>Gác xép bê tông</v>
          </cell>
          <cell r="E31" t="str">
            <v>đ/m2 sàn</v>
          </cell>
          <cell r="F31">
            <v>720000</v>
          </cell>
        </row>
        <row r="32">
          <cell r="A32" t="str">
            <v>TRG1</v>
          </cell>
          <cell r="B32" t="str">
            <v>TRG1</v>
          </cell>
          <cell r="C32" t="str">
            <v>Tường rào xây gạch 110mm  bổ trụ</v>
          </cell>
          <cell r="D32" t="str">
            <v>Tường rào xây gạch 110mm  bổ trụ</v>
          </cell>
          <cell r="E32" t="str">
            <v>đ/m2</v>
          </cell>
          <cell r="F32">
            <v>380000</v>
          </cell>
        </row>
        <row r="33">
          <cell r="A33" t="str">
            <v>TRG2</v>
          </cell>
          <cell r="B33" t="str">
            <v>TRG2</v>
          </cell>
          <cell r="C33" t="str">
            <v>Tường rào xây gạch dày 220mm</v>
          </cell>
          <cell r="D33" t="str">
            <v>Tường rào xây gạch dày 220mm</v>
          </cell>
          <cell r="E33" t="str">
            <v>đ/m2</v>
          </cell>
          <cell r="F33">
            <v>500000</v>
          </cell>
        </row>
        <row r="34">
          <cell r="A34" t="str">
            <v>TRCN</v>
          </cell>
          <cell r="B34" t="str">
            <v>TRCN</v>
          </cell>
          <cell r="C34" t="str">
            <v>Tường rào xây cay xỉ cay vôi dày 100mm bổ trụ</v>
          </cell>
          <cell r="D34" t="str">
            <v>Tường rào xây cay xỉ nghiêng bổ trụ</v>
          </cell>
          <cell r="E34" t="str">
            <v>đ/m2</v>
          </cell>
          <cell r="F34">
            <v>140000</v>
          </cell>
        </row>
        <row r="35">
          <cell r="A35" t="str">
            <v>TRC250</v>
          </cell>
          <cell r="B35" t="str">
            <v>TRC250</v>
          </cell>
          <cell r="C35" t="str">
            <v>Tường rào xây cay xỉ cay vôi dày 250mm</v>
          </cell>
          <cell r="D35" t="str">
            <v>Tường rào xây cay xỉ  dày 250mm</v>
          </cell>
          <cell r="E35" t="str">
            <v>đ/m2</v>
          </cell>
          <cell r="F35">
            <v>220000</v>
          </cell>
        </row>
        <row r="36">
          <cell r="A36" t="str">
            <v>TRBT11</v>
          </cell>
          <cell r="B36" t="str">
            <v>TRBT1</v>
          </cell>
          <cell r="C36" t="str">
            <v>Tường rào xây cay bê tông dày 110 mm bổ trụ</v>
          </cell>
          <cell r="D36" t="str">
            <v>Tường rào xây cay bê tông dày 110 mm bổ trụ</v>
          </cell>
          <cell r="E36" t="str">
            <v>đ/m2</v>
          </cell>
          <cell r="F36">
            <v>200000</v>
          </cell>
        </row>
        <row r="37">
          <cell r="A37" t="str">
            <v>TRBT13</v>
          </cell>
          <cell r="B37" t="str">
            <v>TRBT2</v>
          </cell>
          <cell r="C37" t="str">
            <v>Tường rào xây cay bê tông dày 130 mm bổ trụ</v>
          </cell>
          <cell r="D37" t="str">
            <v>Tường rào xây cay bê tông dày 130 mm bổ trụ</v>
          </cell>
          <cell r="E37" t="str">
            <v>đ/m2</v>
          </cell>
          <cell r="F37">
            <v>240000</v>
          </cell>
        </row>
        <row r="38">
          <cell r="A38" t="str">
            <v>TRBT25</v>
          </cell>
          <cell r="B38" t="str">
            <v>TRC250</v>
          </cell>
          <cell r="C38" t="str">
            <v>Tường rào xây cay bê tông dày 250 mm bổ trụ</v>
          </cell>
          <cell r="D38" t="str">
            <v>Tường rào xây cay bê tông dày 250 mm bổ trụ</v>
          </cell>
          <cell r="E38" t="str">
            <v>đ/m2</v>
          </cell>
          <cell r="F38">
            <v>410000</v>
          </cell>
        </row>
        <row r="39">
          <cell r="A39" t="str">
            <v>TRCĐ</v>
          </cell>
          <cell r="B39" t="str">
            <v>TRCĐ</v>
          </cell>
          <cell r="C39" t="str">
            <v>Tường rào xây cay đất</v>
          </cell>
          <cell r="D39" t="str">
            <v>Tường rào xây cay đất</v>
          </cell>
          <cell r="E39" t="str">
            <v>đ/m2</v>
          </cell>
          <cell r="F39">
            <v>70000</v>
          </cell>
        </row>
        <row r="40">
          <cell r="A40" t="str">
            <v>BMG</v>
          </cell>
          <cell r="B40" t="str">
            <v>BMG</v>
          </cell>
          <cell r="C40" t="str">
            <v>Bán mái có kết cấu:  cột , kèo, xà gồ (đòn tay) làm bằng gỗ hồng sắc hoặc bạch đàn, lợp Fibrô xi măng không có tường bao che</v>
          </cell>
          <cell r="D40" t="str">
            <v>Bán mái kết cấu gỗ, lợp Fibro ximăng</v>
          </cell>
          <cell r="E40" t="str">
            <v>đ/m2XD</v>
          </cell>
          <cell r="F40">
            <v>148000</v>
          </cell>
        </row>
        <row r="41">
          <cell r="A41" t="str">
            <v>BM1</v>
          </cell>
          <cell r="B41" t="str">
            <v>BM1</v>
          </cell>
          <cell r="C41" t="str">
            <v>Bán mái có kết cấu:  cột kèo bằng các loại gỗ hoặc thép các loại, lợp Fibrô xi măng không có tường bao che</v>
          </cell>
          <cell r="D41" t="str">
            <v>Bán mái có kết cấu:  cột kèo bằng các loại gỗ hoặc thép các loại, lợp Fibrô xi măng không có tường bao che</v>
          </cell>
          <cell r="E41" t="str">
            <v>đ/m2XD</v>
          </cell>
          <cell r="F41">
            <v>297000</v>
          </cell>
        </row>
        <row r="42">
          <cell r="A42" t="str">
            <v>BM2</v>
          </cell>
          <cell r="B42" t="str">
            <v>BM2</v>
          </cell>
          <cell r="C42" t="str">
            <v>Bán mái có kết cấu:  cột kèo bằng thép các loại, lợp bằng tôn mạ kẽm không có tường bao che</v>
          </cell>
          <cell r="D42" t="str">
            <v>Bán mái có kết cấu:  cột kèo bằng thép các loại, lợp bằng tôn mạ kẽm không có tường bao che</v>
          </cell>
          <cell r="E42" t="str">
            <v>đ/m2XD</v>
          </cell>
          <cell r="F42">
            <v>335000</v>
          </cell>
        </row>
        <row r="43">
          <cell r="A43" t="str">
            <v>BM3</v>
          </cell>
          <cell r="B43" t="str">
            <v>BM3</v>
          </cell>
          <cell r="C43" t="str">
            <v>Bán mái có kết cấu:  cột kèo bằng thép các loại, lợp bằng tôn PU chống nóng không có tường bao che</v>
          </cell>
          <cell r="D43" t="str">
            <v>Bán mái có kết cấu:  cột kèo bằng thép các loại, lợp bằng tôn PU chống nóng không có tường bao che</v>
          </cell>
          <cell r="E43" t="str">
            <v>đ/m2XD</v>
          </cell>
          <cell r="F43">
            <v>430000</v>
          </cell>
        </row>
        <row r="44">
          <cell r="A44" t="str">
            <v>BMS</v>
          </cell>
          <cell r="B44" t="str">
            <v>BMS</v>
          </cell>
          <cell r="C44" t="str">
            <v>Bán mái có kết cấu:  cột , kèo, xà gồ (đòn tay) làm bằng sắt các loại (sắt góc, sắt hộp 40–60, thép bản các loại) lợp tôn Austnam màu, không có tường bao che</v>
          </cell>
          <cell r="D44" t="str">
            <v>Bán mái kết cấu sắt góc,  lợp tôn</v>
          </cell>
          <cell r="E44" t="str">
            <v>đ/m2XD</v>
          </cell>
          <cell r="F44">
            <v>625000</v>
          </cell>
        </row>
        <row r="45">
          <cell r="A45" t="str">
            <v>KSB40</v>
          </cell>
          <cell r="B45" t="str">
            <v>KSB40</v>
          </cell>
          <cell r="C45" t="str">
            <v>Khung lưới sắt B 40 làm rào chắn</v>
          </cell>
          <cell r="D45" t="str">
            <v>Khung lưới sắt B 40</v>
          </cell>
          <cell r="E45" t="str">
            <v>đ/m2</v>
          </cell>
          <cell r="F45">
            <v>180000</v>
          </cell>
        </row>
        <row r="46">
          <cell r="A46" t="str">
            <v>NLG</v>
          </cell>
          <cell r="B46" t="str">
            <v>NLG</v>
          </cell>
          <cell r="C46" t="str">
            <v>Nền lát gạch liên doanh KT 30x30; 40x40</v>
          </cell>
          <cell r="D46" t="str">
            <v>Nền lát gạch liên doanh</v>
          </cell>
          <cell r="E46" t="str">
            <v>đ/m2</v>
          </cell>
          <cell r="F46">
            <v>280000</v>
          </cell>
        </row>
        <row r="47">
          <cell r="A47" t="str">
            <v>SBT</v>
          </cell>
          <cell r="B47" t="str">
            <v>SBT</v>
          </cell>
          <cell r="C47" t="str">
            <v>Sân bê tông gạch vỡ láng vữa xi măng cát mác 150 dày 2-:- 3 cm</v>
          </cell>
          <cell r="D47" t="str">
            <v>Sân bê tông gạch vỡ, láng vữa xi măng</v>
          </cell>
          <cell r="E47" t="str">
            <v>đ/m2</v>
          </cell>
          <cell r="F47">
            <v>100000</v>
          </cell>
        </row>
        <row r="48">
          <cell r="A48" t="str">
            <v>SGC</v>
          </cell>
          <cell r="B48" t="str">
            <v>SGC</v>
          </cell>
          <cell r="C48" t="str">
            <v>Sân lát gạch chỉ</v>
          </cell>
          <cell r="D48" t="str">
            <v>Sân lát gạch chỉ</v>
          </cell>
          <cell r="E48" t="str">
            <v>đ/m2</v>
          </cell>
          <cell r="F48">
            <v>120000</v>
          </cell>
        </row>
        <row r="49">
          <cell r="A49" t="str">
            <v>SGLN</v>
          </cell>
          <cell r="B49" t="str">
            <v>SGLN</v>
          </cell>
          <cell r="C49" t="str">
            <v>Sân lát gạch lá nem</v>
          </cell>
          <cell r="D49" t="str">
            <v xml:space="preserve">Sân lát gạch lá nem </v>
          </cell>
          <cell r="E49" t="str">
            <v>đ/m2</v>
          </cell>
          <cell r="F49">
            <v>120000</v>
          </cell>
        </row>
        <row r="50">
          <cell r="A50" t="str">
            <v>SV</v>
          </cell>
          <cell r="B50" t="str">
            <v>SV</v>
          </cell>
          <cell r="C50" t="str">
            <v>Sân vôi (dày 5 -:- 10 cm)</v>
          </cell>
          <cell r="D50" t="str">
            <v>Sân vôi dày 5-10 cm</v>
          </cell>
          <cell r="E50" t="str">
            <v>đ/m2</v>
          </cell>
          <cell r="F50">
            <v>60000</v>
          </cell>
        </row>
        <row r="51">
          <cell r="A51" t="str">
            <v>BNK1</v>
          </cell>
          <cell r="B51" t="str">
            <v>BNK1</v>
          </cell>
          <cell r="C51" t="str">
            <v xml:space="preserve"> Bể nước không có tấm đan thành 110 trát vữa xi măng 1 mặt</v>
          </cell>
          <cell r="D51" t="str">
            <v>Bể nước không có tấm đan thành xây 110 trát 1 mặt</v>
          </cell>
          <cell r="E51" t="str">
            <v>đ/m3</v>
          </cell>
          <cell r="F51">
            <v>750000</v>
          </cell>
        </row>
        <row r="52">
          <cell r="A52" t="str">
            <v>BNK2</v>
          </cell>
          <cell r="B52" t="str">
            <v>BNK2</v>
          </cell>
          <cell r="C52" t="str">
            <v xml:space="preserve"> Bể nước không có tấm đan thành 110 trát vữa xi măng 2 mặt</v>
          </cell>
          <cell r="D52" t="str">
            <v>Bể nước không có tấm đan thành xây 110 trát 2 mặt</v>
          </cell>
          <cell r="E52" t="str">
            <v>đ/m3</v>
          </cell>
          <cell r="F52">
            <v>890000</v>
          </cell>
        </row>
        <row r="53">
          <cell r="C53" t="str">
            <v>Bể nước có tấm đan bê tông</v>
          </cell>
        </row>
        <row r="54">
          <cell r="A54" t="str">
            <v>BNC1</v>
          </cell>
          <cell r="B54" t="str">
            <v>BNC1</v>
          </cell>
          <cell r="C54" t="str">
            <v xml:space="preserve"> Bể nước có tấm đan thành 110 trát vữa xi măng 1 mặt</v>
          </cell>
          <cell r="D54" t="str">
            <v>Bể nước có tấm đan bê tông, thành 110, trát vữa xi măng 1 mặt</v>
          </cell>
          <cell r="E54" t="str">
            <v>đ/m3</v>
          </cell>
          <cell r="F54">
            <v>1280000</v>
          </cell>
        </row>
        <row r="55">
          <cell r="A55" t="str">
            <v>BNC2</v>
          </cell>
          <cell r="B55" t="str">
            <v>BNC2</v>
          </cell>
          <cell r="C55" t="str">
            <v xml:space="preserve"> Bể nước có tấm đan thành 110 trát vữa xi măng 2 mặt</v>
          </cell>
          <cell r="D55" t="str">
            <v>Bể nước có tấm đan bê tông, thành 110, trát vữa xi măng 2 mặt</v>
          </cell>
          <cell r="E55" t="str">
            <v>đ/m3</v>
          </cell>
          <cell r="F55">
            <v>1680000</v>
          </cell>
        </row>
        <row r="56">
          <cell r="A56" t="str">
            <v>GK</v>
          </cell>
          <cell r="B56" t="str">
            <v>GK</v>
          </cell>
          <cell r="C56" t="str">
            <v>Giếng khoan thủ công có ống vách lọc, hút nước sâu ≤50 m</v>
          </cell>
          <cell r="D56" t="str">
            <v>Giếng khoan thủ công có ống vách lọc, hút nước sâu</v>
          </cell>
          <cell r="E56" t="str">
            <v>đ/mdài</v>
          </cell>
          <cell r="F56">
            <v>130000</v>
          </cell>
        </row>
        <row r="57">
          <cell r="A57" t="str">
            <v>GĐC1</v>
          </cell>
          <cell r="B57" t="str">
            <v>GĐC6</v>
          </cell>
          <cell r="C57" t="str">
            <v>Giếng ĐK ≤ 0,8 m, sâu ≤6 m, đất đào cổ xây gạch</v>
          </cell>
          <cell r="D57" t="str">
            <v>Giếng đất đào, cổ xây gạch sâu 1 m</v>
          </cell>
          <cell r="E57" t="str">
            <v>đ/cái</v>
          </cell>
          <cell r="F57">
            <v>3040000</v>
          </cell>
        </row>
        <row r="58">
          <cell r="A58" t="str">
            <v>GĐC2</v>
          </cell>
          <cell r="B58" t="str">
            <v>GĐC6</v>
          </cell>
          <cell r="C58" t="str">
            <v>Giếng ĐK ≤ 0,8 m, sâu ≤6 m, đất đào cổ xây gạch</v>
          </cell>
          <cell r="D58" t="str">
            <v>Giếng đất đào, cổ xây gạch sâu 2 m</v>
          </cell>
          <cell r="E58" t="str">
            <v>đ/cái</v>
          </cell>
          <cell r="F58">
            <v>3040000</v>
          </cell>
        </row>
        <row r="59">
          <cell r="A59" t="str">
            <v>GĐC3</v>
          </cell>
          <cell r="B59" t="str">
            <v>GĐC6</v>
          </cell>
          <cell r="C59" t="str">
            <v>Giếng ĐK ≤ 0,8 m, sâu ≤6 m, đất đào cổ xây gạch</v>
          </cell>
          <cell r="D59" t="str">
            <v>Giếng đất đào, cổ xây gạch sâu 3 m</v>
          </cell>
          <cell r="E59" t="str">
            <v>đ/cái</v>
          </cell>
          <cell r="F59">
            <v>3040000</v>
          </cell>
        </row>
        <row r="60">
          <cell r="A60" t="str">
            <v>GĐC4</v>
          </cell>
          <cell r="B60" t="str">
            <v>GĐC6</v>
          </cell>
          <cell r="C60" t="str">
            <v>Giếng ĐK ≤ 0,8 m, sâu ≤6 m, đất đào cổ xây gạch</v>
          </cell>
          <cell r="D60" t="str">
            <v>Giếng đất đào, cổ xây gạch sâu 4 m</v>
          </cell>
          <cell r="E60" t="str">
            <v>đ/cái</v>
          </cell>
          <cell r="F60">
            <v>3040000</v>
          </cell>
        </row>
        <row r="61">
          <cell r="A61" t="str">
            <v>GĐC5</v>
          </cell>
          <cell r="B61" t="str">
            <v>GĐC6</v>
          </cell>
          <cell r="C61" t="str">
            <v>Giếng ĐK ≤ 0,8 m, sâu ≤6 m, đất đào cổ xây gạch</v>
          </cell>
          <cell r="D61" t="str">
            <v>Giếng đất đào, cổ xây gạch sâu 5 m</v>
          </cell>
          <cell r="E61" t="str">
            <v>đ/cái</v>
          </cell>
          <cell r="F61">
            <v>3040000</v>
          </cell>
        </row>
        <row r="62">
          <cell r="A62" t="str">
            <v>GĐC6</v>
          </cell>
          <cell r="B62" t="str">
            <v>GĐC6</v>
          </cell>
          <cell r="C62" t="str">
            <v>Giếng ĐK ≤ 0,8 m, sâu ≤6 m, đất đào cổ xây gạch</v>
          </cell>
          <cell r="D62" t="str">
            <v>Giếng đất đào, cổ xây gạch sâu 6 m</v>
          </cell>
          <cell r="E62" t="str">
            <v>đ/cái</v>
          </cell>
          <cell r="F62">
            <v>3040000</v>
          </cell>
        </row>
        <row r="63">
          <cell r="A63" t="str">
            <v>GCG1</v>
          </cell>
          <cell r="B63" t="str">
            <v>GCG6</v>
          </cell>
          <cell r="C63" t="str">
            <v>Giếng ĐK ≤ 0,8 m, sâu ≤6 m, cuốn gạch từ đáy lên</v>
          </cell>
          <cell r="D63" t="str">
            <v>Giếng cuốn gạch từ đáy lên sâu 1 m</v>
          </cell>
          <cell r="E63" t="str">
            <v>đ/cái</v>
          </cell>
          <cell r="F63">
            <v>4270000</v>
          </cell>
        </row>
        <row r="64">
          <cell r="A64" t="str">
            <v>GCG2</v>
          </cell>
          <cell r="B64" t="str">
            <v>GCG6</v>
          </cell>
          <cell r="C64" t="str">
            <v>Giếng ĐK ≤ 0,8 m, sâu ≤6 m, cuốn gạch từ đáy lên</v>
          </cell>
          <cell r="D64" t="str">
            <v>Giếng cuốn gạch từ đáy lên sâu 2 m</v>
          </cell>
          <cell r="E64" t="str">
            <v>đ/cái</v>
          </cell>
          <cell r="F64">
            <v>4270000</v>
          </cell>
        </row>
        <row r="65">
          <cell r="A65" t="str">
            <v>GCG3</v>
          </cell>
          <cell r="B65" t="str">
            <v>GCG6</v>
          </cell>
          <cell r="C65" t="str">
            <v>Giếng ĐK ≤ 0,8 m, sâu ≤6 m, cuốn gạch từ đáy lên</v>
          </cell>
          <cell r="D65" t="str">
            <v>Giếng cuốn gạch từ đáy lên sâu 3 m</v>
          </cell>
          <cell r="E65" t="str">
            <v>đ/cái</v>
          </cell>
          <cell r="F65">
            <v>4270000</v>
          </cell>
        </row>
        <row r="66">
          <cell r="A66" t="str">
            <v>GCG4</v>
          </cell>
          <cell r="B66" t="str">
            <v>GCG6</v>
          </cell>
          <cell r="C66" t="str">
            <v>Giếng ĐK ≤ 0,8 m, sâu ≤6 m, cuốn gạch từ đáy lên</v>
          </cell>
          <cell r="D66" t="str">
            <v>Giếng cuốn gạch từ đáy lên sâu 4 m</v>
          </cell>
          <cell r="E66" t="str">
            <v>đ/cái</v>
          </cell>
          <cell r="F66">
            <v>4270000</v>
          </cell>
        </row>
        <row r="67">
          <cell r="A67" t="str">
            <v>GCG5</v>
          </cell>
          <cell r="B67" t="str">
            <v>GCG6</v>
          </cell>
          <cell r="C67" t="str">
            <v>Giếng ĐK ≤ 0,8 m, sâu ≤6 m, cuốn gạch từ đáy lên</v>
          </cell>
          <cell r="D67" t="str">
            <v>Giếng cuốn gạch từ đáy lên sâu 5 m</v>
          </cell>
          <cell r="E67" t="str">
            <v>đ/cái</v>
          </cell>
          <cell r="F67">
            <v>4270000</v>
          </cell>
        </row>
        <row r="68">
          <cell r="A68" t="str">
            <v>GCG6</v>
          </cell>
          <cell r="B68" t="str">
            <v>GCG6</v>
          </cell>
          <cell r="C68" t="str">
            <v>Giếng ĐK ≤ 0,8 m, sâu ≤6 m, cuốn gạch từ đáy lên</v>
          </cell>
          <cell r="D68" t="str">
            <v>Giếng cuốn gạch từ đáy lên sâu 6 m</v>
          </cell>
          <cell r="E68" t="str">
            <v>đ/cái</v>
          </cell>
          <cell r="F68">
            <v>4270000</v>
          </cell>
        </row>
        <row r="69">
          <cell r="C69" t="str">
            <v>Giếng ĐK từ 0,9 -:- 1,0 m, sâu 7-:-10 m</v>
          </cell>
        </row>
        <row r="70">
          <cell r="A70" t="str">
            <v>GĐC7</v>
          </cell>
          <cell r="B70" t="str">
            <v>GĐC7</v>
          </cell>
          <cell r="C70" t="str">
            <v>Giếng ĐK từ 0,9 -:- 1,0 m, sâu 7-:-10 m, đất đào, cổ xây gạch</v>
          </cell>
          <cell r="D70" t="str">
            <v>Giếng đất đào, cổ xây gạch sâu 7 m</v>
          </cell>
          <cell r="E70" t="str">
            <v>đ/cái</v>
          </cell>
          <cell r="F70">
            <v>4790000</v>
          </cell>
        </row>
        <row r="71">
          <cell r="A71" t="str">
            <v>GĐC8</v>
          </cell>
          <cell r="B71" t="str">
            <v>GĐC7</v>
          </cell>
          <cell r="C71" t="str">
            <v>Giếng ĐK từ 0,9 -:- 1,0 m, sâu 7-:-10 m, đất đào, cổ xây gạch</v>
          </cell>
          <cell r="D71" t="str">
            <v>Giếng đất đào, cổ xây gạch sâu 8 m</v>
          </cell>
          <cell r="E71" t="str">
            <v>đ/cái</v>
          </cell>
          <cell r="F71">
            <v>4790000</v>
          </cell>
        </row>
        <row r="72">
          <cell r="A72" t="str">
            <v>GĐC9</v>
          </cell>
          <cell r="B72" t="str">
            <v>GĐC7</v>
          </cell>
          <cell r="C72" t="str">
            <v>Giếng ĐK từ 0,9 -:- 1,0 m, sâu 7-:-10 m, đất đào, cổ xây gạch</v>
          </cell>
          <cell r="D72" t="str">
            <v>Giếng đất đào, cổ xây gạch sâu 9 m</v>
          </cell>
          <cell r="E72" t="str">
            <v>đ/cái</v>
          </cell>
          <cell r="F72">
            <v>4790000</v>
          </cell>
        </row>
        <row r="73">
          <cell r="A73" t="str">
            <v>GĐC10</v>
          </cell>
          <cell r="B73" t="str">
            <v>GĐC7</v>
          </cell>
          <cell r="C73" t="str">
            <v>Giếng ĐK từ 0,9 -:- 1,0 m, sâu 7-:-10 m, đất đào, cổ xây gạch</v>
          </cell>
          <cell r="D73" t="str">
            <v>Giếng đất đào, cổ xây gạch sâu 10 m</v>
          </cell>
          <cell r="E73" t="str">
            <v>đ/cái</v>
          </cell>
          <cell r="F73">
            <v>4790000</v>
          </cell>
        </row>
        <row r="74">
          <cell r="A74" t="str">
            <v>GCG7</v>
          </cell>
          <cell r="B74" t="str">
            <v>GCG7</v>
          </cell>
          <cell r="C74" t="str">
            <v xml:space="preserve">Giếng ĐK từ 0,9 -:- 1,0 m, sâu 7-:-10 m, cuốn gạch từ đáy lên </v>
          </cell>
          <cell r="D74" t="str">
            <v xml:space="preserve">Giếng cuốn gạch từ đáy lên sâu 7 m </v>
          </cell>
          <cell r="E74" t="str">
            <v>đ/cái</v>
          </cell>
          <cell r="F74">
            <v>6890000</v>
          </cell>
        </row>
        <row r="75">
          <cell r="A75" t="str">
            <v>GCG8</v>
          </cell>
          <cell r="B75" t="str">
            <v>GCG7</v>
          </cell>
          <cell r="C75" t="str">
            <v xml:space="preserve">Giếng ĐK từ 0,9 -:- 1,0 m, sâu 7-:-10 m, cuốn gạch từ đáy lên </v>
          </cell>
          <cell r="D75" t="str">
            <v xml:space="preserve">Giếng cuốn gạch từ đáy lên sâu 8 m </v>
          </cell>
          <cell r="E75" t="str">
            <v>đ/cái</v>
          </cell>
          <cell r="F75">
            <v>6890000</v>
          </cell>
        </row>
        <row r="76">
          <cell r="A76" t="str">
            <v>GCG9</v>
          </cell>
          <cell r="B76" t="str">
            <v>GCG7</v>
          </cell>
          <cell r="C76" t="str">
            <v xml:space="preserve">Giếng ĐK từ 0,9 -:- 1,0 m, sâu 7-:-10 m, cuốn gạch từ đáy lên </v>
          </cell>
          <cell r="D76" t="str">
            <v xml:space="preserve">Giếng cuốn gạch từ đáy lên sâu 9 m </v>
          </cell>
          <cell r="E76" t="str">
            <v>đ/cái</v>
          </cell>
          <cell r="F76">
            <v>6890000</v>
          </cell>
        </row>
        <row r="77">
          <cell r="A77" t="str">
            <v>GCG10</v>
          </cell>
          <cell r="B77" t="str">
            <v>GCG7</v>
          </cell>
          <cell r="C77" t="str">
            <v xml:space="preserve">Giếng ĐK từ 0,9 -:- 1,0 m, sâu 7-:-10 m, cuốn gạch từ đáy lên </v>
          </cell>
          <cell r="D77" t="str">
            <v xml:space="preserve">Giếng cuốn gạch từ đáy lên sâu 10 m </v>
          </cell>
          <cell r="E77" t="str">
            <v>đ/cái</v>
          </cell>
          <cell r="F77">
            <v>6890000</v>
          </cell>
        </row>
        <row r="78">
          <cell r="C78" t="str">
            <v>Giếng ĐK từ 1-:-1,5  m, sâu &gt;10 m</v>
          </cell>
        </row>
        <row r="79">
          <cell r="A79" t="str">
            <v>GCG11</v>
          </cell>
          <cell r="B79" t="str">
            <v>CGC10</v>
          </cell>
          <cell r="C79" t="str">
            <v xml:space="preserve">Giếng ĐK từ 1-:-1,5  m, sâu &gt;10 m, đất đào, cổ xây gạch </v>
          </cell>
          <cell r="D79" t="str">
            <v>Giếng đất đào, cổ xây gạch sâu 11 m</v>
          </cell>
          <cell r="E79" t="str">
            <v>đ/cái</v>
          </cell>
          <cell r="F79">
            <v>5360000</v>
          </cell>
        </row>
        <row r="80">
          <cell r="A80" t="str">
            <v>GCG12</v>
          </cell>
          <cell r="B80" t="str">
            <v>CGC10</v>
          </cell>
          <cell r="C80" t="str">
            <v xml:space="preserve">Giếng ĐK từ 1-:-1,5  m, sâu &gt;10 m, đất đào, cổ xây gạch </v>
          </cell>
          <cell r="D80" t="str">
            <v>Giếng đất đào, cổ xây gạch sâu 12 m</v>
          </cell>
          <cell r="E80" t="str">
            <v>đ/cái</v>
          </cell>
          <cell r="F80">
            <v>5360000</v>
          </cell>
        </row>
        <row r="81">
          <cell r="A81" t="str">
            <v>GCG13</v>
          </cell>
          <cell r="B81" t="str">
            <v>CGC10</v>
          </cell>
          <cell r="C81" t="str">
            <v xml:space="preserve">Giếng ĐK từ 1-:-1,5  m, sâu &gt;10 m, đất đào, cổ xây gạch </v>
          </cell>
          <cell r="D81" t="str">
            <v>Giếng đất đào, cổ xây gạch sâu 13 m</v>
          </cell>
          <cell r="E81" t="str">
            <v>đ/cái</v>
          </cell>
          <cell r="F81">
            <v>5360000</v>
          </cell>
        </row>
        <row r="82">
          <cell r="A82" t="str">
            <v>GCG14</v>
          </cell>
          <cell r="B82" t="str">
            <v>CGC10</v>
          </cell>
          <cell r="C82" t="str">
            <v xml:space="preserve">Giếng ĐK từ 1-:-1,5  m, sâu &gt;10 m, đất đào, cổ xây gạch </v>
          </cell>
          <cell r="D82" t="str">
            <v>Giếng đất đào, cổ xây gạch sâu 14 m</v>
          </cell>
          <cell r="E82" t="str">
            <v>đ/cái</v>
          </cell>
          <cell r="F82">
            <v>5360000</v>
          </cell>
        </row>
        <row r="83">
          <cell r="A83" t="str">
            <v>GCG15</v>
          </cell>
          <cell r="B83" t="str">
            <v>CGC10</v>
          </cell>
          <cell r="C83" t="str">
            <v xml:space="preserve">Giếng ĐK từ 1-:-1,5  m, sâu &gt;10 m, đất đào, cổ xây gạch </v>
          </cell>
          <cell r="D83" t="str">
            <v>Giếng đất đào, cổ xây gạch sâu 15 m</v>
          </cell>
          <cell r="E83" t="str">
            <v>đ/cái</v>
          </cell>
          <cell r="F83">
            <v>5360000</v>
          </cell>
        </row>
        <row r="84">
          <cell r="A84" t="str">
            <v>GCG 11</v>
          </cell>
          <cell r="B84" t="str">
            <v>GCG10</v>
          </cell>
          <cell r="C84" t="str">
            <v>Giếng ĐK từ 1-:-1,5  m, sâu &gt;10 m, cuốn gạch từ đáy lên</v>
          </cell>
          <cell r="D84" t="str">
            <v xml:space="preserve">Giếng cuốn gạch từ đáy lên sâu 11 m </v>
          </cell>
          <cell r="E84" t="str">
            <v>đ/cái</v>
          </cell>
          <cell r="F84">
            <v>10360000</v>
          </cell>
        </row>
        <row r="85">
          <cell r="A85" t="str">
            <v>GCG 12</v>
          </cell>
          <cell r="B85" t="str">
            <v>GCG10</v>
          </cell>
          <cell r="C85" t="str">
            <v>Giếng ĐK từ 1-:-1,5  m, sâu &gt;10 m, cuốn gạch từ đáy lên</v>
          </cell>
          <cell r="D85" t="str">
            <v xml:space="preserve">Giếng cuốn gạch từ đáy lên sâu 12 m </v>
          </cell>
          <cell r="E85" t="str">
            <v>đ/cái</v>
          </cell>
          <cell r="F85">
            <v>10360000</v>
          </cell>
        </row>
        <row r="86">
          <cell r="A86" t="str">
            <v>GCG 13</v>
          </cell>
          <cell r="B86" t="str">
            <v>GCG10</v>
          </cell>
          <cell r="C86" t="str">
            <v>Giếng ĐK từ 1-:-1,5  m, sâu &gt;10 m, cuốn gạch từ đáy lên</v>
          </cell>
          <cell r="D86" t="str">
            <v xml:space="preserve">Giếng cuốn gạch từ đáy lên sâu 13 m </v>
          </cell>
          <cell r="E86" t="str">
            <v>đ/cái</v>
          </cell>
          <cell r="F86">
            <v>10360000</v>
          </cell>
        </row>
        <row r="87">
          <cell r="A87" t="str">
            <v>GCG 14</v>
          </cell>
          <cell r="B87" t="str">
            <v>GCG10</v>
          </cell>
          <cell r="C87" t="str">
            <v>Giếng ĐK từ 1-:-1,5  m, sâu &gt;10 m, cuốn gạch từ đáy lên</v>
          </cell>
          <cell r="D87" t="str">
            <v xml:space="preserve">Giếng cuốn gạch từ đáy lên sâu 14 m </v>
          </cell>
          <cell r="E87" t="str">
            <v>đ/cái</v>
          </cell>
          <cell r="F87">
            <v>10360000</v>
          </cell>
        </row>
        <row r="88">
          <cell r="A88" t="str">
            <v>GCG 15</v>
          </cell>
          <cell r="B88" t="str">
            <v>GCG10</v>
          </cell>
          <cell r="C88" t="str">
            <v>Giếng ĐK từ 1-:-1,5  m, sâu &gt;10 m, cuốn gạch từ đáy lên</v>
          </cell>
          <cell r="D88" t="str">
            <v xml:space="preserve">Giếng cuốn gạch từ đáy lên sâu 15 m </v>
          </cell>
          <cell r="E88" t="str">
            <v>đ/cái</v>
          </cell>
          <cell r="F88">
            <v>10360000</v>
          </cell>
        </row>
        <row r="89">
          <cell r="C89" t="str">
            <v>Mộ đã cải táng, diện tích chiếm đất (DTCĐ)</v>
          </cell>
        </row>
        <row r="90">
          <cell r="A90" t="str">
            <v>MDDTBT</v>
          </cell>
          <cell r="B90" t="str">
            <v>MDDTBT</v>
          </cell>
          <cell r="C90" t="str">
            <v>Mộ đất</v>
          </cell>
          <cell r="D90" t="str">
            <v>Mộ đất đã cải táng gia đình tự bố trí đất để nhận mộ</v>
          </cell>
          <cell r="E90" t="str">
            <v>đ/mộ</v>
          </cell>
          <cell r="F90">
            <v>1060000</v>
          </cell>
          <cell r="J90">
            <v>2000000</v>
          </cell>
          <cell r="K90">
            <v>1500000</v>
          </cell>
          <cell r="M90">
            <v>2000000</v>
          </cell>
          <cell r="N90">
            <v>1500000</v>
          </cell>
        </row>
        <row r="91">
          <cell r="A91" t="str">
            <v>MDDV</v>
          </cell>
          <cell r="B91" t="str">
            <v>MDDV</v>
          </cell>
          <cell r="C91" t="str">
            <v>Mộ đất vô chủ</v>
          </cell>
          <cell r="D91" t="str">
            <v>Mộ đất đã cải táng vô chủ</v>
          </cell>
          <cell r="E91" t="str">
            <v>đ/mộ</v>
          </cell>
          <cell r="F91">
            <v>1060000</v>
          </cell>
          <cell r="K91">
            <v>1500000</v>
          </cell>
          <cell r="L91">
            <v>500000</v>
          </cell>
          <cell r="M91">
            <v>2000000</v>
          </cell>
          <cell r="N91">
            <v>1500000</v>
          </cell>
        </row>
        <row r="92">
          <cell r="A92" t="str">
            <v>MXĐVTBT</v>
          </cell>
          <cell r="B92" t="str">
            <v>MXĐVTBT</v>
          </cell>
          <cell r="C92" t="str">
            <v>Mộ xây gạch, trát xung quanh vữa mác 25 đến 50, quét vôi ve, xi măng hay sơn</v>
          </cell>
          <cell r="D92" t="str">
            <v>Mộ xây gạch, trát xung quanh vữa mác 25 đến 50, quét vôi ve, xi măng hay sơn</v>
          </cell>
          <cell r="E92" t="str">
            <v>đ/mộ</v>
          </cell>
          <cell r="F92" t="str">
            <v>có cụ thể theo số lượng viên gạch và DTCĐ</v>
          </cell>
        </row>
        <row r="93">
          <cell r="A93" t="str">
            <v>MXĐV4TBT</v>
          </cell>
          <cell r="B93" t="str">
            <v>MXĐV4TBT</v>
          </cell>
          <cell r="C93" t="str">
            <v>Mộ xây gạch, trát xung quanh vữa mác 25 đến 50, quét vôi ve, xi măng hay sơn dưới 400 viên, DTCĐ ≤1,5 m2, đã cải táng</v>
          </cell>
          <cell r="D93" t="str">
            <v>Mộ xây gạch, trát vữa xi măng dưới 400 viên, đã cải táng gia đình tự bố trí đất để nhận mộ</v>
          </cell>
          <cell r="E93" t="str">
            <v>đ/mộ</v>
          </cell>
          <cell r="F93">
            <v>2370000</v>
          </cell>
          <cell r="J93">
            <v>2000000</v>
          </cell>
          <cell r="K93">
            <v>1500000</v>
          </cell>
          <cell r="M93">
            <v>2000000</v>
          </cell>
          <cell r="N93">
            <v>1500000</v>
          </cell>
        </row>
        <row r="94">
          <cell r="A94" t="str">
            <v>MXĐV45TBT</v>
          </cell>
          <cell r="B94" t="str">
            <v>MXĐV45TBT</v>
          </cell>
          <cell r="C94" t="str">
            <v>Mộ xây gạch, trát xung quanh vữa mác 25 đến 50, quét vôi ve, xi măng hay sơn từ 400 đến dưới 500 viên, DTCĐ  từ 1,5 m2 -:- 2 m2, đã cải táng</v>
          </cell>
          <cell r="D94" t="str">
            <v>Mộ xây gạch, trát vữa xi măng từ 400 đến dưới 500 viên, đã cải táng gia đình tự bố trí đất để nhận mộ</v>
          </cell>
          <cell r="E94" t="str">
            <v>đ/mộ</v>
          </cell>
          <cell r="F94">
            <v>3050000</v>
          </cell>
          <cell r="J94">
            <v>2000000</v>
          </cell>
          <cell r="K94">
            <v>1500000</v>
          </cell>
          <cell r="M94">
            <v>2000000</v>
          </cell>
          <cell r="N94">
            <v>1500000</v>
          </cell>
        </row>
        <row r="95">
          <cell r="A95" t="str">
            <v>MXĐV5TBT</v>
          </cell>
          <cell r="B95" t="str">
            <v>MXĐV5TBT</v>
          </cell>
          <cell r="C95" t="str">
            <v>Mộ xây gạch, trát xung quanh vữa mác 25 đến 50, quét vôi ve, xi măng hay sơn từ 500 đến dưới 800 viên, DTCĐ  từ 2 m2 -:- 2,5 m2, đã cải táng</v>
          </cell>
          <cell r="D95" t="str">
            <v>Mộ xây gạch, trát vữa xi măng từ 500 dưới 800 viên, đã cải táng gia đình tự bố trí đất để nhận mộ</v>
          </cell>
          <cell r="E95" t="str">
            <v>đ/mộ</v>
          </cell>
          <cell r="F95">
            <v>3330000</v>
          </cell>
          <cell r="J95">
            <v>2000000</v>
          </cell>
          <cell r="K95">
            <v>1500000</v>
          </cell>
          <cell r="M95">
            <v>2000000</v>
          </cell>
          <cell r="N95">
            <v>1500000</v>
          </cell>
        </row>
        <row r="96">
          <cell r="A96" t="str">
            <v>MXĐV8TBT</v>
          </cell>
          <cell r="B96" t="str">
            <v>MXĐV8TBT</v>
          </cell>
          <cell r="C96" t="str">
            <v>Mộ xây gạch, trát xung quanh vữa mác 25 đến 50, quét vôi ve, xi măng hay sơn trên 800 viên, DTCĐ  &gt;2,5 m2, đã cải táng</v>
          </cell>
          <cell r="D96" t="str">
            <v>Mộ xây gạch, trát vữa ximăng trên 800 viên, đã cải táng gia đình tự bố trí đất để nhận mộ</v>
          </cell>
          <cell r="E96" t="str">
            <v>đ/ mộ</v>
          </cell>
          <cell r="F96">
            <v>4570000</v>
          </cell>
          <cell r="J96">
            <v>2000000</v>
          </cell>
          <cell r="K96">
            <v>1500000</v>
          </cell>
          <cell r="M96">
            <v>2000000</v>
          </cell>
          <cell r="N96">
            <v>1500000</v>
          </cell>
        </row>
        <row r="97">
          <cell r="A97" t="str">
            <v>MXĐOTBT</v>
          </cell>
          <cell r="B97" t="str">
            <v>MXĐOTBT</v>
          </cell>
          <cell r="C97" t="str">
            <v>Mộ xây gạch ốp xung quanh bằng gạch men sứ  các màu, vữa mác 50</v>
          </cell>
          <cell r="D97" t="str">
            <v>Mộ xây gạch ốp xung quanh bằng gạch men sứ  các màu, vữa mác 50 gia đình tự bố trí đất để nhận mộ</v>
          </cell>
          <cell r="E97" t="str">
            <v>đ/ mộ</v>
          </cell>
          <cell r="F97" t="str">
            <v>có cụ thể theo số lượng viên gạch và DTCĐ</v>
          </cell>
        </row>
        <row r="98">
          <cell r="A98" t="str">
            <v>MXĐO4TBT</v>
          </cell>
          <cell r="B98" t="str">
            <v>MXĐO4TBT</v>
          </cell>
          <cell r="C98" t="str">
            <v>Dưới 400 viên, DTCĐ ≤ 1,5 m2</v>
          </cell>
          <cell r="D98" t="str">
            <v>Mộ xây gạch, ốp xung quanh bằng gạch men sứ,  dưới 400 viên, đã cải táng gia đình tự bố trí đất để nhận mộ</v>
          </cell>
          <cell r="E98" t="str">
            <v>đ/mộ</v>
          </cell>
          <cell r="F98">
            <v>3700000</v>
          </cell>
          <cell r="J98">
            <v>2000000</v>
          </cell>
          <cell r="K98">
            <v>1500000</v>
          </cell>
          <cell r="M98">
            <v>2000000</v>
          </cell>
          <cell r="N98">
            <v>1500000</v>
          </cell>
        </row>
        <row r="99">
          <cell r="A99" t="str">
            <v>MXĐO45TBT</v>
          </cell>
          <cell r="B99" t="str">
            <v>MXĐO45TBT</v>
          </cell>
          <cell r="C99" t="str">
            <v>từ 400 - 500 viên, DTCĐ  từ 1,5 m2 -:- 2 m2</v>
          </cell>
          <cell r="D99" t="str">
            <v>Mộ xây gạch, ốp xung quanh bằng gạch men sứ,  từ 400 đến dưới 500 viên, đã cải táng</v>
          </cell>
          <cell r="E99" t="str">
            <v>đ/mộ</v>
          </cell>
          <cell r="F99">
            <v>4500000</v>
          </cell>
          <cell r="J99">
            <v>2000000</v>
          </cell>
          <cell r="K99">
            <v>1500000</v>
          </cell>
          <cell r="M99">
            <v>2000000</v>
          </cell>
          <cell r="N99">
            <v>1500000</v>
          </cell>
        </row>
        <row r="100">
          <cell r="A100" t="str">
            <v>MXĐO5TBT</v>
          </cell>
          <cell r="B100" t="str">
            <v>MXĐO5TBT</v>
          </cell>
          <cell r="C100" t="str">
            <v>từ 500 - 800 viên, DTCĐ  từ 2 m2 -:- 2,5 m2</v>
          </cell>
          <cell r="D100" t="str">
            <v>Mộ xây gạch,ốp xung quanh bằng gạch men sứ, từ 500 dưới 800 viên, đã cải  gia đình tự bố trí đất để nhận mộtáng</v>
          </cell>
          <cell r="E100" t="str">
            <v>đ/mộ</v>
          </cell>
          <cell r="F100">
            <v>5300000</v>
          </cell>
          <cell r="J100">
            <v>2000000</v>
          </cell>
          <cell r="K100">
            <v>1500000</v>
          </cell>
          <cell r="M100">
            <v>2000000</v>
          </cell>
          <cell r="N100">
            <v>1500000</v>
          </cell>
        </row>
        <row r="101">
          <cell r="A101" t="str">
            <v>MXĐO8TBT</v>
          </cell>
          <cell r="B101" t="str">
            <v>MXĐO8TBT</v>
          </cell>
          <cell r="C101" t="str">
            <v>trên 800 viên, DTCĐ  &gt;2,5 m2</v>
          </cell>
          <cell r="D101" t="str">
            <v>Mộ xây gạch, ốp xung quanh bằng gạch men sứ, trên 800 viên, đã cải táng</v>
          </cell>
          <cell r="E101" t="str">
            <v>đ/mộ</v>
          </cell>
          <cell r="F101">
            <v>6300000</v>
          </cell>
          <cell r="J101">
            <v>2000000</v>
          </cell>
          <cell r="K101">
            <v>1500000</v>
          </cell>
          <cell r="M101">
            <v>2000000</v>
          </cell>
          <cell r="N101">
            <v>1500000</v>
          </cell>
        </row>
        <row r="102">
          <cell r="C102" t="str">
            <v>Mộ chưa cải táng</v>
          </cell>
          <cell r="E102" t="str">
            <v>đ/mộ</v>
          </cell>
        </row>
        <row r="103">
          <cell r="A103" t="str">
            <v>MCTBT</v>
          </cell>
          <cell r="B103" t="str">
            <v>MCTBT</v>
          </cell>
          <cell r="C103" t="str">
            <v>Mộ đến thời gian cải táng nhưng chưa cải táng trên 36 tháng tính từ ngày chôn)</v>
          </cell>
          <cell r="D103" t="str">
            <v>Mộ đến thời gian cải táng nhưng chưa cải táng trên 36 tháng tính từ ngày chôn) gia đình tự bố trí đất để nhận mộ</v>
          </cell>
          <cell r="E103" t="str">
            <v>đ/mộ</v>
          </cell>
          <cell r="F103">
            <v>6150000</v>
          </cell>
          <cell r="J103">
            <v>5000000</v>
          </cell>
          <cell r="K103">
            <v>1500000</v>
          </cell>
          <cell r="M103">
            <v>5000000</v>
          </cell>
          <cell r="N103">
            <v>1500000</v>
          </cell>
        </row>
        <row r="104">
          <cell r="C104" t="str">
            <v>Mộ chưa đến thời gian cải táng:</v>
          </cell>
        </row>
        <row r="105">
          <cell r="A105" t="str">
            <v>MC1TBT</v>
          </cell>
          <cell r="B105" t="str">
            <v>MC1TBT</v>
          </cell>
          <cell r="C105" t="str">
            <v>Mộ chưa đến thời gian cải táng, đã chôn cất Dưới 1 năm</v>
          </cell>
          <cell r="D105" t="str">
            <v>Mộ chưa cải táng, chôn cất dưới 1 năm gia đình tự bố trí đất để nhận mộ</v>
          </cell>
          <cell r="E105" t="str">
            <v>đ/mộ</v>
          </cell>
          <cell r="F105">
            <v>6150000</v>
          </cell>
          <cell r="J105">
            <v>5000000</v>
          </cell>
          <cell r="K105">
            <v>1500000</v>
          </cell>
          <cell r="M105">
            <v>5000000</v>
          </cell>
          <cell r="N105">
            <v>1500000</v>
          </cell>
        </row>
        <row r="106">
          <cell r="A106" t="str">
            <v>MC2TBT</v>
          </cell>
          <cell r="B106" t="str">
            <v>MC2TBT</v>
          </cell>
          <cell r="C106" t="str">
            <v>Mộ chưa đến thời gian cải táng, đã chôn cất  từ 1 năm -:- 2 năm</v>
          </cell>
          <cell r="D106" t="str">
            <v>Mộ chưa cải táng, chôn cất từ 1 - 2 năm gia đình tự bố trí đất để nhận mộ</v>
          </cell>
          <cell r="E106" t="str">
            <v>đ/mộ</v>
          </cell>
          <cell r="F106">
            <v>6150000</v>
          </cell>
          <cell r="J106">
            <v>5000000</v>
          </cell>
          <cell r="K106">
            <v>1500000</v>
          </cell>
          <cell r="M106">
            <v>5000000</v>
          </cell>
          <cell r="N106">
            <v>1500000</v>
          </cell>
        </row>
        <row r="107">
          <cell r="A107" t="str">
            <v>MC3TBT</v>
          </cell>
          <cell r="B107" t="str">
            <v>MC3TBT</v>
          </cell>
          <cell r="C107" t="str">
            <v>Mộ chưa đến thời gian cải táng, đã chôn cất  từ 2 năm -:-  Dưới 3 năm</v>
          </cell>
          <cell r="D107" t="str">
            <v>Mộ chưa cải táng, chôn cất từ 2 - 3 năm gia đình tự bố trí đất để nhận mộ</v>
          </cell>
          <cell r="E107" t="str">
            <v>đ/mộ</v>
          </cell>
          <cell r="F107">
            <v>6150000</v>
          </cell>
          <cell r="J107">
            <v>5000000</v>
          </cell>
          <cell r="K107">
            <v>1500000</v>
          </cell>
          <cell r="M107">
            <v>5000000</v>
          </cell>
          <cell r="N107">
            <v>1500000</v>
          </cell>
        </row>
        <row r="108">
          <cell r="A108" t="str">
            <v>MCNTBT</v>
          </cell>
          <cell r="B108" t="str">
            <v>MCNTBT</v>
          </cell>
          <cell r="C108" t="str">
            <v>Mộ trẻ nhỏ (mới sinh đến 48 tháng )</v>
          </cell>
          <cell r="D108" t="str">
            <v>Mộ trẻ nhỏ gia đình tự bố trí đất để nhận mộ</v>
          </cell>
          <cell r="E108" t="str">
            <v>đ/mộ</v>
          </cell>
          <cell r="F108">
            <v>1070000</v>
          </cell>
          <cell r="J108">
            <v>2000000</v>
          </cell>
          <cell r="K108">
            <v>1500000</v>
          </cell>
          <cell r="M108">
            <v>5000000</v>
          </cell>
          <cell r="N108">
            <v>1500000</v>
          </cell>
        </row>
        <row r="109">
          <cell r="A109" t="str">
            <v>MDD</v>
          </cell>
          <cell r="B109" t="str">
            <v>MDD</v>
          </cell>
          <cell r="C109" t="str">
            <v>Mộ đất</v>
          </cell>
          <cell r="D109" t="str">
            <v>Mộ đất đã cải táng</v>
          </cell>
          <cell r="E109" t="str">
            <v>đ/mộ</v>
          </cell>
          <cell r="F109">
            <v>965000</v>
          </cell>
          <cell r="J109">
            <v>2000000</v>
          </cell>
          <cell r="K109">
            <v>1500000</v>
          </cell>
          <cell r="M109">
            <v>2000000</v>
          </cell>
          <cell r="O109">
            <v>2000000</v>
          </cell>
          <cell r="P109">
            <v>1500000</v>
          </cell>
          <cell r="R109">
            <v>2000000</v>
          </cell>
          <cell r="S109">
            <v>1500000</v>
          </cell>
        </row>
        <row r="110">
          <cell r="A110" t="str">
            <v>MDDV</v>
          </cell>
          <cell r="B110" t="str">
            <v>MDDV</v>
          </cell>
          <cell r="C110" t="str">
            <v>Mộ đất vô chủ</v>
          </cell>
          <cell r="D110" t="str">
            <v>Mộ đất đã cải táng vô chủ</v>
          </cell>
          <cell r="E110" t="str">
            <v>đ/mộ</v>
          </cell>
          <cell r="F110">
            <v>965000</v>
          </cell>
          <cell r="J110">
            <v>2000000</v>
          </cell>
          <cell r="L110">
            <v>500000</v>
          </cell>
          <cell r="M110">
            <v>2000000</v>
          </cell>
          <cell r="O110">
            <v>2000000</v>
          </cell>
          <cell r="Q110">
            <v>500000</v>
          </cell>
          <cell r="R110">
            <v>2000000</v>
          </cell>
          <cell r="S110">
            <v>1500000</v>
          </cell>
        </row>
        <row r="111">
          <cell r="A111" t="str">
            <v>MXĐV</v>
          </cell>
          <cell r="B111" t="str">
            <v>MXĐV</v>
          </cell>
          <cell r="C111" t="str">
            <v>Mộ xây gạch, trát xung quanh vữa mác 25 đến 50, quét vôi ve, xi măng hay sơn</v>
          </cell>
          <cell r="D111" t="str">
            <v>Mộ xây gạch, trát xung quanh vữa mác 25 đến 50, quét vôi ve, xi măng hay sơn</v>
          </cell>
          <cell r="E111" t="str">
            <v>đ/mộ</v>
          </cell>
          <cell r="F111" t="str">
            <v>có cụ thể theo số lượng viên gạch và DTCĐ</v>
          </cell>
        </row>
        <row r="112">
          <cell r="A112" t="str">
            <v>MXĐV4</v>
          </cell>
          <cell r="B112" t="str">
            <v>MXĐV4</v>
          </cell>
          <cell r="C112" t="str">
            <v>Mộ xây gạch, trát xung quanh vữa mác 25 đến 50, quét vôi ve, xi măng hay sơn dưới 400 viên, DTCĐ ≤1,5 m2, đã cải táng</v>
          </cell>
          <cell r="D112" t="str">
            <v>Mộ xây gạch, trát vữa xi măng dưới 400 viên, đã cải táng</v>
          </cell>
          <cell r="E112" t="str">
            <v>đ/mộ</v>
          </cell>
          <cell r="F112">
            <v>2078000</v>
          </cell>
          <cell r="J112">
            <v>2000000</v>
          </cell>
          <cell r="K112">
            <v>1500000</v>
          </cell>
          <cell r="M112">
            <v>2000000</v>
          </cell>
          <cell r="O112">
            <v>2000000</v>
          </cell>
          <cell r="P112">
            <v>1500000</v>
          </cell>
          <cell r="R112">
            <v>2000000</v>
          </cell>
          <cell r="S112">
            <v>1500000</v>
          </cell>
        </row>
        <row r="113">
          <cell r="A113" t="str">
            <v>MXĐV45</v>
          </cell>
          <cell r="B113" t="str">
            <v>MXĐV45</v>
          </cell>
          <cell r="C113" t="str">
            <v>Mộ xây gạch, trát xung quanh vữa mác 25 đến 50, quét vôi ve, xi măng hay sơn từ 400 đến dưới 500 viên, DTCĐ  từ 1,5 m2 -:- 2 m2, đã cải táng</v>
          </cell>
          <cell r="D113" t="str">
            <v>Mộ xây gạch, trát vữa xi măng từ 400 đến dưới 500 viên, đã cải táng</v>
          </cell>
          <cell r="E113" t="str">
            <v>đ/mộ</v>
          </cell>
          <cell r="F113">
            <v>2682000</v>
          </cell>
          <cell r="J113">
            <v>2000000</v>
          </cell>
          <cell r="K113">
            <v>1500000</v>
          </cell>
          <cell r="M113">
            <v>2000000</v>
          </cell>
          <cell r="O113">
            <v>2000000</v>
          </cell>
          <cell r="P113">
            <v>1500000</v>
          </cell>
          <cell r="R113">
            <v>2000000</v>
          </cell>
          <cell r="S113">
            <v>1500000</v>
          </cell>
        </row>
        <row r="114">
          <cell r="A114" t="str">
            <v>MXĐV5</v>
          </cell>
          <cell r="B114" t="str">
            <v>MXĐV5</v>
          </cell>
          <cell r="C114" t="str">
            <v>Mộ xây gạch, trát xung quanh vữa mác 25 đến 50, quét vôi ve, xi măng hay sơn từ 500 đến dưới 800 viên, DTCĐ  từ 2 m2 -:- 2,5 m2, đã cải táng</v>
          </cell>
          <cell r="D114" t="str">
            <v>Mộ xây gạch, trát vữa xi măng từ 500 dưới 800 viên, đã cải táng</v>
          </cell>
          <cell r="E114" t="str">
            <v>đ/mộ</v>
          </cell>
          <cell r="F114">
            <v>2926000</v>
          </cell>
          <cell r="J114">
            <v>2000000</v>
          </cell>
          <cell r="K114">
            <v>1500000</v>
          </cell>
          <cell r="M114">
            <v>2000000</v>
          </cell>
          <cell r="O114">
            <v>2000000</v>
          </cell>
          <cell r="P114">
            <v>1500000</v>
          </cell>
          <cell r="R114">
            <v>2000000</v>
          </cell>
          <cell r="S114">
            <v>1500000</v>
          </cell>
        </row>
        <row r="115">
          <cell r="A115" t="str">
            <v>MXĐV8</v>
          </cell>
          <cell r="B115" t="str">
            <v>MXĐV8</v>
          </cell>
          <cell r="C115" t="str">
            <v>Mộ xây gạch, trát xung quanh vữa mác 25 đến 50, quét vôi ve, xi măng hay sơn trên 800 viên, DTCĐ  &gt;2,5 m2, đã cải táng</v>
          </cell>
          <cell r="D115" t="str">
            <v>Mộ xây gạch, trát vữa ximăng trên 800 viên, đã cải táng</v>
          </cell>
          <cell r="E115" t="str">
            <v>đ/ mộ</v>
          </cell>
          <cell r="F115">
            <v>4017000</v>
          </cell>
          <cell r="J115">
            <v>2000000</v>
          </cell>
          <cell r="K115">
            <v>1500000</v>
          </cell>
          <cell r="M115">
            <v>2000000</v>
          </cell>
          <cell r="O115">
            <v>2000000</v>
          </cell>
          <cell r="P115">
            <v>1500000</v>
          </cell>
          <cell r="R115">
            <v>2000000</v>
          </cell>
          <cell r="S115">
            <v>1500000</v>
          </cell>
        </row>
        <row r="116">
          <cell r="A116" t="str">
            <v>MXĐO</v>
          </cell>
          <cell r="B116" t="str">
            <v>MXĐO</v>
          </cell>
          <cell r="C116" t="str">
            <v>Mộ xây gạch ốp xung quanh bằng gạch men sứ  các màu, vữa mác 50</v>
          </cell>
          <cell r="D116" t="str">
            <v>Mộ xây gạch ốp xung quanh bằng gạch men sứ  các màu, vữa mác 50</v>
          </cell>
          <cell r="E116" t="str">
            <v>đ/ mộ</v>
          </cell>
          <cell r="F116" t="str">
            <v>có cụ thể theo số lượng viên gạch và DTCĐ</v>
          </cell>
        </row>
        <row r="117">
          <cell r="A117" t="str">
            <v>MXĐO4</v>
          </cell>
          <cell r="B117" t="str">
            <v>MXĐO4</v>
          </cell>
          <cell r="C117" t="str">
            <v>Dưới 400 viên, DTCĐ ≤ 1,5 m2</v>
          </cell>
          <cell r="D117" t="str">
            <v>Mộ xây gạch, ốp xung quanh bằng gạch men sứ,  dưới 400 viên, đã cải táng</v>
          </cell>
          <cell r="E117" t="str">
            <v>đ/mộ</v>
          </cell>
          <cell r="F117">
            <v>3265000</v>
          </cell>
          <cell r="J117">
            <v>2000000</v>
          </cell>
          <cell r="K117">
            <v>1500000</v>
          </cell>
          <cell r="M117">
            <v>2000000</v>
          </cell>
          <cell r="O117">
            <v>2000000</v>
          </cell>
          <cell r="P117">
            <v>1500000</v>
          </cell>
          <cell r="R117">
            <v>2000000</v>
          </cell>
          <cell r="S117">
            <v>1500000</v>
          </cell>
        </row>
        <row r="118">
          <cell r="A118" t="str">
            <v>MXĐO45</v>
          </cell>
          <cell r="B118" t="str">
            <v>MXĐO45</v>
          </cell>
          <cell r="C118" t="str">
            <v>từ 400 - 500 viên, DTCĐ  từ 1,5 m2 -:- 2 m2</v>
          </cell>
          <cell r="D118" t="str">
            <v>Mộ xây gạch, ốp xung quanh bằng gạch men sứ,  từ 400 đến dưới 500 viên, đã cải táng</v>
          </cell>
          <cell r="E118" t="str">
            <v>đ/mộ</v>
          </cell>
          <cell r="F118">
            <v>3911000</v>
          </cell>
          <cell r="J118">
            <v>2000000</v>
          </cell>
          <cell r="K118">
            <v>1500000</v>
          </cell>
          <cell r="M118">
            <v>2000000</v>
          </cell>
          <cell r="O118">
            <v>2000000</v>
          </cell>
          <cell r="P118">
            <v>1500000</v>
          </cell>
          <cell r="R118">
            <v>2000000</v>
          </cell>
          <cell r="S118">
            <v>1500000</v>
          </cell>
        </row>
        <row r="119">
          <cell r="A119" t="str">
            <v>MXĐO5</v>
          </cell>
          <cell r="B119" t="str">
            <v>MXĐO5</v>
          </cell>
          <cell r="C119" t="str">
            <v>từ 500 - 800 viên, DTCĐ  từ 2 m2 -:- 2,5 m2</v>
          </cell>
          <cell r="D119" t="str">
            <v>Mộ xây gạch,ốp xung quanh bằng gạch men sứ, từ 500 dưới 800 viên, đã cải táng</v>
          </cell>
          <cell r="E119" t="str">
            <v>đ/mộ</v>
          </cell>
          <cell r="F119">
            <v>4622000</v>
          </cell>
          <cell r="J119">
            <v>2000000</v>
          </cell>
          <cell r="K119">
            <v>1500000</v>
          </cell>
          <cell r="M119">
            <v>2000000</v>
          </cell>
          <cell r="O119">
            <v>2000000</v>
          </cell>
          <cell r="P119">
            <v>1500000</v>
          </cell>
          <cell r="R119">
            <v>2000000</v>
          </cell>
          <cell r="S119">
            <v>1500000</v>
          </cell>
        </row>
        <row r="120">
          <cell r="A120" t="str">
            <v>MXĐO8</v>
          </cell>
          <cell r="B120" t="str">
            <v>MXĐO8</v>
          </cell>
          <cell r="C120" t="str">
            <v>trên 800 viên, DTCĐ  &gt;2,5 m2</v>
          </cell>
          <cell r="D120" t="str">
            <v>Mộ xây gạch, ốp xung quanh bằng gạch men sứ, trên 800 viên, đã cải táng</v>
          </cell>
          <cell r="E120" t="str">
            <v>đ/mộ</v>
          </cell>
          <cell r="F120">
            <v>5565000</v>
          </cell>
          <cell r="J120">
            <v>2000000</v>
          </cell>
          <cell r="K120">
            <v>1500000</v>
          </cell>
          <cell r="M120">
            <v>2000000</v>
          </cell>
          <cell r="O120">
            <v>2000000</v>
          </cell>
          <cell r="P120">
            <v>1500000</v>
          </cell>
          <cell r="R120">
            <v>2000000</v>
          </cell>
          <cell r="S120">
            <v>1500000</v>
          </cell>
        </row>
        <row r="121">
          <cell r="C121" t="str">
            <v>Mộ chưa cải táng</v>
          </cell>
          <cell r="E121" t="str">
            <v>đ/mộ</v>
          </cell>
        </row>
        <row r="122">
          <cell r="A122" t="str">
            <v>MC</v>
          </cell>
          <cell r="B122" t="str">
            <v>MC</v>
          </cell>
          <cell r="C122" t="str">
            <v>Mộ đến thời gian cải táng nhưng chưa cải táng trên 36 tháng tính từ ngày chôn)</v>
          </cell>
          <cell r="D122" t="str">
            <v>Mộ đến thời gian cải táng nhưng chưa cải táng trên 36 tháng tính từ ngày chôn)</v>
          </cell>
          <cell r="E122" t="str">
            <v>đ/mộ</v>
          </cell>
          <cell r="F122">
            <v>5587000</v>
          </cell>
          <cell r="J122">
            <v>5000000</v>
          </cell>
          <cell r="K122">
            <v>1500000</v>
          </cell>
          <cell r="M122">
            <v>5000000</v>
          </cell>
          <cell r="O122">
            <v>5000000</v>
          </cell>
          <cell r="P122">
            <v>1500000</v>
          </cell>
          <cell r="R122">
            <v>5000000</v>
          </cell>
          <cell r="S122">
            <v>1500000</v>
          </cell>
        </row>
        <row r="123">
          <cell r="C123" t="str">
            <v>Mộ chưa đến thời gian cải táng:</v>
          </cell>
        </row>
        <row r="124">
          <cell r="A124" t="str">
            <v>MC1</v>
          </cell>
          <cell r="B124" t="str">
            <v>MC1</v>
          </cell>
          <cell r="C124" t="str">
            <v>Mộ chưa đến thời gian cải táng, đã chôn cất Dưới 1 năm</v>
          </cell>
          <cell r="D124" t="str">
            <v xml:space="preserve">Mộ chưa cải táng, chôn cất dưới 1 năm </v>
          </cell>
          <cell r="E124" t="str">
            <v>đ/mộ</v>
          </cell>
          <cell r="F124">
            <v>5587000</v>
          </cell>
          <cell r="J124">
            <v>5000000</v>
          </cell>
          <cell r="K124">
            <v>1500000</v>
          </cell>
          <cell r="M124">
            <v>5000000</v>
          </cell>
          <cell r="O124">
            <v>5000000</v>
          </cell>
          <cell r="P124">
            <v>1500000</v>
          </cell>
          <cell r="R124">
            <v>5000000</v>
          </cell>
          <cell r="S124">
            <v>1500000</v>
          </cell>
        </row>
        <row r="125">
          <cell r="A125" t="str">
            <v>MC2</v>
          </cell>
          <cell r="B125" t="str">
            <v>MC2</v>
          </cell>
          <cell r="C125" t="str">
            <v>Mộ chưa đến thời gian cải táng, đã chôn cất  từ 1 năm -:- 2 năm</v>
          </cell>
          <cell r="D125" t="str">
            <v>Mộ chưa cải táng, chôn cất từ 1 - 2 năm</v>
          </cell>
          <cell r="E125" t="str">
            <v>đ/mộ</v>
          </cell>
          <cell r="F125">
            <v>5587000</v>
          </cell>
          <cell r="J125">
            <v>5000000</v>
          </cell>
          <cell r="K125">
            <v>1500000</v>
          </cell>
          <cell r="M125">
            <v>5000000</v>
          </cell>
          <cell r="O125">
            <v>5000000</v>
          </cell>
          <cell r="P125">
            <v>1500000</v>
          </cell>
          <cell r="R125">
            <v>5000000</v>
          </cell>
          <cell r="S125">
            <v>1500000</v>
          </cell>
        </row>
        <row r="126">
          <cell r="A126" t="str">
            <v>MC3</v>
          </cell>
          <cell r="B126" t="str">
            <v>MC3</v>
          </cell>
          <cell r="C126" t="str">
            <v>Mộ chưa đến thời gian cải táng, đã chôn cất  từ 2 năm -:-  Dưới 3 năm</v>
          </cell>
          <cell r="D126" t="str">
            <v>Mộ chưa cải táng, chôn cất từ 2 - 3 năm</v>
          </cell>
          <cell r="E126" t="str">
            <v>đ/mộ</v>
          </cell>
          <cell r="F126">
            <v>5587000</v>
          </cell>
          <cell r="J126">
            <v>5000000</v>
          </cell>
          <cell r="K126">
            <v>1500000</v>
          </cell>
          <cell r="M126">
            <v>5000000</v>
          </cell>
          <cell r="O126">
            <v>5000000</v>
          </cell>
          <cell r="P126">
            <v>1500000</v>
          </cell>
          <cell r="R126">
            <v>5000000</v>
          </cell>
          <cell r="S126">
            <v>1500000</v>
          </cell>
        </row>
        <row r="127">
          <cell r="A127" t="str">
            <v>MCN</v>
          </cell>
          <cell r="B127" t="str">
            <v>MCN</v>
          </cell>
          <cell r="C127" t="str">
            <v>Mộ trẻ nhỏ (mới sinh đến 48 tháng )</v>
          </cell>
          <cell r="D127" t="str">
            <v xml:space="preserve">Mộ trẻ nhỏ </v>
          </cell>
          <cell r="E127" t="str">
            <v>đ/mộ</v>
          </cell>
          <cell r="F127">
            <v>975000</v>
          </cell>
          <cell r="J127">
            <v>2000000</v>
          </cell>
          <cell r="K127">
            <v>1500000</v>
          </cell>
          <cell r="M127">
            <v>5000000</v>
          </cell>
          <cell r="O127">
            <v>2000000</v>
          </cell>
          <cell r="P127">
            <v>1500000</v>
          </cell>
          <cell r="R127">
            <v>5000000</v>
          </cell>
          <cell r="S127">
            <v>1500000</v>
          </cell>
        </row>
        <row r="145">
          <cell r="A145" t="str">
            <v>AĐB11</v>
          </cell>
          <cell r="B145" t="str">
            <v>AĐB11</v>
          </cell>
          <cell r="C145" t="str">
            <v>Ao thả cá (không tính xây bờ, cống) đất đào 100 %</v>
          </cell>
          <cell r="D145" t="str">
            <v>Ao thả cá (không tính xây bờ, cống) đất đào 100 %</v>
          </cell>
          <cell r="E145" t="str">
            <v>đ/m3</v>
          </cell>
          <cell r="F145">
            <v>20000</v>
          </cell>
        </row>
        <row r="146">
          <cell r="A146" t="str">
            <v>AĐB55</v>
          </cell>
          <cell r="B146" t="str">
            <v>AĐB55</v>
          </cell>
          <cell r="C146" t="str">
            <v>Ao thả cá (không tính xây bờ, cống) đất đào 50 %, đắp 50%</v>
          </cell>
          <cell r="D146" t="str">
            <v>Ao thả cá (không tính xây bờ, cống) đất đào 50 %, đắp 50%</v>
          </cell>
          <cell r="E146" t="str">
            <v>đ/m3</v>
          </cell>
          <cell r="F146">
            <v>12000</v>
          </cell>
        </row>
        <row r="147">
          <cell r="A147" t="str">
            <v>AĐB12</v>
          </cell>
          <cell r="B147" t="str">
            <v>AĐB12</v>
          </cell>
          <cell r="C147" t="str">
            <v>Ao thả cá (không tính xây bờ, cống) đắp bờ 100 %</v>
          </cell>
          <cell r="D147" t="str">
            <v>Ao thả cá (không tính xây bờ, cống) đắp bờ 100 %</v>
          </cell>
          <cell r="E147" t="str">
            <v>đ/m3</v>
          </cell>
          <cell r="F147">
            <v>12000</v>
          </cell>
        </row>
        <row r="148">
          <cell r="A148" t="str">
            <v>CS</v>
          </cell>
          <cell r="B148" t="str">
            <v>CS</v>
          </cell>
          <cell r="C148" t="str">
            <v>Cổng sắt: khung làm bằng (ống kẽm, sắt góc, sắt hộp,..) phần dưới bịt tôn, phần trên chấn song bằng sắt hình, sắt tròn, hoa sắt, sơn màu.</v>
          </cell>
          <cell r="D148" t="str">
            <v>Cổng sắt</v>
          </cell>
          <cell r="E148" t="str">
            <v>đ/m2</v>
          </cell>
          <cell r="F148">
            <v>920000</v>
          </cell>
        </row>
        <row r="149">
          <cell r="A149" t="str">
            <v>HRS</v>
          </cell>
          <cell r="B149" t="str">
            <v>HRS</v>
          </cell>
          <cell r="C149" t="str">
            <v>Hàng rào làm bằng sắt hình các loại, sắt tròn (từ Φ10 -:-Φ14) có điểm hoa sắt, sơn màu.</v>
          </cell>
          <cell r="D149" t="str">
            <v>Hàng rào sắt</v>
          </cell>
          <cell r="E149" t="str">
            <v>đ/m2</v>
          </cell>
          <cell r="F149">
            <v>400000</v>
          </cell>
        </row>
        <row r="150">
          <cell r="A150" t="str">
            <v>CGA</v>
          </cell>
          <cell r="B150" t="str">
            <v>CGA</v>
          </cell>
          <cell r="C150" t="str">
            <v>Chuồng nuôi gà, vịt xây gạch, mái Fibrô ximăng, cao ≥1,5m (tính DTXD).</v>
          </cell>
          <cell r="D150" t="str">
            <v>Chuồng gà xây gạch, mái Fibro xi măng, cao &gt;1,5 m</v>
          </cell>
          <cell r="E150" t="str">
            <v>đ/m2</v>
          </cell>
          <cell r="F150">
            <v>480000</v>
          </cell>
        </row>
        <row r="151">
          <cell r="A151" t="str">
            <v>CVI</v>
          </cell>
          <cell r="B151" t="str">
            <v>CVI</v>
          </cell>
          <cell r="C151" t="str">
            <v>Chuồng nuôi gà, vịt xây gạch, mái Fibrô ximăng, cao ≥1,5m (tính DTXD).</v>
          </cell>
          <cell r="D151" t="str">
            <v>Chuồng vịt xây gạch, mái Fibro xi măng, cao &gt;1,5 m</v>
          </cell>
          <cell r="E151" t="str">
            <v>đ/m2</v>
          </cell>
          <cell r="F151">
            <v>424000</v>
          </cell>
        </row>
        <row r="152">
          <cell r="A152" t="str">
            <v>KXG</v>
          </cell>
          <cell r="B152" t="str">
            <v>KXG</v>
          </cell>
          <cell r="C152" t="str">
            <v>Khối xây gạch dày từ 330mm trở lên</v>
          </cell>
          <cell r="D152" t="str">
            <v>Khối xây gạch</v>
          </cell>
          <cell r="E152" t="str">
            <v>đ/m3</v>
          </cell>
          <cell r="F152">
            <v>1130000</v>
          </cell>
        </row>
        <row r="153">
          <cell r="A153" t="str">
            <v>KXC</v>
          </cell>
          <cell r="B153" t="str">
            <v>KXC</v>
          </cell>
          <cell r="C153" t="str">
            <v>Khối xây cay bê tông ( gạch papanh) dày &gt;330mm</v>
          </cell>
          <cell r="D153" t="str">
            <v>Khối xây cay</v>
          </cell>
          <cell r="E153" t="str">
            <v>m3</v>
          </cell>
          <cell r="F153">
            <v>1050000</v>
          </cell>
        </row>
        <row r="154">
          <cell r="A154" t="str">
            <v>KXĐ</v>
          </cell>
          <cell r="B154" t="str">
            <v>KXĐ</v>
          </cell>
          <cell r="C154" t="str">
            <v>Khối xây đá</v>
          </cell>
          <cell r="D154" t="str">
            <v>Khối xây đá</v>
          </cell>
          <cell r="E154" t="str">
            <v>đ/m3</v>
          </cell>
          <cell r="F154">
            <v>980000</v>
          </cell>
        </row>
        <row r="155">
          <cell r="A155" t="str">
            <v>DTG</v>
          </cell>
          <cell r="B155" t="str">
            <v>DTG</v>
          </cell>
          <cell r="C155" t="str">
            <v>Dây thép gai</v>
          </cell>
          <cell r="D155" t="str">
            <v>Dây thép gai</v>
          </cell>
          <cell r="E155" t="str">
            <v>đ/m dài</v>
          </cell>
          <cell r="F155">
            <v>7700</v>
          </cell>
        </row>
        <row r="156">
          <cell r="A156" t="str">
            <v>BRC</v>
          </cell>
          <cell r="B156" t="str">
            <v>BRC</v>
          </cell>
          <cell r="C156" t="str">
            <v>Bờ rào cắm bằng cây dóc, nứa khoảng cách 20cm/cây.</v>
          </cell>
          <cell r="D156" t="str">
            <v xml:space="preserve">Bờ rào cây </v>
          </cell>
          <cell r="E156" t="str">
            <v>đ/mdài</v>
          </cell>
          <cell r="F156">
            <v>12000</v>
          </cell>
        </row>
        <row r="157">
          <cell r="A157" t="str">
            <v>KBT</v>
          </cell>
          <cell r="B157" t="str">
            <v>KBT</v>
          </cell>
          <cell r="C157" t="str">
            <v>Khối bê tông mác 200</v>
          </cell>
          <cell r="D157" t="str">
            <v>Khối bê tông mác 200</v>
          </cell>
          <cell r="E157" t="str">
            <v>đ/m3</v>
          </cell>
          <cell r="F157">
            <v>1810000</v>
          </cell>
        </row>
        <row r="158">
          <cell r="A158" t="str">
            <v>KBTCT</v>
          </cell>
          <cell r="B158" t="str">
            <v>KBTCT</v>
          </cell>
          <cell r="C158" t="str">
            <v>Khối Bê tông cốt thép mác 200</v>
          </cell>
          <cell r="D158" t="str">
            <v>Khối Bê tông cốt thép mác 200</v>
          </cell>
          <cell r="E158" t="str">
            <v>đ/m3</v>
          </cell>
          <cell r="F158">
            <v>3510000</v>
          </cell>
        </row>
        <row r="159">
          <cell r="A159" t="str">
            <v>NTA</v>
          </cell>
          <cell r="B159" t="str">
            <v>NTA</v>
          </cell>
          <cell r="C159" t="str">
            <v>Nhà tạm Loại A</v>
          </cell>
          <cell r="D159" t="str">
            <v>Nhà tạm Loại A</v>
          </cell>
          <cell r="E159" t="str">
            <v>đ/m2</v>
          </cell>
          <cell r="F159">
            <v>1260000</v>
          </cell>
        </row>
        <row r="160">
          <cell r="A160" t="str">
            <v>NTB</v>
          </cell>
          <cell r="B160" t="str">
            <v>NTB</v>
          </cell>
          <cell r="C160" t="str">
            <v>Nhà tạm Loại B</v>
          </cell>
          <cell r="D160" t="str">
            <v>Nhà tạm Loại B</v>
          </cell>
          <cell r="E160" t="str">
            <v>đ/m2</v>
          </cell>
          <cell r="F160">
            <v>1060000</v>
          </cell>
        </row>
        <row r="161">
          <cell r="A161" t="str">
            <v>NTC</v>
          </cell>
          <cell r="B161" t="str">
            <v>NTC</v>
          </cell>
          <cell r="C161" t="str">
            <v>Nhà tạm Loại C</v>
          </cell>
          <cell r="D161" t="str">
            <v>Nhà tạm Loại C</v>
          </cell>
          <cell r="E161" t="str">
            <v>đ/m2</v>
          </cell>
          <cell r="F161">
            <v>910000</v>
          </cell>
        </row>
        <row r="162">
          <cell r="A162" t="str">
            <v>CHN</v>
          </cell>
          <cell r="B162" t="str">
            <v>CHN</v>
          </cell>
          <cell r="C162" t="str">
            <v>Cây hàng năm</v>
          </cell>
          <cell r="D162" t="str">
            <v xml:space="preserve">Cây hàng năm </v>
          </cell>
          <cell r="E162" t="str">
            <v>đ/m2</v>
          </cell>
          <cell r="F162">
            <v>8600</v>
          </cell>
        </row>
        <row r="163">
          <cell r="A163" t="str">
            <v>TCC</v>
          </cell>
          <cell r="B163" t="str">
            <v>TCC</v>
          </cell>
          <cell r="C163" t="str">
            <v>Tôm, cá nuôi chuyên canh</v>
          </cell>
          <cell r="D163" t="str">
            <v>Tôm, cá nuôi chuyên canh</v>
          </cell>
          <cell r="E163" t="str">
            <v>đ/m2</v>
          </cell>
          <cell r="F163">
            <v>7600</v>
          </cell>
        </row>
        <row r="164">
          <cell r="A164" t="str">
            <v>TCK</v>
          </cell>
          <cell r="B164" t="str">
            <v>TCK</v>
          </cell>
          <cell r="C164" t="str">
            <v>Tôm cá nuôi không chuyên canh</v>
          </cell>
          <cell r="D164" t="str">
            <v>Tôm cá nuôi không chuyên canh</v>
          </cell>
          <cell r="E164" t="str">
            <v>đ/m2</v>
          </cell>
          <cell r="F164">
            <v>4700</v>
          </cell>
        </row>
        <row r="165">
          <cell r="A165" t="str">
            <v>TCTN</v>
          </cell>
          <cell r="B165" t="str">
            <v>TCTN</v>
          </cell>
          <cell r="C165" t="str">
            <v>Tôm cá, tận dụng mặt nước tự nhiên nuôi thuỷ sản</v>
          </cell>
          <cell r="D165" t="str">
            <v>Tôm cá, tận dụng mặt nước tự nhiên nuôi thuỷ sản</v>
          </cell>
          <cell r="E165" t="str">
            <v>đ/m2</v>
          </cell>
          <cell r="F165">
            <v>3500</v>
          </cell>
        </row>
        <row r="166">
          <cell r="A166" t="str">
            <v>PVC90</v>
          </cell>
          <cell r="C166" t="str">
            <v>Ống nhựa FI90</v>
          </cell>
          <cell r="D166" t="str">
            <v>Ống nhựa FI90</v>
          </cell>
          <cell r="E166" t="str">
            <v>đ/mdài</v>
          </cell>
          <cell r="F166">
            <v>30000</v>
          </cell>
        </row>
        <row r="167">
          <cell r="A167" t="str">
            <v>PVC110</v>
          </cell>
          <cell r="C167" t="str">
            <v>Ống nhựa FI110</v>
          </cell>
          <cell r="D167" t="str">
            <v>Ống nhựa FI110</v>
          </cell>
          <cell r="E167" t="str">
            <v>đ/mdài</v>
          </cell>
          <cell r="F167">
            <v>70000</v>
          </cell>
        </row>
        <row r="168">
          <cell r="A168" t="str">
            <v>PVC42</v>
          </cell>
          <cell r="C168" t="str">
            <v>Ống nhựa FI42</v>
          </cell>
          <cell r="D168" t="str">
            <v>Ống nhựa FI42</v>
          </cell>
          <cell r="E168" t="str">
            <v>đ/mdài</v>
          </cell>
          <cell r="F168">
            <v>15000</v>
          </cell>
        </row>
        <row r="169">
          <cell r="A169" t="str">
            <v>PVC34</v>
          </cell>
          <cell r="C169" t="str">
            <v>Ống nhựa FI34</v>
          </cell>
          <cell r="D169" t="str">
            <v>Ống nhựa FI34</v>
          </cell>
          <cell r="E169" t="str">
            <v>đ/mdài</v>
          </cell>
          <cell r="F169">
            <v>10000</v>
          </cell>
        </row>
        <row r="170">
          <cell r="A170" t="str">
            <v>PVC21</v>
          </cell>
          <cell r="C170" t="str">
            <v>Ống nhựa FI21</v>
          </cell>
          <cell r="D170" t="str">
            <v>Ống nhựa FI21</v>
          </cell>
          <cell r="E170" t="str">
            <v>đ/mdài</v>
          </cell>
          <cell r="F170">
            <v>7000</v>
          </cell>
        </row>
        <row r="171">
          <cell r="A171" t="str">
            <v>ON</v>
          </cell>
          <cell r="C171" t="str">
            <v>Ống nhiệt</v>
          </cell>
          <cell r="D171" t="str">
            <v>Ống nhiệt</v>
          </cell>
          <cell r="E171" t="str">
            <v>đ/mdài</v>
          </cell>
          <cell r="F171">
            <v>15000</v>
          </cell>
        </row>
        <row r="172">
          <cell r="A172" t="str">
            <v>K34</v>
          </cell>
          <cell r="C172" t="str">
            <v>Khóa 34</v>
          </cell>
          <cell r="D172" t="str">
            <v>Khóa 34</v>
          </cell>
          <cell r="E172" t="str">
            <v>đ/cái</v>
          </cell>
          <cell r="F172">
            <v>5000</v>
          </cell>
        </row>
        <row r="173">
          <cell r="A173" t="str">
            <v>CĐ1</v>
          </cell>
          <cell r="C173" t="str">
            <v>Cột điện cao 5m</v>
          </cell>
          <cell r="D173" t="str">
            <v>Cột điện cao 5m</v>
          </cell>
          <cell r="E173" t="str">
            <v>đ/cột</v>
          </cell>
          <cell r="F173">
            <v>1200000</v>
          </cell>
        </row>
        <row r="174">
          <cell r="A174" t="str">
            <v>DA20</v>
          </cell>
          <cell r="C174" t="str">
            <v>Dây điện A20</v>
          </cell>
          <cell r="D174" t="str">
            <v>Dây điện A20</v>
          </cell>
          <cell r="E174" t="str">
            <v>đ/mdài</v>
          </cell>
          <cell r="F174">
            <v>5000</v>
          </cell>
        </row>
        <row r="175">
          <cell r="A175" t="str">
            <v>OK</v>
          </cell>
          <cell r="B175" t="str">
            <v>OK</v>
          </cell>
          <cell r="C175" t="str">
            <v>Ống khói 2x1m</v>
          </cell>
          <cell r="D175" t="str">
            <v>Ống khói 2x1m</v>
          </cell>
          <cell r="E175" t="str">
            <v>đ/cái</v>
          </cell>
          <cell r="F175">
            <v>1500000</v>
          </cell>
        </row>
        <row r="176">
          <cell r="A176" t="str">
            <v>LĐT</v>
          </cell>
          <cell r="B176" t="str">
            <v>LĐT</v>
          </cell>
          <cell r="C176" t="str">
            <v>Lò đốt than</v>
          </cell>
          <cell r="D176" t="str">
            <v>Lò đốt than</v>
          </cell>
          <cell r="E176" t="str">
            <v>đ/cái</v>
          </cell>
          <cell r="F176">
            <v>1000000</v>
          </cell>
        </row>
        <row r="177">
          <cell r="A177" t="str">
            <v>DP</v>
          </cell>
          <cell r="C177" t="str">
            <v>Dây phun</v>
          </cell>
          <cell r="D177" t="str">
            <v>Dây phun</v>
          </cell>
          <cell r="E177" t="str">
            <v>đ/mdài</v>
          </cell>
          <cell r="F177">
            <v>6000</v>
          </cell>
        </row>
        <row r="178">
          <cell r="A178" t="str">
            <v>CB</v>
          </cell>
          <cell r="C178" t="str">
            <v>Chặn Bec</v>
          </cell>
          <cell r="D178" t="str">
            <v>Chặn Bec</v>
          </cell>
          <cell r="E178" t="str">
            <v>đ/mdài</v>
          </cell>
          <cell r="F178">
            <v>10000</v>
          </cell>
        </row>
        <row r="179">
          <cell r="A179" t="str">
            <v>BTW</v>
          </cell>
          <cell r="C179" t="str">
            <v xml:space="preserve">Béc Taiwai </v>
          </cell>
          <cell r="D179" t="str">
            <v xml:space="preserve">Béc Taiwai </v>
          </cell>
          <cell r="E179" t="str">
            <v>cái</v>
          </cell>
          <cell r="F179">
            <v>17000</v>
          </cell>
        </row>
        <row r="183">
          <cell r="C183" t="str">
            <v xml:space="preserve"> Các loại hoa (trồng thành luống theo hàng) </v>
          </cell>
        </row>
        <row r="184">
          <cell r="A184" t="str">
            <v>H1ĐT</v>
          </cell>
          <cell r="B184" t="str">
            <v>H1</v>
          </cell>
          <cell r="C184" t="str">
            <v>Hoa Đồng tiền, Hà lan, Nụ Tầm xuân, Loa kèn, Hoa Hồng, trồng theo luống, hàng</v>
          </cell>
          <cell r="D184" t="str">
            <v>Hoa Đồng tiền, trồng theo luống, hàng</v>
          </cell>
          <cell r="E184" t="str">
            <v>đ/m2</v>
          </cell>
          <cell r="F184">
            <v>36200</v>
          </cell>
          <cell r="I184" t="e">
            <v>#REF!</v>
          </cell>
        </row>
        <row r="185">
          <cell r="A185" t="str">
            <v>H1HL</v>
          </cell>
          <cell r="B185" t="str">
            <v>H1</v>
          </cell>
          <cell r="C185" t="str">
            <v>Hoa Đồng tiền, Hà lan, Nụ Tầm xuân, Loa kèn, Hoa Hồng, trồng theo luống, hàng</v>
          </cell>
          <cell r="D185" t="str">
            <v>Hoa Hà lan, trồng theo luống, hàng</v>
          </cell>
          <cell r="E185" t="str">
            <v>đ/m2</v>
          </cell>
          <cell r="F185">
            <v>36200</v>
          </cell>
          <cell r="I185" t="e">
            <v>#REF!</v>
          </cell>
        </row>
        <row r="186">
          <cell r="A186" t="str">
            <v>H1NTX</v>
          </cell>
          <cell r="B186" t="str">
            <v>H1</v>
          </cell>
          <cell r="C186" t="str">
            <v>Hoa Đồng tiền, Hà lan, Nụ Tầm xuân, Loa kèn, Hoa Hồng, trồng theo luống, hàng</v>
          </cell>
          <cell r="D186" t="str">
            <v>Hoa Nụ Tầm xuân, trồng theo luống, hàng</v>
          </cell>
          <cell r="E186" t="str">
            <v>đ/m2</v>
          </cell>
          <cell r="F186">
            <v>36200</v>
          </cell>
          <cell r="I186" t="e">
            <v>#REF!</v>
          </cell>
        </row>
        <row r="187">
          <cell r="A187" t="str">
            <v>H1LK</v>
          </cell>
          <cell r="B187" t="str">
            <v>H1</v>
          </cell>
          <cell r="C187" t="str">
            <v>Hoa Đồng tiền, Hà lan, Nụ Tầm xuân, Loa kèn, Hoa Hồng, trồng theo luống, hàng</v>
          </cell>
          <cell r="D187" t="str">
            <v>Hoa Loa kèn, trồng theo luống, hàng</v>
          </cell>
          <cell r="E187" t="str">
            <v>đ/m2</v>
          </cell>
          <cell r="F187">
            <v>36200</v>
          </cell>
          <cell r="I187" t="e">
            <v>#REF!</v>
          </cell>
        </row>
        <row r="188">
          <cell r="A188" t="str">
            <v>H1H</v>
          </cell>
          <cell r="B188" t="str">
            <v>H1</v>
          </cell>
          <cell r="C188" t="str">
            <v>Hoa Đồng tiền, Hà lan, Nụ Tầm xuân, Loa kèn, Hoa Hồng, trồng theo luống, hàng</v>
          </cell>
          <cell r="D188" t="str">
            <v>Hoa Hoa Hồng, trồng theo luống, hàng</v>
          </cell>
          <cell r="E188" t="str">
            <v>đ/m2</v>
          </cell>
          <cell r="F188">
            <v>36200</v>
          </cell>
          <cell r="I188" t="e">
            <v>#REF!</v>
          </cell>
        </row>
        <row r="189">
          <cell r="A189" t="str">
            <v>H2DC</v>
          </cell>
          <cell r="B189" t="str">
            <v>H1</v>
          </cell>
          <cell r="C189" t="str">
            <v xml:space="preserve"> Hoa Dương cát, Lay ơn, Hoa huệ Hoa cúc, Ngọc trâm, Trồng theo luống, hàng</v>
          </cell>
          <cell r="D189" t="str">
            <v>Hoa Dương cát, trồng theo luống, hàng</v>
          </cell>
          <cell r="E189" t="str">
            <v>đ/m2</v>
          </cell>
          <cell r="F189">
            <v>33900</v>
          </cell>
          <cell r="I189" t="e">
            <v>#REF!</v>
          </cell>
        </row>
        <row r="190">
          <cell r="A190" t="str">
            <v>H2LO</v>
          </cell>
          <cell r="B190" t="str">
            <v>H1</v>
          </cell>
          <cell r="C190" t="str">
            <v xml:space="preserve"> Hoa Dương cát, Lay ơn, Hoa huệ Hoa cúc, Ngọc trâm, Trồng theo luống, hàng</v>
          </cell>
          <cell r="D190" t="str">
            <v>Hoa Lay Ơn, trồng theo luống, hàng</v>
          </cell>
          <cell r="E190" t="str">
            <v>đ/m2</v>
          </cell>
          <cell r="F190">
            <v>33900</v>
          </cell>
          <cell r="I190" t="e">
            <v>#REF!</v>
          </cell>
        </row>
        <row r="191">
          <cell r="A191" t="str">
            <v>H2H</v>
          </cell>
          <cell r="B191" t="str">
            <v>H1</v>
          </cell>
          <cell r="C191" t="str">
            <v xml:space="preserve"> Hoa Dương cát, Lay ơn, Hoa huệ Hoa cúc, Ngọc trâm, Trồng theo luống, hàng</v>
          </cell>
          <cell r="D191" t="str">
            <v>Hoa Huệ, trồng theo luống, hàng</v>
          </cell>
          <cell r="E191" t="str">
            <v>đ/m2</v>
          </cell>
          <cell r="F191">
            <v>33900</v>
          </cell>
          <cell r="I191" t="e">
            <v>#REF!</v>
          </cell>
        </row>
        <row r="192">
          <cell r="A192" t="str">
            <v>H2C</v>
          </cell>
          <cell r="B192" t="str">
            <v>H1</v>
          </cell>
          <cell r="C192" t="str">
            <v xml:space="preserve"> Hoa Dương cát, Lay ơn, Hoa huệ Hoa cúc, Ngọc trâm, Trồng theo luống, hàng</v>
          </cell>
          <cell r="D192" t="str">
            <v>Hoa Cúc, trồng theo luống, hàng</v>
          </cell>
          <cell r="E192" t="str">
            <v>đ/m2</v>
          </cell>
          <cell r="F192">
            <v>33900</v>
          </cell>
          <cell r="I192" t="e">
            <v>#REF!</v>
          </cell>
        </row>
        <row r="193">
          <cell r="A193" t="str">
            <v>H2NT</v>
          </cell>
          <cell r="B193" t="str">
            <v>H1</v>
          </cell>
          <cell r="C193" t="str">
            <v xml:space="preserve"> Hoa Dương cát, Lay ơn, Hoa huệ Hoa cúc, Ngọc trâm, Trồng theo luống, hàng</v>
          </cell>
          <cell r="D193" t="str">
            <v>Hoa Ngọc Trâm trồng theo luống, hàng</v>
          </cell>
          <cell r="E193" t="str">
            <v>đ/m2</v>
          </cell>
          <cell r="F193">
            <v>33900</v>
          </cell>
          <cell r="I193" t="e">
            <v>#REF!</v>
          </cell>
        </row>
        <row r="194">
          <cell r="A194" t="str">
            <v>H3LL</v>
          </cell>
          <cell r="B194" t="str">
            <v>H2</v>
          </cell>
          <cell r="C194" t="str">
            <v xml:space="preserve"> Hoa Lưu ly, Sen cạn, Thạch thảo, trồng theo luống, hàng</v>
          </cell>
          <cell r="D194" t="str">
            <v>Hoa Lưu Ly, trồng theo luống, hàng</v>
          </cell>
          <cell r="E194" t="str">
            <v>đ/m2</v>
          </cell>
          <cell r="F194">
            <v>18700</v>
          </cell>
          <cell r="I194" t="e">
            <v>#REF!</v>
          </cell>
        </row>
        <row r="195">
          <cell r="A195" t="str">
            <v>H3SC</v>
          </cell>
          <cell r="B195" t="str">
            <v>H2</v>
          </cell>
          <cell r="C195" t="str">
            <v xml:space="preserve"> Hoa Lưu ly, Sen cạn, Thạch thảo, trồng theo luống, hàng</v>
          </cell>
          <cell r="D195" t="str">
            <v xml:space="preserve"> Sen Cạn, trồng theo luống, hàng</v>
          </cell>
          <cell r="E195" t="str">
            <v>đ/m2</v>
          </cell>
          <cell r="F195">
            <v>18700</v>
          </cell>
          <cell r="I195" t="e">
            <v>#REF!</v>
          </cell>
        </row>
        <row r="196">
          <cell r="A196" t="str">
            <v>H3TT</v>
          </cell>
          <cell r="B196" t="str">
            <v>H2</v>
          </cell>
          <cell r="C196" t="str">
            <v xml:space="preserve"> Hoa Lưu ly, Sen cạn, Thạch thảo, trồng theo luống, hàng</v>
          </cell>
          <cell r="D196" t="str">
            <v>Thạch thảo trồng theo luống, hàng</v>
          </cell>
          <cell r="E196" t="str">
            <v>đ/m2</v>
          </cell>
          <cell r="F196">
            <v>18700</v>
          </cell>
          <cell r="I196" t="e">
            <v>#REF!</v>
          </cell>
        </row>
        <row r="197">
          <cell r="A197" t="str">
            <v>HLL1</v>
          </cell>
          <cell r="B197" t="str">
            <v>H1</v>
          </cell>
          <cell r="C197" t="str">
            <v>Hoa lili dưới 20cm</v>
          </cell>
          <cell r="D197" t="str">
            <v>Hoa lili cây cao dưới 20cm</v>
          </cell>
          <cell r="E197" t="str">
            <v>m2</v>
          </cell>
          <cell r="F197">
            <v>17800</v>
          </cell>
          <cell r="I197" t="e">
            <v>#REF!</v>
          </cell>
        </row>
        <row r="198">
          <cell r="A198" t="str">
            <v>HLL2</v>
          </cell>
          <cell r="B198" t="str">
            <v>H2</v>
          </cell>
          <cell r="C198" t="str">
            <v>Hoa lili trên 20cm</v>
          </cell>
          <cell r="D198" t="str">
            <v>Hoa lili cây cao trên 20cm</v>
          </cell>
          <cell r="E198" t="str">
            <v>m2</v>
          </cell>
          <cell r="F198">
            <v>24200</v>
          </cell>
          <cell r="I198" t="e">
            <v>#REF!</v>
          </cell>
        </row>
        <row r="199">
          <cell r="A199" t="str">
            <v>HK</v>
          </cell>
          <cell r="B199" t="str">
            <v>HK</v>
          </cell>
          <cell r="C199" t="str">
            <v xml:space="preserve"> Các loại hoa khác</v>
          </cell>
          <cell r="D199" t="str">
            <v>Các loại hoa khác</v>
          </cell>
          <cell r="E199" t="str">
            <v>đ/m2</v>
          </cell>
          <cell r="F199">
            <v>18600</v>
          </cell>
          <cell r="I199" t="e">
            <v>#REF!</v>
          </cell>
        </row>
        <row r="200">
          <cell r="A200" t="str">
            <v>CC</v>
          </cell>
          <cell r="B200" t="str">
            <v>CC</v>
          </cell>
          <cell r="C200" t="str">
            <v>Cây cảnh</v>
          </cell>
          <cell r="I200" t="e">
            <v>#REF!</v>
          </cell>
        </row>
        <row r="201">
          <cell r="A201" t="str">
            <v>CD</v>
          </cell>
          <cell r="B201" t="str">
            <v>CD</v>
          </cell>
          <cell r="C201" t="str">
            <v>Cây Đào (trồng thành luống, hàng)</v>
          </cell>
          <cell r="I201" t="e">
            <v>#REF!</v>
          </cell>
        </row>
        <row r="202">
          <cell r="A202" t="str">
            <v>CD1</v>
          </cell>
          <cell r="B202" t="str">
            <v>CD1</v>
          </cell>
          <cell r="C202" t="str">
            <v>Đào giống mật độ bình quân 20 cây/m2, trồng thành luống, theo hàng</v>
          </cell>
          <cell r="E202" t="str">
            <v>đ/m2</v>
          </cell>
          <cell r="F202">
            <v>42500</v>
          </cell>
          <cell r="I202">
            <v>0.5</v>
          </cell>
        </row>
        <row r="203">
          <cell r="A203" t="str">
            <v>CD2</v>
          </cell>
          <cell r="B203" t="str">
            <v>CD2</v>
          </cell>
          <cell r="C203" t="str">
            <v>Đào tán cao &gt; 0,2 m, tán F ≤ 50cm, ĐK thân 2-4cm, mật độ BQ 0,5 cây/m2</v>
          </cell>
          <cell r="E203" t="str">
            <v>đ/m2</v>
          </cell>
          <cell r="F203">
            <v>32900</v>
          </cell>
          <cell r="I203">
            <v>0.5</v>
          </cell>
        </row>
        <row r="204">
          <cell r="A204" t="str">
            <v>CD3</v>
          </cell>
          <cell r="B204" t="str">
            <v>CD3</v>
          </cell>
          <cell r="C204" t="str">
            <v>Đào thế 1-3 thân chính, tán F ≤ 50cm, cao&gt;0,4 m, ĐK 3-5cm, MĐBQ 0,5c/m2</v>
          </cell>
          <cell r="E204" t="str">
            <v>đ/m2</v>
          </cell>
          <cell r="F204">
            <v>41700</v>
          </cell>
          <cell r="I204">
            <v>0.5</v>
          </cell>
        </row>
        <row r="205">
          <cell r="A205" t="str">
            <v>CD4</v>
          </cell>
          <cell r="B205" t="str">
            <v>CD4</v>
          </cell>
          <cell r="C205" t="str">
            <v>Đào thế ≥5 thân chính, tán&gt;50 cm, cao &gt;0,7 m, ĐK&gt;5 cm, MĐ BQ 0,5 cây/m2</v>
          </cell>
          <cell r="E205" t="str">
            <v>đ/m2</v>
          </cell>
          <cell r="F205">
            <v>52000</v>
          </cell>
          <cell r="I205">
            <v>0.5</v>
          </cell>
        </row>
        <row r="206">
          <cell r="A206" t="str">
            <v>CQ</v>
          </cell>
          <cell r="B206" t="str">
            <v>CQ</v>
          </cell>
          <cell r="C206" t="str">
            <v>Cây quất (trồng thành luống, hàng)</v>
          </cell>
          <cell r="I206">
            <v>0.5</v>
          </cell>
        </row>
        <row r="207">
          <cell r="A207" t="str">
            <v>CQ1</v>
          </cell>
          <cell r="B207" t="str">
            <v>CQ1</v>
          </cell>
          <cell r="C207" t="str">
            <v>Cây&lt;1năm, cao 0,3-0,5m, thân 1-2cm, tán &lt; 0,4m, mật độ BQ 1cây/m2</v>
          </cell>
          <cell r="E207" t="str">
            <v>đ/m2</v>
          </cell>
          <cell r="F207">
            <v>33000</v>
          </cell>
          <cell r="I207">
            <v>1</v>
          </cell>
        </row>
        <row r="208">
          <cell r="A208" t="str">
            <v>CQ2</v>
          </cell>
          <cell r="B208" t="str">
            <v>CQ2</v>
          </cell>
          <cell r="C208" t="str">
            <v>Cây 1-2 năm, cao 0,5-1m, thân 1-3 cm, tán ≤ 0,8m, mật độ BQ 0,8 cây/m2</v>
          </cell>
          <cell r="E208" t="str">
            <v>đ/m2</v>
          </cell>
          <cell r="F208">
            <v>38200</v>
          </cell>
          <cell r="I208">
            <v>0.8</v>
          </cell>
        </row>
        <row r="209">
          <cell r="A209" t="str">
            <v>CQ3</v>
          </cell>
          <cell r="B209" t="str">
            <v>CQ3</v>
          </cell>
          <cell r="C209" t="str">
            <v>Cây trên 2 năm, cao trên 1m, ĐK thân, trên 3cm, tán &gt; 0,8m, MĐBQ 0,7c/m2</v>
          </cell>
          <cell r="E209" t="str">
            <v>đ/m2</v>
          </cell>
          <cell r="F209">
            <v>45100</v>
          </cell>
          <cell r="I209">
            <v>0.7</v>
          </cell>
        </row>
        <row r="210">
          <cell r="A210" t="str">
            <v>CCN3</v>
          </cell>
          <cell r="B210" t="str">
            <v>CCN3</v>
          </cell>
          <cell r="C210" t="str">
            <v>Cây cảnh nhóm 3 (trồng thành vườn)</v>
          </cell>
          <cell r="E210" t="str">
            <v>đ/m2</v>
          </cell>
          <cell r="F210">
            <v>37500</v>
          </cell>
          <cell r="I210" t="e">
            <v>#REF!</v>
          </cell>
          <cell r="J210" t="str">
            <v xml:space="preserve"> </v>
          </cell>
        </row>
        <row r="211">
          <cell r="A211" t="str">
            <v>CCN4</v>
          </cell>
          <cell r="B211" t="str">
            <v>CCN4</v>
          </cell>
          <cell r="C211" t="str">
            <v>Cây cảnh nhóm 4 (trồng thành vườn)</v>
          </cell>
          <cell r="D211" t="str">
            <v>Cây cảnh nhóm 4 (trồng thành vườn)</v>
          </cell>
          <cell r="I211" t="e">
            <v>#REF!</v>
          </cell>
        </row>
        <row r="212">
          <cell r="A212" t="str">
            <v>CCN41</v>
          </cell>
          <cell r="B212" t="str">
            <v>CCN41</v>
          </cell>
          <cell r="C212" t="str">
            <v>Cây nhỏ hơn 1 năm, MĐBQ 1cây/m2</v>
          </cell>
          <cell r="D212" t="str">
            <v>Cây nhỏ hơn 1 năm, MĐBQ 1cây/m2</v>
          </cell>
          <cell r="E212" t="str">
            <v>đ/m2</v>
          </cell>
          <cell r="F212">
            <v>44000</v>
          </cell>
          <cell r="G212">
            <v>1</v>
          </cell>
          <cell r="I212">
            <v>1</v>
          </cell>
        </row>
        <row r="213">
          <cell r="A213" t="str">
            <v>CCN42</v>
          </cell>
          <cell r="B213" t="str">
            <v>CCM42</v>
          </cell>
          <cell r="C213" t="str">
            <v>Cây 1- 2 năm, MĐBQ 0,7 cây/m2</v>
          </cell>
          <cell r="D213" t="str">
            <v>Cây 1- 2 năm, MĐBQ 0,7 cây/m2</v>
          </cell>
          <cell r="E213" t="str">
            <v>đ/m2</v>
          </cell>
          <cell r="F213">
            <v>84500</v>
          </cell>
          <cell r="G213">
            <v>0.7</v>
          </cell>
          <cell r="I213">
            <v>0.8</v>
          </cell>
        </row>
        <row r="214">
          <cell r="A214" t="str">
            <v>CCN43</v>
          </cell>
          <cell r="B214" t="str">
            <v>CCN43</v>
          </cell>
          <cell r="C214" t="str">
            <v>Cây 2- 3 năm, MĐBQ 0,5 cây/m2</v>
          </cell>
          <cell r="D214" t="str">
            <v>Cây 2- 3 năm, MĐBQ 0,5 cây/m2</v>
          </cell>
          <cell r="E214" t="str">
            <v>đ/m2</v>
          </cell>
          <cell r="F214">
            <v>135500</v>
          </cell>
          <cell r="G214">
            <v>0.5</v>
          </cell>
          <cell r="I214">
            <v>0.7</v>
          </cell>
        </row>
        <row r="215">
          <cell r="A215" t="str">
            <v>CAV</v>
          </cell>
          <cell r="B215" t="str">
            <v>CAV</v>
          </cell>
          <cell r="C215" t="str">
            <v>Cây cau vua (đường kính gốc đo cách mặt đất 30cm)</v>
          </cell>
          <cell r="D215" t="str">
            <v>Cây cau vua (đường kính gốc đo cách mặt đất 30cm)</v>
          </cell>
          <cell r="I215" t="e">
            <v>#REF!</v>
          </cell>
        </row>
        <row r="216">
          <cell r="A216" t="str">
            <v>CAV1</v>
          </cell>
          <cell r="B216" t="str">
            <v>CAV1</v>
          </cell>
          <cell r="C216" t="str">
            <v>Cây giống trồng thành luống theo hàng; mật độ từ 10 cây trở xuống trên 1 m2</v>
          </cell>
          <cell r="D216" t="str">
            <v>Cau vua giống mật độc &lt;10 cây/m2</v>
          </cell>
          <cell r="E216" t="str">
            <v>đ/cây</v>
          </cell>
          <cell r="F216">
            <v>22300</v>
          </cell>
          <cell r="I216" t="e">
            <v>#REF!</v>
          </cell>
        </row>
        <row r="217">
          <cell r="A217" t="str">
            <v>CAV2</v>
          </cell>
          <cell r="B217" t="str">
            <v>CAV26</v>
          </cell>
          <cell r="C217" t="str">
            <v>Cây cau vua cao từ 0,3 m đến 0,7 m, ĐK gốc từ 2-6 cm</v>
          </cell>
          <cell r="D217" t="str">
            <v>cau vua đường kính gốc bằng 2 cm</v>
          </cell>
          <cell r="E217" t="str">
            <v>đ/cây</v>
          </cell>
          <cell r="F217">
            <v>57000</v>
          </cell>
          <cell r="I217" t="e">
            <v>#REF!</v>
          </cell>
        </row>
        <row r="218">
          <cell r="A218" t="str">
            <v>CAV3</v>
          </cell>
          <cell r="B218" t="str">
            <v>CAV26</v>
          </cell>
          <cell r="C218" t="str">
            <v>Cây cau vua cao từ 0,3 m đến 0,7 m, ĐK gốc từ 2-6 cm</v>
          </cell>
          <cell r="D218" t="str">
            <v>cau vua đường kính gốc bằng 3 cm</v>
          </cell>
          <cell r="E218" t="str">
            <v>đ/cây</v>
          </cell>
          <cell r="F218">
            <v>57000</v>
          </cell>
          <cell r="I218" t="e">
            <v>#REF!</v>
          </cell>
        </row>
        <row r="219">
          <cell r="A219" t="str">
            <v>CAV4</v>
          </cell>
          <cell r="B219" t="str">
            <v>CAV26</v>
          </cell>
          <cell r="C219" t="str">
            <v>Cây cau vua cao từ 0,3 m đến 0,7 m, ĐK gốc từ 2-6 cm</v>
          </cell>
          <cell r="D219" t="str">
            <v>cau vua đường kính gốc bằng 4 cm</v>
          </cell>
          <cell r="E219" t="str">
            <v>đ/cây</v>
          </cell>
          <cell r="F219">
            <v>57000</v>
          </cell>
          <cell r="I219" t="e">
            <v>#REF!</v>
          </cell>
        </row>
        <row r="220">
          <cell r="A220" t="str">
            <v>CAV5</v>
          </cell>
          <cell r="B220" t="str">
            <v>CAV26</v>
          </cell>
          <cell r="C220" t="str">
            <v>Cây cau vua cao từ 0,3 m đến 0,7 m, ĐK gốc từ 2-6 cm</v>
          </cell>
          <cell r="D220" t="str">
            <v>cau vua đường kính gốc bằng 5 cm</v>
          </cell>
          <cell r="E220" t="str">
            <v>đ/cây</v>
          </cell>
          <cell r="F220">
            <v>57000</v>
          </cell>
          <cell r="I220" t="e">
            <v>#REF!</v>
          </cell>
        </row>
        <row r="221">
          <cell r="A221" t="str">
            <v>CAV6</v>
          </cell>
          <cell r="B221" t="str">
            <v>CAV26</v>
          </cell>
          <cell r="C221" t="str">
            <v>Cây cau vua cao từ 0,3 m đến 0,7 m, ĐK gốc từ 2-6 cm</v>
          </cell>
          <cell r="D221" t="str">
            <v>cau vua đường kính gốc bằng 6 cm</v>
          </cell>
          <cell r="E221" t="str">
            <v>đ/cây</v>
          </cell>
          <cell r="F221">
            <v>57000</v>
          </cell>
          <cell r="I221" t="e">
            <v>#REF!</v>
          </cell>
        </row>
        <row r="222">
          <cell r="A222" t="str">
            <v>CAV7</v>
          </cell>
          <cell r="B222" t="str">
            <v>CAV715</v>
          </cell>
          <cell r="C222" t="str">
            <v>Cây cau vua cao từ 0,8 m đến 1,5 m, ĐK gốc từ 7-15 cm</v>
          </cell>
          <cell r="D222" t="str">
            <v>cau vua đường kính gốc bằng 7 cm</v>
          </cell>
          <cell r="E222" t="str">
            <v>đ/cây</v>
          </cell>
          <cell r="F222">
            <v>114800</v>
          </cell>
          <cell r="I222" t="e">
            <v>#REF!</v>
          </cell>
        </row>
        <row r="223">
          <cell r="A223" t="str">
            <v>CAV8</v>
          </cell>
          <cell r="B223" t="str">
            <v>CAV715</v>
          </cell>
          <cell r="C223" t="str">
            <v>Cây cau vua cao từ 0,8 m đến 1,5 m, ĐK gốc từ 7-15 cm</v>
          </cell>
          <cell r="D223" t="str">
            <v>cau vua đường kính gốc bằng 8 cm</v>
          </cell>
          <cell r="E223" t="str">
            <v>đ/cây</v>
          </cell>
          <cell r="F223">
            <v>114800</v>
          </cell>
          <cell r="I223" t="e">
            <v>#REF!</v>
          </cell>
        </row>
        <row r="224">
          <cell r="A224" t="str">
            <v>CAV9</v>
          </cell>
          <cell r="B224" t="str">
            <v>CAV715</v>
          </cell>
          <cell r="C224" t="str">
            <v>Cây cau vua cao từ 0,8 m đến 1,5 m, ĐK gốc từ 7-15 cm</v>
          </cell>
          <cell r="D224" t="str">
            <v>cau vua đường kính gốc bằng 9 cm</v>
          </cell>
          <cell r="E224" t="str">
            <v>đ/cây</v>
          </cell>
          <cell r="F224">
            <v>114800</v>
          </cell>
          <cell r="I224" t="e">
            <v>#REF!</v>
          </cell>
        </row>
        <row r="225">
          <cell r="A225" t="str">
            <v>CAV10</v>
          </cell>
          <cell r="B225" t="str">
            <v>CAV715</v>
          </cell>
          <cell r="C225" t="str">
            <v>Cây cau vua cao từ 0,8 m đến 1,5 m, ĐK gốc từ 7-15 cm</v>
          </cell>
          <cell r="D225" t="str">
            <v>cau vua đường kính gốc bằng 10 cm</v>
          </cell>
          <cell r="E225" t="str">
            <v>đ/cây</v>
          </cell>
          <cell r="F225">
            <v>114800</v>
          </cell>
          <cell r="I225" t="e">
            <v>#REF!</v>
          </cell>
        </row>
        <row r="226">
          <cell r="A226" t="str">
            <v>CAV11</v>
          </cell>
          <cell r="B226" t="str">
            <v>CAV715</v>
          </cell>
          <cell r="C226" t="str">
            <v>Cây cau vua cao từ 0,8 m đến 1,5 m, ĐK gốc từ 7-15 cm</v>
          </cell>
          <cell r="D226" t="str">
            <v>cau vua đường kính gốc bằng 11 cm</v>
          </cell>
          <cell r="E226" t="str">
            <v>đ/cây</v>
          </cell>
          <cell r="F226">
            <v>114800</v>
          </cell>
          <cell r="I226" t="e">
            <v>#REF!</v>
          </cell>
        </row>
        <row r="227">
          <cell r="A227" t="str">
            <v>CAV12</v>
          </cell>
          <cell r="B227" t="str">
            <v>CAV715</v>
          </cell>
          <cell r="C227" t="str">
            <v>Cây cau vua cao từ 0,8 m đến 1,5 m, ĐK gốc từ 7-15 cm</v>
          </cell>
          <cell r="D227" t="str">
            <v>cau vua đường kính gốc bằng 12 cm</v>
          </cell>
          <cell r="E227" t="str">
            <v>đ/cây</v>
          </cell>
          <cell r="F227">
            <v>114800</v>
          </cell>
          <cell r="I227" t="e">
            <v>#REF!</v>
          </cell>
        </row>
        <row r="228">
          <cell r="A228" t="str">
            <v>CAV13</v>
          </cell>
          <cell r="B228" t="str">
            <v>CAV715</v>
          </cell>
          <cell r="C228" t="str">
            <v>Cây cau vua cao từ 0,8 m đến 1,5 m, ĐK gốc từ 7-15 cm</v>
          </cell>
          <cell r="D228" t="str">
            <v>cau vua đường kính gốc bằng 13 cm</v>
          </cell>
          <cell r="E228" t="str">
            <v>đ/cây</v>
          </cell>
          <cell r="F228">
            <v>114800</v>
          </cell>
          <cell r="I228" t="e">
            <v>#REF!</v>
          </cell>
        </row>
        <row r="229">
          <cell r="A229" t="str">
            <v>CAV14</v>
          </cell>
          <cell r="B229" t="str">
            <v>CAV715</v>
          </cell>
          <cell r="C229" t="str">
            <v>Cây cau vua cao từ 0,8 m đến 1,5 m, ĐK gốc từ 7-15 cm</v>
          </cell>
          <cell r="D229" t="str">
            <v>cau vua đường kính gốc bằng 14 cm</v>
          </cell>
          <cell r="E229" t="str">
            <v>đ/cây</v>
          </cell>
          <cell r="F229">
            <v>114800</v>
          </cell>
          <cell r="I229" t="e">
            <v>#REF!</v>
          </cell>
        </row>
        <row r="230">
          <cell r="A230" t="str">
            <v>CAV15</v>
          </cell>
          <cell r="B230" t="str">
            <v>CAV715</v>
          </cell>
          <cell r="C230" t="str">
            <v>Cây cau vua cao từ 0,8 m đến 1,5 m, ĐK gốc từ 7-15 cm</v>
          </cell>
          <cell r="D230" t="str">
            <v>cau vua đường kính gốc bằng 15 cm</v>
          </cell>
          <cell r="E230" t="str">
            <v>đ/cây</v>
          </cell>
          <cell r="F230">
            <v>114800</v>
          </cell>
          <cell r="I230" t="e">
            <v>#REF!</v>
          </cell>
        </row>
        <row r="231">
          <cell r="A231" t="str">
            <v>CAV16</v>
          </cell>
          <cell r="B231" t="str">
            <v>CAV1625</v>
          </cell>
          <cell r="C231" t="str">
            <v>Cây cau vua cao từ 1,6 m đến 3 m, ĐK gốc từ 16-25 cm</v>
          </cell>
          <cell r="D231" t="str">
            <v>cau vua đường kính gốc bằng 16 cm</v>
          </cell>
          <cell r="E231" t="str">
            <v>đ/cây</v>
          </cell>
          <cell r="F231">
            <v>176400</v>
          </cell>
          <cell r="I231" t="e">
            <v>#REF!</v>
          </cell>
        </row>
        <row r="232">
          <cell r="A232" t="str">
            <v>CAV17</v>
          </cell>
          <cell r="B232" t="str">
            <v>CAV1625</v>
          </cell>
          <cell r="C232" t="str">
            <v>Cây cau vua cao từ 1,6 m đến 3 m, ĐK gốc từ 16-25 cm</v>
          </cell>
          <cell r="D232" t="str">
            <v>cau vua đường kính gốc bằng 17 cm</v>
          </cell>
          <cell r="E232" t="str">
            <v>đ/cây</v>
          </cell>
          <cell r="F232">
            <v>176400</v>
          </cell>
          <cell r="I232" t="e">
            <v>#REF!</v>
          </cell>
        </row>
        <row r="233">
          <cell r="A233" t="str">
            <v>CAV18</v>
          </cell>
          <cell r="B233" t="str">
            <v>CAV1625</v>
          </cell>
          <cell r="C233" t="str">
            <v>Cây cau vua cao từ 1,6 m đến 3 m, ĐK gốc từ 16-25 cm</v>
          </cell>
          <cell r="D233" t="str">
            <v>cau vua đường kính gốc bằng 18 cm</v>
          </cell>
          <cell r="E233" t="str">
            <v>đ/cây</v>
          </cell>
          <cell r="F233">
            <v>176400</v>
          </cell>
          <cell r="I233" t="e">
            <v>#REF!</v>
          </cell>
        </row>
        <row r="234">
          <cell r="A234" t="str">
            <v>CAV19</v>
          </cell>
          <cell r="B234" t="str">
            <v>CAV1625</v>
          </cell>
          <cell r="C234" t="str">
            <v>Cây cau vua cao từ 1,6 m đến 3 m, ĐK gốc từ 16-25 cm</v>
          </cell>
          <cell r="D234" t="str">
            <v>cau vua đường kính gốc bằng 19 cm</v>
          </cell>
          <cell r="E234" t="str">
            <v>đ/cây</v>
          </cell>
          <cell r="F234">
            <v>176400</v>
          </cell>
          <cell r="I234" t="e">
            <v>#REF!</v>
          </cell>
        </row>
        <row r="235">
          <cell r="A235" t="str">
            <v>CAV20</v>
          </cell>
          <cell r="B235" t="str">
            <v>CAV1625</v>
          </cell>
          <cell r="C235" t="str">
            <v>Cây cau vua cao từ 1,6 m đến 3 m, ĐK gốc từ 16-25 cm</v>
          </cell>
          <cell r="D235" t="str">
            <v>cau vua đường kính gốc bằng 20cm</v>
          </cell>
          <cell r="E235" t="str">
            <v>đ/cây</v>
          </cell>
          <cell r="F235">
            <v>176400</v>
          </cell>
          <cell r="I235" t="e">
            <v>#REF!</v>
          </cell>
        </row>
        <row r="236">
          <cell r="A236" t="str">
            <v>CAV21</v>
          </cell>
          <cell r="B236" t="str">
            <v>CAV1625</v>
          </cell>
          <cell r="C236" t="str">
            <v>Cây cau vua cao từ 1,6 m đến 3 m, ĐK gốc từ 16-25 cm</v>
          </cell>
          <cell r="D236" t="str">
            <v>cau vua đường kính gốc bằng 21 cm</v>
          </cell>
          <cell r="E236" t="str">
            <v>đ/cây</v>
          </cell>
          <cell r="F236">
            <v>176400</v>
          </cell>
          <cell r="I236" t="e">
            <v>#REF!</v>
          </cell>
        </row>
        <row r="237">
          <cell r="A237" t="str">
            <v>CAV22</v>
          </cell>
          <cell r="B237" t="str">
            <v>CAV1625</v>
          </cell>
          <cell r="C237" t="str">
            <v>Cây cau vua cao từ 1,6 m đến 3 m, ĐK gốc từ 16-25 cm</v>
          </cell>
          <cell r="D237" t="str">
            <v>cau vua đường kính gốc bằng 22 cm</v>
          </cell>
          <cell r="E237" t="str">
            <v>đ/cây</v>
          </cell>
          <cell r="F237">
            <v>176400</v>
          </cell>
          <cell r="I237" t="e">
            <v>#REF!</v>
          </cell>
        </row>
        <row r="238">
          <cell r="A238" t="str">
            <v>CAV23</v>
          </cell>
          <cell r="B238" t="str">
            <v>CAV1625</v>
          </cell>
          <cell r="C238" t="str">
            <v>Cây cau vua cao từ 1,6 m đến 3 m, ĐK gốc từ 16-25 cm</v>
          </cell>
          <cell r="D238" t="str">
            <v>cau vua đường kính gốc bằng 23 cm</v>
          </cell>
          <cell r="E238" t="str">
            <v>đ/cây</v>
          </cell>
          <cell r="F238">
            <v>176400</v>
          </cell>
          <cell r="I238" t="e">
            <v>#REF!</v>
          </cell>
        </row>
        <row r="239">
          <cell r="A239" t="str">
            <v>CAV24</v>
          </cell>
          <cell r="B239" t="str">
            <v>CAV1625</v>
          </cell>
          <cell r="C239" t="str">
            <v>Cây cau vua cao từ 1,6 m đến 3 m, ĐK gốc từ 16-25 cm</v>
          </cell>
          <cell r="D239" t="str">
            <v>cau vua đường kính gốc bằng 24 cm</v>
          </cell>
          <cell r="E239" t="str">
            <v>đ/cây</v>
          </cell>
          <cell r="F239">
            <v>176400</v>
          </cell>
          <cell r="I239" t="e">
            <v>#REF!</v>
          </cell>
        </row>
        <row r="240">
          <cell r="A240" t="str">
            <v>CAV25</v>
          </cell>
          <cell r="B240" t="str">
            <v>CAV1625</v>
          </cell>
          <cell r="C240" t="str">
            <v>Cây cau vua cao từ 1,6 m đến 3 m, ĐK gốc từ 16-25 cm</v>
          </cell>
          <cell r="D240" t="str">
            <v>cau vua đường kính gốc bằng 25 cm</v>
          </cell>
          <cell r="E240" t="str">
            <v>đ/cây</v>
          </cell>
          <cell r="F240">
            <v>176400</v>
          </cell>
          <cell r="I240" t="e">
            <v>#REF!</v>
          </cell>
        </row>
        <row r="241">
          <cell r="A241" t="str">
            <v>CAV26</v>
          </cell>
          <cell r="B241" t="str">
            <v>CAV2635</v>
          </cell>
          <cell r="C241" t="str">
            <v>Cây cau vua cao từ 3,1 m đến 4 m, ĐK gốc từ 26-35 cm</v>
          </cell>
          <cell r="D241" t="str">
            <v>cau vua đường kính gốc bằng 26 cm</v>
          </cell>
          <cell r="E241" t="str">
            <v>đ/cây</v>
          </cell>
          <cell r="F241">
            <v>252000</v>
          </cell>
          <cell r="I241" t="e">
            <v>#REF!</v>
          </cell>
        </row>
        <row r="242">
          <cell r="A242" t="str">
            <v>CAV27</v>
          </cell>
          <cell r="B242" t="str">
            <v>CAV2635</v>
          </cell>
          <cell r="C242" t="str">
            <v>Cây cau vua cao từ 3,1 m đến 4 m, ĐK gốc từ 26-35 cm</v>
          </cell>
          <cell r="D242" t="str">
            <v>cau vua đường kính gốc bằng 27 cm</v>
          </cell>
          <cell r="E242" t="str">
            <v>đ/cây</v>
          </cell>
          <cell r="F242">
            <v>252000</v>
          </cell>
          <cell r="I242" t="e">
            <v>#REF!</v>
          </cell>
        </row>
        <row r="243">
          <cell r="A243" t="str">
            <v>CAV28</v>
          </cell>
          <cell r="B243" t="str">
            <v>CAV2635</v>
          </cell>
          <cell r="C243" t="str">
            <v>Cây cau vua cao từ 3,1 m đến 4 m, ĐK gốc từ 26-35 cm</v>
          </cell>
          <cell r="D243" t="str">
            <v>cau vua đường kính gốc bằng 28 cm</v>
          </cell>
          <cell r="E243" t="str">
            <v>đ/cây</v>
          </cell>
          <cell r="F243">
            <v>252000</v>
          </cell>
          <cell r="I243" t="e">
            <v>#REF!</v>
          </cell>
        </row>
        <row r="244">
          <cell r="A244" t="str">
            <v>CAV29</v>
          </cell>
          <cell r="B244" t="str">
            <v>CAV2635</v>
          </cell>
          <cell r="C244" t="str">
            <v>Cây cau vua cao từ 3,1 m đến 4 m, ĐK gốc từ 26-35 cm</v>
          </cell>
          <cell r="D244" t="str">
            <v>cau vua đường kính gốc bằng 29 cm</v>
          </cell>
          <cell r="E244" t="str">
            <v>đ/cây</v>
          </cell>
          <cell r="F244">
            <v>252000</v>
          </cell>
          <cell r="I244" t="e">
            <v>#REF!</v>
          </cell>
        </row>
        <row r="245">
          <cell r="A245" t="str">
            <v>CAV30</v>
          </cell>
          <cell r="B245" t="str">
            <v>CAV2635</v>
          </cell>
          <cell r="C245" t="str">
            <v>Cây cau vua cao từ 3,1 m đến 4 m, ĐK gốc từ 26-35 cm</v>
          </cell>
          <cell r="D245" t="str">
            <v>cau vua đường kính gốc bằng 30 cm</v>
          </cell>
          <cell r="E245" t="str">
            <v>đ/cây</v>
          </cell>
          <cell r="F245">
            <v>252000</v>
          </cell>
          <cell r="I245" t="e">
            <v>#REF!</v>
          </cell>
        </row>
        <row r="246">
          <cell r="A246" t="str">
            <v>CAV31</v>
          </cell>
          <cell r="B246" t="str">
            <v>CAV2635</v>
          </cell>
          <cell r="C246" t="str">
            <v>Cây cau vua cao từ 3,1 m đến 4 m, ĐK gốc từ 26-35 cm</v>
          </cell>
          <cell r="D246" t="str">
            <v>cau vua đường kính gốc bằng 31 cm</v>
          </cell>
          <cell r="E246" t="str">
            <v>đ/cây</v>
          </cell>
          <cell r="F246">
            <v>252000</v>
          </cell>
          <cell r="I246" t="e">
            <v>#REF!</v>
          </cell>
        </row>
        <row r="247">
          <cell r="A247" t="str">
            <v>CAV32</v>
          </cell>
          <cell r="B247" t="str">
            <v>CAV2635</v>
          </cell>
          <cell r="C247" t="str">
            <v>Cây cau vua cao từ 3,1 m đến 4 m, ĐK gốc từ 26-35 cm</v>
          </cell>
          <cell r="D247" t="str">
            <v>cau vua đường kính gốc bằng 32 cm</v>
          </cell>
          <cell r="E247" t="str">
            <v>đ/cây</v>
          </cell>
          <cell r="F247">
            <v>252000</v>
          </cell>
          <cell r="I247" t="e">
            <v>#REF!</v>
          </cell>
        </row>
        <row r="248">
          <cell r="A248" t="str">
            <v>CAV33</v>
          </cell>
          <cell r="B248" t="str">
            <v>CAV2635</v>
          </cell>
          <cell r="C248" t="str">
            <v>Cây cau vua cao từ 3,1 m đến 4 m, ĐK gốc từ 26-35 cm</v>
          </cell>
          <cell r="D248" t="str">
            <v>cau vua đường kính gốc bằng 33 cm</v>
          </cell>
          <cell r="E248" t="str">
            <v>đ/cây</v>
          </cell>
          <cell r="F248">
            <v>252000</v>
          </cell>
          <cell r="I248" t="e">
            <v>#REF!</v>
          </cell>
        </row>
        <row r="249">
          <cell r="A249" t="str">
            <v>CAV34</v>
          </cell>
          <cell r="B249" t="str">
            <v>CAV2635</v>
          </cell>
          <cell r="C249" t="str">
            <v>Cây cau vua cao từ 3,1 m đến 4 m, ĐK gốc từ 26-35 cm</v>
          </cell>
          <cell r="D249" t="str">
            <v>cau vua đường kính gốc bằng 34 cm</v>
          </cell>
          <cell r="E249" t="str">
            <v>đ/cây</v>
          </cell>
          <cell r="F249">
            <v>252000</v>
          </cell>
          <cell r="I249" t="e">
            <v>#REF!</v>
          </cell>
        </row>
        <row r="250">
          <cell r="A250" t="str">
            <v>CAV35</v>
          </cell>
          <cell r="B250" t="str">
            <v>CAV2635</v>
          </cell>
          <cell r="C250" t="str">
            <v>Cây cau vua cao từ 3,1 m đến 4 m, ĐK gốc từ 26-35 cm</v>
          </cell>
          <cell r="D250" t="str">
            <v>cau vua đường kính gốc bằng 35 cm</v>
          </cell>
          <cell r="E250" t="str">
            <v>đ/cây</v>
          </cell>
          <cell r="F250">
            <v>252000</v>
          </cell>
          <cell r="I250" t="e">
            <v>#REF!</v>
          </cell>
        </row>
        <row r="251">
          <cell r="A251" t="str">
            <v>CAV36</v>
          </cell>
          <cell r="B251" t="str">
            <v>CAV36</v>
          </cell>
          <cell r="C251" t="str">
            <v>Cây cau vua cao trên 4 m, ĐK gốc từ  36 cm trở lên</v>
          </cell>
          <cell r="D251" t="str">
            <v>cau vua đường kính gốc bằng 36 cm</v>
          </cell>
          <cell r="E251" t="str">
            <v>đ/cây</v>
          </cell>
          <cell r="F251">
            <v>321600</v>
          </cell>
          <cell r="I251" t="e">
            <v>#REF!</v>
          </cell>
        </row>
        <row r="252">
          <cell r="A252" t="str">
            <v>CAV37</v>
          </cell>
          <cell r="B252" t="str">
            <v>CAV36</v>
          </cell>
          <cell r="C252" t="str">
            <v>Cây cau vua cao trên 4 m, ĐK gốc từ  36 cm trở lên</v>
          </cell>
          <cell r="D252" t="str">
            <v>cau vua đường kính gốc bằng 37 cm</v>
          </cell>
          <cell r="E252" t="str">
            <v>đ/cây</v>
          </cell>
          <cell r="F252">
            <v>321600</v>
          </cell>
          <cell r="I252" t="e">
            <v>#REF!</v>
          </cell>
        </row>
        <row r="253">
          <cell r="A253" t="str">
            <v>CAV38</v>
          </cell>
          <cell r="B253" t="str">
            <v>CAV36</v>
          </cell>
          <cell r="C253" t="str">
            <v>Cây cau vua cao trên 4 m, ĐK gốc từ  36 cm trở lên</v>
          </cell>
          <cell r="D253" t="str">
            <v>cau vua đường kính gốc bằng 38 cm</v>
          </cell>
          <cell r="E253" t="str">
            <v>đ/cây</v>
          </cell>
          <cell r="F253">
            <v>321600</v>
          </cell>
          <cell r="I253" t="e">
            <v>#REF!</v>
          </cell>
        </row>
        <row r="254">
          <cell r="A254" t="str">
            <v>CAV39</v>
          </cell>
          <cell r="B254" t="str">
            <v>CAV36</v>
          </cell>
          <cell r="C254" t="str">
            <v>Cây cau vua cao trên 4 m, ĐK gốc từ  36 cm trở lên</v>
          </cell>
          <cell r="D254" t="str">
            <v>cau vua đường kính gốc bằng 39 cm</v>
          </cell>
          <cell r="E254" t="str">
            <v>đ/cây</v>
          </cell>
          <cell r="F254">
            <v>321600</v>
          </cell>
          <cell r="I254" t="e">
            <v>#REF!</v>
          </cell>
        </row>
        <row r="255">
          <cell r="A255" t="str">
            <v>CAV40</v>
          </cell>
          <cell r="B255" t="str">
            <v>CAV36</v>
          </cell>
          <cell r="C255" t="str">
            <v>Cây cau vua cao trên 4 m, ĐK gốc từ  36 cm trở lên</v>
          </cell>
          <cell r="D255" t="str">
            <v>cau vua đường kính gốc bằng 40 cm</v>
          </cell>
          <cell r="E255" t="str">
            <v>đ/cây</v>
          </cell>
          <cell r="F255">
            <v>321600</v>
          </cell>
          <cell r="I255" t="e">
            <v>#REF!</v>
          </cell>
        </row>
        <row r="256">
          <cell r="A256" t="str">
            <v>CAV41</v>
          </cell>
          <cell r="B256" t="str">
            <v>CAV36</v>
          </cell>
          <cell r="C256" t="str">
            <v>Cây cau vua cao trên 4 m, ĐK gốc từ  36 cm trở lên</v>
          </cell>
          <cell r="D256" t="str">
            <v>cau vua đường kính gốc bằng 41 cm</v>
          </cell>
          <cell r="E256" t="str">
            <v>đ/cây</v>
          </cell>
          <cell r="F256">
            <v>321600</v>
          </cell>
          <cell r="I256" t="e">
            <v>#REF!</v>
          </cell>
        </row>
        <row r="257">
          <cell r="A257" t="str">
            <v>CAV42</v>
          </cell>
          <cell r="B257" t="str">
            <v>CAV36</v>
          </cell>
          <cell r="C257" t="str">
            <v>Cây cau vua cao trên 4 m, ĐK gốc từ  36 cm trở lên</v>
          </cell>
          <cell r="D257" t="str">
            <v>cau vua đường kính gốc bằng 42 cm</v>
          </cell>
          <cell r="E257" t="str">
            <v>đ/cây</v>
          </cell>
          <cell r="F257">
            <v>321600</v>
          </cell>
          <cell r="I257" t="e">
            <v>#REF!</v>
          </cell>
        </row>
        <row r="258">
          <cell r="A258" t="str">
            <v>CAV43</v>
          </cell>
          <cell r="B258" t="str">
            <v>CAV36</v>
          </cell>
          <cell r="C258" t="str">
            <v>Cây cau vua cao trên 4 m, ĐK gốc từ  36 cm trở lên</v>
          </cell>
          <cell r="D258" t="str">
            <v>cau vua đường kính gốc bằng 43 cm</v>
          </cell>
          <cell r="E258" t="str">
            <v>đ/cây</v>
          </cell>
          <cell r="F258">
            <v>321600</v>
          </cell>
          <cell r="I258" t="e">
            <v>#REF!</v>
          </cell>
        </row>
        <row r="259">
          <cell r="A259" t="str">
            <v>CAV44</v>
          </cell>
          <cell r="B259" t="str">
            <v>CAV36</v>
          </cell>
          <cell r="C259" t="str">
            <v>Cây cau vua cao trên 4 m, ĐK gốc từ  36 cm trở lên</v>
          </cell>
          <cell r="D259" t="str">
            <v>cau vua đường kính gốc bằng 44 cm</v>
          </cell>
          <cell r="E259" t="str">
            <v>đ/cây</v>
          </cell>
          <cell r="F259">
            <v>321600</v>
          </cell>
          <cell r="I259" t="e">
            <v>#REF!</v>
          </cell>
        </row>
        <row r="260">
          <cell r="A260" t="str">
            <v>CAV45</v>
          </cell>
          <cell r="B260" t="str">
            <v>CAV36</v>
          </cell>
          <cell r="C260" t="str">
            <v>Cây cau vua cao trên 4 m, ĐK gốc từ  36 cm trở lên</v>
          </cell>
          <cell r="D260" t="str">
            <v>cau vua đường kính gốc bằng 45 cm</v>
          </cell>
          <cell r="E260" t="str">
            <v>đ/cây</v>
          </cell>
          <cell r="F260">
            <v>321600</v>
          </cell>
          <cell r="I260" t="e">
            <v>#REF!</v>
          </cell>
        </row>
        <row r="261">
          <cell r="C261" t="str">
            <v>Cây ăn quả, đường kính gốc (ĐK) là Φ, ĐK tán là Φ, chiều cao cây là H</v>
          </cell>
          <cell r="I261">
            <v>0.39</v>
          </cell>
        </row>
        <row r="262">
          <cell r="C262" t="str">
            <v xml:space="preserve"> Vải thiều, Hồng (theo ĐK gốc và ĐK tán lá của cây, đo ĐK gốc cách mặt đất 20 cm)</v>
          </cell>
          <cell r="I262">
            <v>0.39</v>
          </cell>
        </row>
        <row r="263">
          <cell r="A263" t="str">
            <v>VTM</v>
          </cell>
          <cell r="B263" t="str">
            <v>VTM</v>
          </cell>
          <cell r="C263" t="str">
            <v xml:space="preserve"> Vải thiều mới trồng đến dưới 1 năm</v>
          </cell>
          <cell r="D263" t="str">
            <v>Cây vải thiều  mới trồng</v>
          </cell>
          <cell r="E263" t="str">
            <v>đ/cây</v>
          </cell>
          <cell r="F263">
            <v>62000</v>
          </cell>
          <cell r="G263">
            <v>12</v>
          </cell>
          <cell r="I263">
            <v>12</v>
          </cell>
        </row>
        <row r="264">
          <cell r="A264" t="str">
            <v>VT05</v>
          </cell>
          <cell r="B264" t="str">
            <v>VT05</v>
          </cell>
          <cell r="C264" t="str">
            <v xml:space="preserve"> Vải thiều đường kính tán F  ≥ 0,5m</v>
          </cell>
          <cell r="D264" t="str">
            <v xml:space="preserve"> Vải thiều đường kính tán F  ≥ 0,5m</v>
          </cell>
          <cell r="E264" t="str">
            <v>đ/cây</v>
          </cell>
          <cell r="F264">
            <v>146000</v>
          </cell>
          <cell r="G264">
            <v>12</v>
          </cell>
          <cell r="I264">
            <v>12</v>
          </cell>
        </row>
        <row r="265">
          <cell r="A265" t="str">
            <v>VT06</v>
          </cell>
          <cell r="B265" t="str">
            <v>VT0610</v>
          </cell>
          <cell r="C265" t="str">
            <v xml:space="preserve"> Vải thiều đường kính tán 0,6 ≤ F   &lt; 1m</v>
          </cell>
          <cell r="D265" t="str">
            <v xml:space="preserve"> Vải thiều đường kính tán F =0,6m</v>
          </cell>
          <cell r="E265" t="str">
            <v>đ/cây</v>
          </cell>
          <cell r="F265">
            <v>146000</v>
          </cell>
          <cell r="G265">
            <v>12</v>
          </cell>
          <cell r="I265">
            <v>12</v>
          </cell>
        </row>
        <row r="266">
          <cell r="A266" t="str">
            <v>VT07</v>
          </cell>
          <cell r="B266" t="str">
            <v>VT0610</v>
          </cell>
          <cell r="C266" t="str">
            <v xml:space="preserve"> Vải thiều đường kính tán 0,6 ≤ F   &lt; 1m</v>
          </cell>
          <cell r="D266" t="str">
            <v xml:space="preserve"> Vải thiều đường kính tán F =0,7m</v>
          </cell>
          <cell r="E266" t="str">
            <v>đ/cây</v>
          </cell>
          <cell r="F266">
            <v>146000</v>
          </cell>
          <cell r="G266">
            <v>12</v>
          </cell>
          <cell r="I266">
            <v>12</v>
          </cell>
        </row>
        <row r="267">
          <cell r="A267" t="str">
            <v>VT08</v>
          </cell>
          <cell r="B267" t="str">
            <v>VT0610</v>
          </cell>
          <cell r="C267" t="str">
            <v xml:space="preserve"> Vải thiều đường kính tán 0,6 ≤ F   &lt; 1m</v>
          </cell>
          <cell r="D267" t="str">
            <v xml:space="preserve"> Vải thiều đường kính tán F =0,8m</v>
          </cell>
          <cell r="E267" t="str">
            <v>đ/cây</v>
          </cell>
          <cell r="F267">
            <v>146000</v>
          </cell>
          <cell r="G267">
            <v>12</v>
          </cell>
          <cell r="I267">
            <v>12</v>
          </cell>
        </row>
        <row r="268">
          <cell r="A268" t="str">
            <v>VT09</v>
          </cell>
          <cell r="B268" t="str">
            <v>VT0610</v>
          </cell>
          <cell r="C268" t="str">
            <v xml:space="preserve"> Vải thiều đường kính tán 0,6 ≤ F   &lt; 1m</v>
          </cell>
          <cell r="D268" t="str">
            <v xml:space="preserve"> Vải thiều đường kính tán F =0,9m</v>
          </cell>
          <cell r="E268" t="str">
            <v>đ/cây</v>
          </cell>
          <cell r="F268">
            <v>146000</v>
          </cell>
          <cell r="G268">
            <v>12</v>
          </cell>
          <cell r="I268">
            <v>12</v>
          </cell>
        </row>
        <row r="269">
          <cell r="A269" t="str">
            <v>VT10</v>
          </cell>
          <cell r="B269" t="str">
            <v>VT1015</v>
          </cell>
          <cell r="C269" t="str">
            <v xml:space="preserve"> Vải thiều đường kính tán 01 ≤ F   &lt; 1,5m</v>
          </cell>
          <cell r="D269" t="str">
            <v xml:space="preserve"> Vải thiều đường kính tán F =1m</v>
          </cell>
          <cell r="E269" t="str">
            <v>đ/cây</v>
          </cell>
          <cell r="F269">
            <v>396000</v>
          </cell>
          <cell r="G269">
            <v>12</v>
          </cell>
          <cell r="I269">
            <v>12</v>
          </cell>
        </row>
        <row r="270">
          <cell r="A270" t="str">
            <v>VT11</v>
          </cell>
          <cell r="B270" t="str">
            <v>VT1015</v>
          </cell>
          <cell r="C270" t="str">
            <v xml:space="preserve"> Vải thiều đường kính tán 01 ≤ F   &lt; 1,5m</v>
          </cell>
          <cell r="D270" t="str">
            <v xml:space="preserve"> Vải thiều đường kính tán F =1,1m</v>
          </cell>
          <cell r="E270" t="str">
            <v>đ/cây</v>
          </cell>
          <cell r="F270">
            <v>396000</v>
          </cell>
          <cell r="G270">
            <v>12</v>
          </cell>
          <cell r="I270">
            <v>12</v>
          </cell>
        </row>
        <row r="271">
          <cell r="A271" t="str">
            <v>VT12</v>
          </cell>
          <cell r="B271" t="str">
            <v>VT1015</v>
          </cell>
          <cell r="C271" t="str">
            <v xml:space="preserve"> Vải thiều đường kính tán 01 ≤ F   &lt; 1,5m</v>
          </cell>
          <cell r="D271" t="str">
            <v xml:space="preserve"> Vải thiều đường kính tán F =1,2m</v>
          </cell>
          <cell r="E271" t="str">
            <v>đ/cây</v>
          </cell>
          <cell r="F271">
            <v>396000</v>
          </cell>
          <cell r="G271">
            <v>12</v>
          </cell>
          <cell r="I271">
            <v>12</v>
          </cell>
        </row>
        <row r="272">
          <cell r="A272" t="str">
            <v>VT13</v>
          </cell>
          <cell r="B272" t="str">
            <v>VT1015</v>
          </cell>
          <cell r="C272" t="str">
            <v xml:space="preserve"> Vải thiều đường kính tán 01 ≤ F   &lt; 1,5m</v>
          </cell>
          <cell r="D272" t="str">
            <v xml:space="preserve"> Vải thiều đường kính tán F =1,3m</v>
          </cell>
          <cell r="E272" t="str">
            <v>đ/cây</v>
          </cell>
          <cell r="F272">
            <v>396000</v>
          </cell>
          <cell r="G272">
            <v>12</v>
          </cell>
          <cell r="I272">
            <v>12</v>
          </cell>
        </row>
        <row r="273">
          <cell r="A273" t="str">
            <v>VT14</v>
          </cell>
          <cell r="B273" t="str">
            <v>VT1015</v>
          </cell>
          <cell r="C273" t="str">
            <v xml:space="preserve"> Vải thiều đường kính tán 01 ≤ F   &lt; 1,5m</v>
          </cell>
          <cell r="D273" t="str">
            <v xml:space="preserve"> Vải thiều đường kính tán F =1,4m</v>
          </cell>
          <cell r="E273" t="str">
            <v>đ/cây</v>
          </cell>
          <cell r="F273">
            <v>396000</v>
          </cell>
          <cell r="G273">
            <v>12</v>
          </cell>
          <cell r="I273">
            <v>12</v>
          </cell>
        </row>
        <row r="274">
          <cell r="A274" t="str">
            <v>VT15</v>
          </cell>
          <cell r="B274" t="str">
            <v>VT1520</v>
          </cell>
          <cell r="C274" t="str">
            <v xml:space="preserve"> Vải thiều đường kính tán 1,5 ≤ F   &lt; 2m</v>
          </cell>
          <cell r="D274" t="str">
            <v xml:space="preserve"> Vải thiều đường kính tán F =1,5m</v>
          </cell>
          <cell r="E274" t="str">
            <v>đ/cây</v>
          </cell>
          <cell r="F274">
            <v>632000</v>
          </cell>
          <cell r="G274">
            <v>12</v>
          </cell>
          <cell r="I274">
            <v>12</v>
          </cell>
        </row>
        <row r="275">
          <cell r="A275" t="str">
            <v>VT16</v>
          </cell>
          <cell r="B275" t="str">
            <v>VT1520</v>
          </cell>
          <cell r="C275" t="str">
            <v xml:space="preserve"> Vải thiều đường kính tán 1,5 ≤ F   &lt; 2m</v>
          </cell>
          <cell r="D275" t="str">
            <v xml:space="preserve"> Vải thiều đường kính tán F =1,6m</v>
          </cell>
          <cell r="E275" t="str">
            <v>đ/cây</v>
          </cell>
          <cell r="F275">
            <v>632000</v>
          </cell>
          <cell r="G275">
            <v>12</v>
          </cell>
          <cell r="I275">
            <v>12</v>
          </cell>
        </row>
        <row r="276">
          <cell r="A276" t="str">
            <v>VT17</v>
          </cell>
          <cell r="B276" t="str">
            <v>VT1520</v>
          </cell>
          <cell r="C276" t="str">
            <v xml:space="preserve"> Vải thiều đường kính tán 1,5 ≤ F   &lt; 2m</v>
          </cell>
          <cell r="D276" t="str">
            <v xml:space="preserve"> Vải thiều đường kính tán F =1,7m</v>
          </cell>
          <cell r="E276" t="str">
            <v>đ/cây</v>
          </cell>
          <cell r="F276">
            <v>632000</v>
          </cell>
          <cell r="G276">
            <v>12</v>
          </cell>
          <cell r="I276">
            <v>12</v>
          </cell>
        </row>
        <row r="277">
          <cell r="A277" t="str">
            <v>VT18</v>
          </cell>
          <cell r="B277" t="str">
            <v>VT1520</v>
          </cell>
          <cell r="C277" t="str">
            <v xml:space="preserve"> Vải thiều đường kính tán 1,5 ≤ F   &lt; 2m</v>
          </cell>
          <cell r="D277" t="str">
            <v xml:space="preserve"> Vải thiều đường kính tán F =1,8m</v>
          </cell>
          <cell r="E277" t="str">
            <v>đ/cây</v>
          </cell>
          <cell r="F277">
            <v>632000</v>
          </cell>
          <cell r="G277">
            <v>12</v>
          </cell>
          <cell r="I277">
            <v>12</v>
          </cell>
        </row>
        <row r="278">
          <cell r="A278" t="str">
            <v>VT19</v>
          </cell>
          <cell r="B278" t="str">
            <v>VT1520</v>
          </cell>
          <cell r="C278" t="str">
            <v xml:space="preserve"> Vải thiều đường kính tán 1,5 ≤ F   &lt; 2m</v>
          </cell>
          <cell r="D278" t="str">
            <v xml:space="preserve"> Vải thiều đường kính tán F =1,9m</v>
          </cell>
          <cell r="E278" t="str">
            <v>đ/cây</v>
          </cell>
          <cell r="F278">
            <v>632000</v>
          </cell>
          <cell r="G278">
            <v>12</v>
          </cell>
          <cell r="I278">
            <v>12</v>
          </cell>
        </row>
        <row r="279">
          <cell r="A279" t="str">
            <v>VT20</v>
          </cell>
          <cell r="B279" t="str">
            <v>VT2025</v>
          </cell>
          <cell r="C279" t="str">
            <v xml:space="preserve"> Vải thiều đường kính tán 2 ≤ F  &lt; 2,5m</v>
          </cell>
          <cell r="D279" t="str">
            <v xml:space="preserve"> Vải thiều đường kính tán F = 2m</v>
          </cell>
          <cell r="E279" t="str">
            <v>đ/cây</v>
          </cell>
          <cell r="F279">
            <v>1034000</v>
          </cell>
          <cell r="G279">
            <v>12</v>
          </cell>
          <cell r="I279">
            <v>12</v>
          </cell>
        </row>
        <row r="280">
          <cell r="A280" t="str">
            <v>VT21</v>
          </cell>
          <cell r="B280" t="str">
            <v>VT2025</v>
          </cell>
          <cell r="C280" t="str">
            <v xml:space="preserve"> Vải thiều đường kính tán 2 ≤ F  &lt; 2,5m</v>
          </cell>
          <cell r="D280" t="str">
            <v xml:space="preserve"> Vải thiều đường kính tán F = 2,1m</v>
          </cell>
          <cell r="E280" t="str">
            <v>đ/cây</v>
          </cell>
          <cell r="F280">
            <v>1034000</v>
          </cell>
          <cell r="G280">
            <v>12</v>
          </cell>
          <cell r="I280">
            <v>12</v>
          </cell>
        </row>
        <row r="281">
          <cell r="A281" t="str">
            <v>VT22</v>
          </cell>
          <cell r="B281" t="str">
            <v>VT2025</v>
          </cell>
          <cell r="C281" t="str">
            <v xml:space="preserve"> Vải thiều đường kính tán 2 ≤ F  &lt; 2,5m</v>
          </cell>
          <cell r="D281" t="str">
            <v xml:space="preserve"> Vải thiều đường kính tán F = 2,2m</v>
          </cell>
          <cell r="E281" t="str">
            <v>đ/cây</v>
          </cell>
          <cell r="F281">
            <v>1034000</v>
          </cell>
          <cell r="G281">
            <v>12</v>
          </cell>
          <cell r="I281">
            <v>12</v>
          </cell>
        </row>
        <row r="282">
          <cell r="A282" t="str">
            <v>VT23</v>
          </cell>
          <cell r="B282" t="str">
            <v>VT2025</v>
          </cell>
          <cell r="C282" t="str">
            <v xml:space="preserve"> Vải thiều đường kính tán 2 ≤ F  &lt; 2,5m</v>
          </cell>
          <cell r="D282" t="str">
            <v xml:space="preserve"> Vải thiều đường kính tán F = 2,3m</v>
          </cell>
          <cell r="E282" t="str">
            <v>đ/cây</v>
          </cell>
          <cell r="F282">
            <v>1034000</v>
          </cell>
          <cell r="G282">
            <v>12</v>
          </cell>
          <cell r="I282">
            <v>12</v>
          </cell>
        </row>
        <row r="283">
          <cell r="A283" t="str">
            <v>VT24</v>
          </cell>
          <cell r="B283" t="str">
            <v>VT2025</v>
          </cell>
          <cell r="C283" t="str">
            <v xml:space="preserve"> Vải thiều đường kính tán 2 ≤ F  &lt; 2,5m</v>
          </cell>
          <cell r="D283" t="str">
            <v xml:space="preserve"> Vải thiều đường kính tán F = 2,4m</v>
          </cell>
          <cell r="E283" t="str">
            <v>đ/cây</v>
          </cell>
          <cell r="F283">
            <v>1034000</v>
          </cell>
          <cell r="G283">
            <v>12</v>
          </cell>
          <cell r="I283">
            <v>12</v>
          </cell>
        </row>
        <row r="284">
          <cell r="A284" t="str">
            <v>VT25</v>
          </cell>
          <cell r="B284" t="str">
            <v>VT2530</v>
          </cell>
          <cell r="C284" t="str">
            <v xml:space="preserve"> Vải thiều đường kính tán 2,5 ≤ F  &lt; 3m</v>
          </cell>
          <cell r="D284" t="str">
            <v xml:space="preserve"> Vải thiều đường kính tán F = 2,5m</v>
          </cell>
          <cell r="E284" t="str">
            <v>đ/cây</v>
          </cell>
          <cell r="F284">
            <v>1713000</v>
          </cell>
          <cell r="G284">
            <v>12</v>
          </cell>
          <cell r="I284">
            <v>12</v>
          </cell>
        </row>
        <row r="285">
          <cell r="A285" t="str">
            <v>VT26</v>
          </cell>
          <cell r="B285" t="str">
            <v>VT2530</v>
          </cell>
          <cell r="C285" t="str">
            <v xml:space="preserve"> Vải thiều đường kính tán 2,5 ≤ F  &lt; 3m</v>
          </cell>
          <cell r="D285" t="str">
            <v xml:space="preserve"> Vải thiều đường kính tán F = 2,6m</v>
          </cell>
          <cell r="E285" t="str">
            <v>đ/cây</v>
          </cell>
          <cell r="F285">
            <v>1713000</v>
          </cell>
          <cell r="G285">
            <v>12</v>
          </cell>
          <cell r="I285">
            <v>12</v>
          </cell>
        </row>
        <row r="286">
          <cell r="A286" t="str">
            <v>VT27</v>
          </cell>
          <cell r="B286" t="str">
            <v>VT2530</v>
          </cell>
          <cell r="C286" t="str">
            <v xml:space="preserve"> Vải thiều đường kính tán 2,5 ≤ F  &lt; 3m</v>
          </cell>
          <cell r="D286" t="str">
            <v xml:space="preserve"> Vải thiều đường kính tán F = 2,7m</v>
          </cell>
          <cell r="E286" t="str">
            <v>đ/cây</v>
          </cell>
          <cell r="F286">
            <v>1713000</v>
          </cell>
          <cell r="G286">
            <v>12</v>
          </cell>
          <cell r="I286">
            <v>12</v>
          </cell>
        </row>
        <row r="287">
          <cell r="A287" t="str">
            <v>VT28</v>
          </cell>
          <cell r="B287" t="str">
            <v>VT2530</v>
          </cell>
          <cell r="C287" t="str">
            <v xml:space="preserve"> Vải thiều đường kính tán 2,5 ≤ F  &lt; 3m</v>
          </cell>
          <cell r="D287" t="str">
            <v xml:space="preserve"> Vải thiều đường kính tán F = 2,8m</v>
          </cell>
          <cell r="E287" t="str">
            <v>đ/cây</v>
          </cell>
          <cell r="F287">
            <v>1713000</v>
          </cell>
          <cell r="G287">
            <v>12</v>
          </cell>
          <cell r="I287">
            <v>12</v>
          </cell>
        </row>
        <row r="288">
          <cell r="A288" t="str">
            <v>VT29</v>
          </cell>
          <cell r="B288" t="str">
            <v>VT2530</v>
          </cell>
          <cell r="C288" t="str">
            <v xml:space="preserve"> Vải thiều đường kính tán 2,5 ≤ F  &lt; 3m</v>
          </cell>
          <cell r="D288" t="str">
            <v xml:space="preserve"> Vải thiều đường kính tán F = 2,9m</v>
          </cell>
          <cell r="E288" t="str">
            <v>đ/cây</v>
          </cell>
          <cell r="F288">
            <v>1713000</v>
          </cell>
          <cell r="G288">
            <v>12</v>
          </cell>
          <cell r="I288">
            <v>12</v>
          </cell>
        </row>
        <row r="289">
          <cell r="A289" t="str">
            <v>VT30</v>
          </cell>
          <cell r="B289" t="str">
            <v>VT3035</v>
          </cell>
          <cell r="C289" t="str">
            <v xml:space="preserve"> Vải thiều đường kính tán 3≤ F  &lt; 3,5m</v>
          </cell>
          <cell r="D289" t="str">
            <v xml:space="preserve"> Vải thiều đường kính tán F = 3m</v>
          </cell>
          <cell r="E289" t="str">
            <v>đ/cây</v>
          </cell>
          <cell r="F289">
            <v>2281000</v>
          </cell>
          <cell r="G289">
            <v>12</v>
          </cell>
          <cell r="I289">
            <v>12</v>
          </cell>
        </row>
        <row r="290">
          <cell r="A290" t="str">
            <v>VT31</v>
          </cell>
          <cell r="B290" t="str">
            <v>VT3035</v>
          </cell>
          <cell r="C290" t="str">
            <v xml:space="preserve"> Vải thiều đường kính tán 3≤ F  &lt; 3,5m</v>
          </cell>
          <cell r="D290" t="str">
            <v xml:space="preserve"> Vải thiều đường kính tán F = 3,1m</v>
          </cell>
          <cell r="E290" t="str">
            <v>đ/cây</v>
          </cell>
          <cell r="F290">
            <v>2281000</v>
          </cell>
          <cell r="G290">
            <v>12</v>
          </cell>
          <cell r="I290">
            <v>12</v>
          </cell>
        </row>
        <row r="291">
          <cell r="A291" t="str">
            <v>VT32</v>
          </cell>
          <cell r="B291" t="str">
            <v>VT3035</v>
          </cell>
          <cell r="C291" t="str">
            <v xml:space="preserve"> Vải thiều đường kính tán 3≤ F  &lt; 3,5m</v>
          </cell>
          <cell r="D291" t="str">
            <v xml:space="preserve"> Vải thiều đường kính tán F = 3,2m</v>
          </cell>
          <cell r="E291" t="str">
            <v>đ/cây</v>
          </cell>
          <cell r="F291">
            <v>2281000</v>
          </cell>
          <cell r="G291">
            <v>12</v>
          </cell>
          <cell r="I291">
            <v>12</v>
          </cell>
        </row>
        <row r="292">
          <cell r="A292" t="str">
            <v>VT33</v>
          </cell>
          <cell r="B292" t="str">
            <v>VT3035</v>
          </cell>
          <cell r="C292" t="str">
            <v xml:space="preserve"> Vải thiều đường kính tán 3≤ F  &lt; 3,5m</v>
          </cell>
          <cell r="D292" t="str">
            <v xml:space="preserve"> Vải thiều đường kính tán F = 3,3m</v>
          </cell>
          <cell r="E292" t="str">
            <v>đ/cây</v>
          </cell>
          <cell r="F292">
            <v>2281000</v>
          </cell>
          <cell r="G292">
            <v>12</v>
          </cell>
          <cell r="I292">
            <v>12</v>
          </cell>
        </row>
        <row r="293">
          <cell r="A293" t="str">
            <v>VT34</v>
          </cell>
          <cell r="B293" t="str">
            <v>VT3035</v>
          </cell>
          <cell r="C293" t="str">
            <v xml:space="preserve"> Vải thiều đường kính tán 3≤ F  &lt; 3,5m</v>
          </cell>
          <cell r="D293" t="str">
            <v xml:space="preserve"> Vải thiều đường kính tán F = 3,4m</v>
          </cell>
          <cell r="E293" t="str">
            <v>đ/cây</v>
          </cell>
          <cell r="F293">
            <v>2281000</v>
          </cell>
          <cell r="G293">
            <v>12</v>
          </cell>
          <cell r="I293">
            <v>12</v>
          </cell>
        </row>
        <row r="294">
          <cell r="A294" t="str">
            <v>VT35</v>
          </cell>
          <cell r="B294" t="str">
            <v>VT3540</v>
          </cell>
          <cell r="C294" t="str">
            <v xml:space="preserve"> Vải thiều đường kính tán 3,5≤ F  &lt; 4m</v>
          </cell>
          <cell r="D294" t="str">
            <v xml:space="preserve"> Vải thiều đường kính tán F = 3,5m</v>
          </cell>
          <cell r="E294" t="str">
            <v>đ/cây</v>
          </cell>
          <cell r="F294">
            <v>2517000</v>
          </cell>
          <cell r="G294">
            <v>12</v>
          </cell>
          <cell r="I294">
            <v>12</v>
          </cell>
        </row>
        <row r="295">
          <cell r="A295" t="str">
            <v>VT36</v>
          </cell>
          <cell r="B295" t="str">
            <v>VT3540</v>
          </cell>
          <cell r="C295" t="str">
            <v xml:space="preserve"> Vải thiều đường kính tán 3,5≤ F  &lt; 4m</v>
          </cell>
          <cell r="D295" t="str">
            <v xml:space="preserve"> Vải thiều đường kính tán F = 3,6m</v>
          </cell>
          <cell r="E295" t="str">
            <v>đ/cây</v>
          </cell>
          <cell r="F295">
            <v>2517000</v>
          </cell>
          <cell r="G295">
            <v>12</v>
          </cell>
          <cell r="I295">
            <v>12</v>
          </cell>
        </row>
        <row r="296">
          <cell r="A296" t="str">
            <v>VT37</v>
          </cell>
          <cell r="B296" t="str">
            <v>VT3540</v>
          </cell>
          <cell r="C296" t="str">
            <v xml:space="preserve"> Vải thiều đường kính tán 3,5≤ F  &lt; 4m</v>
          </cell>
          <cell r="D296" t="str">
            <v xml:space="preserve"> Vải thiều đường kính tán F = 3,7m</v>
          </cell>
          <cell r="E296" t="str">
            <v>đ/cây</v>
          </cell>
          <cell r="F296">
            <v>2517000</v>
          </cell>
          <cell r="G296">
            <v>12</v>
          </cell>
          <cell r="I296">
            <v>12</v>
          </cell>
        </row>
        <row r="297">
          <cell r="A297" t="str">
            <v>VT38</v>
          </cell>
          <cell r="B297" t="str">
            <v>VT3540</v>
          </cell>
          <cell r="C297" t="str">
            <v xml:space="preserve"> Vải thiều đường kính tán 3,5≤ F  &lt; 4m</v>
          </cell>
          <cell r="D297" t="str">
            <v xml:space="preserve"> Vải thiều đường kính tán F = 3,8m</v>
          </cell>
          <cell r="E297" t="str">
            <v>đ/cây</v>
          </cell>
          <cell r="F297">
            <v>2517000</v>
          </cell>
          <cell r="G297">
            <v>12</v>
          </cell>
          <cell r="I297">
            <v>12</v>
          </cell>
        </row>
        <row r="298">
          <cell r="A298" t="str">
            <v>VT39</v>
          </cell>
          <cell r="B298" t="str">
            <v>VT3540</v>
          </cell>
          <cell r="C298" t="str">
            <v xml:space="preserve"> Vải thiều đường kính tán 3,5≤ F  &lt; 4m</v>
          </cell>
          <cell r="D298" t="str">
            <v xml:space="preserve"> Vải thiều đường kính tán F = 3,9m</v>
          </cell>
          <cell r="E298" t="str">
            <v>đ/cây</v>
          </cell>
          <cell r="F298">
            <v>2517000</v>
          </cell>
          <cell r="G298">
            <v>12</v>
          </cell>
          <cell r="I298">
            <v>12</v>
          </cell>
        </row>
        <row r="299">
          <cell r="A299" t="str">
            <v>VT40</v>
          </cell>
          <cell r="B299" t="str">
            <v>VT4045</v>
          </cell>
          <cell r="C299" t="str">
            <v xml:space="preserve"> Vải thiều đường kính tán 4≤ F  &lt; 4,5m</v>
          </cell>
          <cell r="D299" t="str">
            <v xml:space="preserve"> Vải thiều đường kính tán F = 4m</v>
          </cell>
          <cell r="E299" t="str">
            <v>đ/cây</v>
          </cell>
          <cell r="F299">
            <v>2754000</v>
          </cell>
          <cell r="G299">
            <v>12.56</v>
          </cell>
          <cell r="I299">
            <v>12.560000000000011</v>
          </cell>
        </row>
        <row r="300">
          <cell r="A300" t="str">
            <v>VT41</v>
          </cell>
          <cell r="B300" t="str">
            <v>VT4045</v>
          </cell>
          <cell r="C300" t="str">
            <v xml:space="preserve"> Vải thiều đường kính tán 4≤ F  &lt; 4,5m</v>
          </cell>
          <cell r="D300" t="str">
            <v xml:space="preserve"> Vải thiều đường kính tán F = 4,1m</v>
          </cell>
          <cell r="E300" t="str">
            <v>đ/cây</v>
          </cell>
          <cell r="F300">
            <v>2754000</v>
          </cell>
          <cell r="G300">
            <v>13.19585</v>
          </cell>
          <cell r="I300">
            <v>13.195850000000011</v>
          </cell>
        </row>
        <row r="301">
          <cell r="A301" t="str">
            <v>VT42</v>
          </cell>
          <cell r="B301" t="str">
            <v>VT4045</v>
          </cell>
          <cell r="C301" t="str">
            <v xml:space="preserve"> Vải thiều đường kính tán 4≤ F  &lt; 4,5m</v>
          </cell>
          <cell r="D301" t="str">
            <v xml:space="preserve"> Vải thiều đường kính tán F = 4,2m</v>
          </cell>
          <cell r="E301" t="str">
            <v>đ/cây</v>
          </cell>
          <cell r="F301">
            <v>2754000</v>
          </cell>
          <cell r="G301">
            <v>13.847399999999995</v>
          </cell>
          <cell r="I301">
            <v>13.847400000000006</v>
          </cell>
        </row>
        <row r="302">
          <cell r="A302" t="str">
            <v>VT43</v>
          </cell>
          <cell r="B302" t="str">
            <v>VT4045</v>
          </cell>
          <cell r="C302" t="str">
            <v xml:space="preserve"> Vải thiều đường kính tán 4≤ F  &lt; 4,5m</v>
          </cell>
          <cell r="D302" t="str">
            <v xml:space="preserve"> Vải thiều đường kính tán F = 4,3m</v>
          </cell>
          <cell r="E302" t="str">
            <v>đ/cây</v>
          </cell>
          <cell r="F302">
            <v>2754000</v>
          </cell>
          <cell r="G302">
            <v>14.514649999999994</v>
          </cell>
          <cell r="I302">
            <v>14.514650000000005</v>
          </cell>
        </row>
        <row r="303">
          <cell r="A303" t="str">
            <v>VT44</v>
          </cell>
          <cell r="B303" t="str">
            <v>VT4045</v>
          </cell>
          <cell r="C303" t="str">
            <v xml:space="preserve"> Vải thiều đường kính tán 4≤ F  &lt; 4,5m</v>
          </cell>
          <cell r="D303" t="str">
            <v xml:space="preserve"> Vải thiều đường kính tán F = 4,4m</v>
          </cell>
          <cell r="E303" t="str">
            <v>đ/cây</v>
          </cell>
          <cell r="F303">
            <v>2754000</v>
          </cell>
          <cell r="G303">
            <v>15.197599999999992</v>
          </cell>
          <cell r="I303">
            <v>15.197600000000003</v>
          </cell>
        </row>
        <row r="304">
          <cell r="A304" t="str">
            <v>VT45</v>
          </cell>
          <cell r="B304" t="str">
            <v>VT4555</v>
          </cell>
          <cell r="C304" t="str">
            <v xml:space="preserve"> Vải thiều đường kính tán 4,5≤ F  &lt; 5,5m</v>
          </cell>
          <cell r="D304" t="str">
            <v xml:space="preserve"> Vải thiều đường kính tán F = 4,5m</v>
          </cell>
          <cell r="E304" t="str">
            <v>đ/cây</v>
          </cell>
          <cell r="F304">
            <v>2991000</v>
          </cell>
          <cell r="G304">
            <v>15.89624999999999</v>
          </cell>
          <cell r="I304">
            <v>15.89625</v>
          </cell>
        </row>
        <row r="305">
          <cell r="A305" t="str">
            <v>VT46</v>
          </cell>
          <cell r="B305" t="str">
            <v>VT4555</v>
          </cell>
          <cell r="C305" t="str">
            <v xml:space="preserve"> Vải thiều đường kính tán 4,5≤ F  &lt; 5,5m</v>
          </cell>
          <cell r="D305" t="str">
            <v xml:space="preserve"> Vải thiều đường kính tán F = 4,6m</v>
          </cell>
          <cell r="E305" t="str">
            <v>đ/cây</v>
          </cell>
          <cell r="F305">
            <v>2991000</v>
          </cell>
          <cell r="G305">
            <v>16.610599999999984</v>
          </cell>
          <cell r="I305">
            <v>16.610599999999998</v>
          </cell>
        </row>
        <row r="306">
          <cell r="A306" t="str">
            <v>VT47</v>
          </cell>
          <cell r="B306" t="str">
            <v>VT4555</v>
          </cell>
          <cell r="C306" t="str">
            <v xml:space="preserve"> Vải thiều đường kính tán 4,5≤ F  &lt; 5,5m</v>
          </cell>
          <cell r="D306" t="str">
            <v xml:space="preserve"> Vải thiều đường kính tán F = 4,7m</v>
          </cell>
          <cell r="E306" t="str">
            <v>đ/cây</v>
          </cell>
          <cell r="F306">
            <v>2991000</v>
          </cell>
          <cell r="G306">
            <v>17.340649999999982</v>
          </cell>
          <cell r="I306">
            <v>17.340649999999997</v>
          </cell>
        </row>
        <row r="307">
          <cell r="A307" t="str">
            <v>VT48</v>
          </cell>
          <cell r="B307" t="str">
            <v>VT4555</v>
          </cell>
          <cell r="C307" t="str">
            <v xml:space="preserve"> Vải thiều đường kính tán 4,5≤ F  &lt; 5,5m</v>
          </cell>
          <cell r="D307" t="str">
            <v xml:space="preserve"> Vải thiều đường kính tán F = 4,8m</v>
          </cell>
          <cell r="E307" t="str">
            <v>đ/cây</v>
          </cell>
          <cell r="F307">
            <v>2991000</v>
          </cell>
          <cell r="G307">
            <v>18.08639999999998</v>
          </cell>
          <cell r="I307">
            <v>18.08639999999999</v>
          </cell>
        </row>
        <row r="308">
          <cell r="A308" t="str">
            <v>VT49</v>
          </cell>
          <cell r="B308" t="str">
            <v>VT4555</v>
          </cell>
          <cell r="C308" t="str">
            <v xml:space="preserve"> Vải thiều đường kính tán 4,5≤ F  &lt; 5,5m</v>
          </cell>
          <cell r="D308" t="str">
            <v xml:space="preserve"> Vải thiều đường kính tán F = 4,9m</v>
          </cell>
          <cell r="E308" t="str">
            <v>đ/cây</v>
          </cell>
          <cell r="F308">
            <v>2991000</v>
          </cell>
          <cell r="G308">
            <v>18.847849999999976</v>
          </cell>
          <cell r="I308">
            <v>18.84784999999999</v>
          </cell>
        </row>
        <row r="309">
          <cell r="A309" t="str">
            <v>VT50</v>
          </cell>
          <cell r="B309" t="str">
            <v>VT4555</v>
          </cell>
          <cell r="C309" t="str">
            <v xml:space="preserve"> Vải thiều đường kính tán 4,5≤ F  &lt; 5,5m</v>
          </cell>
          <cell r="D309" t="str">
            <v xml:space="preserve"> Vải thiều đường kính tán F = 5m</v>
          </cell>
          <cell r="E309" t="str">
            <v>đ/cây</v>
          </cell>
          <cell r="F309">
            <v>2991000</v>
          </cell>
          <cell r="G309">
            <v>19.624999999999972</v>
          </cell>
          <cell r="I309">
            <v>19.624999999999986</v>
          </cell>
        </row>
        <row r="310">
          <cell r="A310" t="str">
            <v>VT51</v>
          </cell>
          <cell r="B310" t="str">
            <v>VT4555</v>
          </cell>
          <cell r="C310" t="str">
            <v xml:space="preserve"> Vải thiều đường kính tán 4,5≤ F  &lt; 5,5m</v>
          </cell>
          <cell r="D310" t="str">
            <v xml:space="preserve"> Vải thiều đường kính tán F = 5,1m</v>
          </cell>
          <cell r="E310" t="str">
            <v>đ/cây</v>
          </cell>
          <cell r="F310">
            <v>2991000</v>
          </cell>
          <cell r="G310">
            <v>20.417849999999969</v>
          </cell>
          <cell r="I310">
            <v>20.417849999999984</v>
          </cell>
        </row>
        <row r="311">
          <cell r="A311" t="str">
            <v>VT52</v>
          </cell>
          <cell r="B311" t="str">
            <v>VT4555</v>
          </cell>
          <cell r="C311" t="str">
            <v xml:space="preserve"> Vải thiều đường kính tán 4,5≤ F  &lt; 5,5m</v>
          </cell>
          <cell r="D311" t="str">
            <v xml:space="preserve"> Vải thiều đường kính tán F = 5,2m</v>
          </cell>
          <cell r="E311" t="str">
            <v>đ/cây</v>
          </cell>
          <cell r="F311">
            <v>2991000</v>
          </cell>
          <cell r="G311">
            <v>21.226399999999966</v>
          </cell>
          <cell r="I311">
            <v>21.22639999999998</v>
          </cell>
        </row>
        <row r="312">
          <cell r="A312" t="str">
            <v>VT53</v>
          </cell>
          <cell r="B312" t="str">
            <v>VT4555</v>
          </cell>
          <cell r="C312" t="str">
            <v xml:space="preserve"> Vải thiều đường kính tán 4,5≤ F  &lt; 5,5m</v>
          </cell>
          <cell r="D312" t="str">
            <v xml:space="preserve"> Vải thiều đường kính tán F = 5,3m</v>
          </cell>
          <cell r="E312" t="str">
            <v>đ/cây</v>
          </cell>
          <cell r="F312">
            <v>2991000</v>
          </cell>
          <cell r="G312">
            <v>22.050649999999962</v>
          </cell>
          <cell r="I312">
            <v>22.05064999999998</v>
          </cell>
        </row>
        <row r="313">
          <cell r="A313" t="str">
            <v>VT54</v>
          </cell>
          <cell r="B313" t="str">
            <v>VT4555</v>
          </cell>
          <cell r="C313" t="str">
            <v xml:space="preserve"> Vải thiều đường kính tán 4,5≤ F  &lt; 5,5m</v>
          </cell>
          <cell r="D313" t="str">
            <v xml:space="preserve"> Vải thiều đường kính tán F = 5,4m</v>
          </cell>
          <cell r="E313" t="str">
            <v>đ/cây</v>
          </cell>
          <cell r="F313">
            <v>2991000</v>
          </cell>
          <cell r="G313">
            <v>22.89059999999996</v>
          </cell>
          <cell r="I313">
            <v>22.890599999999974</v>
          </cell>
        </row>
        <row r="314">
          <cell r="A314" t="str">
            <v>VT55</v>
          </cell>
          <cell r="B314" t="str">
            <v>VT5565</v>
          </cell>
          <cell r="C314" t="str">
            <v xml:space="preserve"> Vải thiều đường kính tán 5,5≤ F  &lt; 6,5m</v>
          </cell>
          <cell r="D314" t="str">
            <v xml:space="preserve"> Vải thiều đường kính tán F = 5,5m</v>
          </cell>
          <cell r="E314" t="str">
            <v>đ/cây</v>
          </cell>
          <cell r="F314">
            <v>3227000</v>
          </cell>
          <cell r="G314">
            <v>23.746249999999957</v>
          </cell>
          <cell r="I314">
            <v>23.746249999999971</v>
          </cell>
        </row>
        <row r="315">
          <cell r="A315" t="str">
            <v>VT56</v>
          </cell>
          <cell r="B315" t="str">
            <v>VT5565</v>
          </cell>
          <cell r="C315" t="str">
            <v xml:space="preserve"> Vải thiều đường kính tán 5,5≤ F  &lt; 6,5m</v>
          </cell>
          <cell r="D315" t="str">
            <v xml:space="preserve"> Vải thiều đường kính tán F = 5,6m</v>
          </cell>
          <cell r="E315" t="str">
            <v>đ/cây</v>
          </cell>
          <cell r="F315">
            <v>3227000</v>
          </cell>
          <cell r="G315">
            <v>24.61759999999995</v>
          </cell>
          <cell r="I315">
            <v>24.617599999999968</v>
          </cell>
        </row>
        <row r="316">
          <cell r="A316" t="str">
            <v>VT57</v>
          </cell>
          <cell r="B316" t="str">
            <v>VT5565</v>
          </cell>
          <cell r="C316" t="str">
            <v xml:space="preserve"> Vải thiều đường kính tán 5,5≤ F  &lt; 6,5m</v>
          </cell>
          <cell r="D316" t="str">
            <v xml:space="preserve"> Vải thiều đường kính tán F = 5,7m</v>
          </cell>
          <cell r="E316" t="str">
            <v>đ/cây</v>
          </cell>
          <cell r="F316">
            <v>3227000</v>
          </cell>
          <cell r="G316">
            <v>25.504649999999948</v>
          </cell>
          <cell r="I316">
            <v>25.504649999999963</v>
          </cell>
        </row>
        <row r="317">
          <cell r="A317" t="str">
            <v>VT58</v>
          </cell>
          <cell r="B317" t="str">
            <v>VT5565</v>
          </cell>
          <cell r="C317" t="str">
            <v xml:space="preserve"> Vải thiều đường kính tán 5,5≤ F  &lt; 6,5m</v>
          </cell>
          <cell r="D317" t="str">
            <v xml:space="preserve"> Vải thiều đường kính tán F = 5,8m</v>
          </cell>
          <cell r="E317" t="str">
            <v>đ/cây</v>
          </cell>
          <cell r="F317">
            <v>3227000</v>
          </cell>
          <cell r="G317">
            <v>26.407399999999939</v>
          </cell>
          <cell r="I317">
            <v>26.407399999999956</v>
          </cell>
        </row>
        <row r="318">
          <cell r="A318" t="str">
            <v>VT59</v>
          </cell>
          <cell r="B318" t="str">
            <v>VT5565</v>
          </cell>
          <cell r="C318" t="str">
            <v xml:space="preserve"> Vải thiều đường kính tán 5,5≤ F  &lt; 6,5m</v>
          </cell>
          <cell r="D318" t="str">
            <v xml:space="preserve"> Vải thiều đường kính tán F = 5,9m</v>
          </cell>
          <cell r="E318" t="str">
            <v>đ/cây</v>
          </cell>
          <cell r="F318">
            <v>3227000</v>
          </cell>
          <cell r="G318">
            <v>27.325849999999935</v>
          </cell>
          <cell r="I318">
            <v>27.325849999999953</v>
          </cell>
        </row>
        <row r="319">
          <cell r="A319" t="str">
            <v>VT60</v>
          </cell>
          <cell r="B319" t="str">
            <v>VT5565</v>
          </cell>
          <cell r="C319" t="str">
            <v xml:space="preserve"> Vải thiều đường kính tán 5,5≤ F  &lt; 6,5m</v>
          </cell>
          <cell r="D319" t="str">
            <v xml:space="preserve"> Vải thiều đường kính tán F = 6m</v>
          </cell>
          <cell r="E319" t="str">
            <v>đ/cây</v>
          </cell>
          <cell r="F319">
            <v>3227000</v>
          </cell>
          <cell r="G319">
            <v>28.259999999999934</v>
          </cell>
          <cell r="I319">
            <v>28.259999999999952</v>
          </cell>
        </row>
        <row r="320">
          <cell r="A320" t="str">
            <v>VT61</v>
          </cell>
          <cell r="B320" t="str">
            <v>VT5565</v>
          </cell>
          <cell r="C320" t="str">
            <v xml:space="preserve"> Vải thiều đường kính tán 5,5≤ F  &lt; 6,5m</v>
          </cell>
          <cell r="D320" t="str">
            <v xml:space="preserve"> Vải thiều đường kính tán F = 6,1m</v>
          </cell>
          <cell r="E320" t="str">
            <v>đ/cây</v>
          </cell>
          <cell r="F320">
            <v>3227000</v>
          </cell>
          <cell r="G320">
            <v>29.209849999999928</v>
          </cell>
          <cell r="I320">
            <v>29.209849999999946</v>
          </cell>
        </row>
        <row r="321">
          <cell r="A321" t="str">
            <v>VT62</v>
          </cell>
          <cell r="B321" t="str">
            <v>VT5565</v>
          </cell>
          <cell r="C321" t="str">
            <v xml:space="preserve"> Vải thiều đường kính tán 5,5≤ F  &lt; 6,5m</v>
          </cell>
          <cell r="D321" t="str">
            <v xml:space="preserve"> Vải thiều đường kính tán F = 6,2m</v>
          </cell>
          <cell r="E321" t="str">
            <v>đ/cây</v>
          </cell>
          <cell r="F321">
            <v>3227000</v>
          </cell>
          <cell r="G321">
            <v>30.175399999999925</v>
          </cell>
          <cell r="I321">
            <v>30.175399999999943</v>
          </cell>
        </row>
        <row r="322">
          <cell r="A322" t="str">
            <v>VT63</v>
          </cell>
          <cell r="B322" t="str">
            <v>VT5565</v>
          </cell>
          <cell r="C322" t="str">
            <v xml:space="preserve"> Vải thiều đường kính tán 5,5≤ F  &lt; 6,5m</v>
          </cell>
          <cell r="D322" t="str">
            <v xml:space="preserve"> Vải thiều đường kính tán F = 6,3m</v>
          </cell>
          <cell r="E322" t="str">
            <v>đ/cây</v>
          </cell>
          <cell r="F322">
            <v>3227000</v>
          </cell>
          <cell r="G322">
            <v>31.156649999999921</v>
          </cell>
          <cell r="I322">
            <v>31.156649999999939</v>
          </cell>
        </row>
        <row r="323">
          <cell r="A323" t="str">
            <v>VT64</v>
          </cell>
          <cell r="B323" t="str">
            <v>VT5565</v>
          </cell>
          <cell r="C323" t="str">
            <v xml:space="preserve"> Vải thiều đường kính tán 5,5≤ F  &lt; 6,5m</v>
          </cell>
          <cell r="D323" t="str">
            <v xml:space="preserve"> Vải thiều đường kính tán F = 6,4m</v>
          </cell>
          <cell r="E323" t="str">
            <v>đ/cây</v>
          </cell>
          <cell r="F323">
            <v>3227000</v>
          </cell>
          <cell r="G323">
            <v>32.153599999999919</v>
          </cell>
          <cell r="I323">
            <v>32.153599999999933</v>
          </cell>
        </row>
        <row r="324">
          <cell r="A324" t="str">
            <v>VT65</v>
          </cell>
          <cell r="B324" t="str">
            <v>VT6575</v>
          </cell>
          <cell r="C324" t="str">
            <v xml:space="preserve"> Vải thiều đường kính tán 6,5≤ F  &lt; 7,5m</v>
          </cell>
          <cell r="D324" t="str">
            <v xml:space="preserve"> Vải thiều đường kính tán F = 6,5m</v>
          </cell>
          <cell r="E324" t="str">
            <v>đ/cây</v>
          </cell>
          <cell r="F324">
            <v>3463000</v>
          </cell>
          <cell r="G324">
            <v>33.166249999999913</v>
          </cell>
          <cell r="I324">
            <v>33.166249999999927</v>
          </cell>
        </row>
        <row r="325">
          <cell r="A325" t="str">
            <v>VT66</v>
          </cell>
          <cell r="B325" t="str">
            <v>VT6575</v>
          </cell>
          <cell r="C325" t="str">
            <v xml:space="preserve"> Vải thiều đường kính tán 6,5≤ F  &lt; 7,5m</v>
          </cell>
          <cell r="D325" t="str">
            <v xml:space="preserve"> Vải thiều đường kính tán F = 6,6m</v>
          </cell>
          <cell r="E325" t="str">
            <v>đ/cây</v>
          </cell>
          <cell r="F325">
            <v>3463000</v>
          </cell>
          <cell r="G325">
            <v>34.194599999999909</v>
          </cell>
          <cell r="I325">
            <v>34.194599999999923</v>
          </cell>
        </row>
        <row r="326">
          <cell r="A326" t="str">
            <v>VT67</v>
          </cell>
          <cell r="B326" t="str">
            <v>VT6575</v>
          </cell>
          <cell r="C326" t="str">
            <v xml:space="preserve"> Vải thiều đường kính tán 6,5≤ F  &lt; 7,5m</v>
          </cell>
          <cell r="D326" t="str">
            <v xml:space="preserve"> Vải thiều đường kính tán F = 6,7m</v>
          </cell>
          <cell r="E326" t="str">
            <v>đ/cây</v>
          </cell>
          <cell r="F326">
            <v>3463000</v>
          </cell>
          <cell r="G326">
            <v>35.2386499999999</v>
          </cell>
          <cell r="I326">
            <v>35.238649999999922</v>
          </cell>
        </row>
        <row r="327">
          <cell r="A327" t="str">
            <v>VT68</v>
          </cell>
          <cell r="B327" t="str">
            <v>VT6575</v>
          </cell>
          <cell r="C327" t="str">
            <v xml:space="preserve"> Vải thiều đường kính tán 6,5≤ F  &lt; 7,5m</v>
          </cell>
          <cell r="D327" t="str">
            <v xml:space="preserve"> Vải thiều đường kính tán F = 6,8m</v>
          </cell>
          <cell r="E327" t="str">
            <v>đ/cây</v>
          </cell>
          <cell r="F327">
            <v>3463000</v>
          </cell>
          <cell r="G327">
            <v>36.298399999999894</v>
          </cell>
          <cell r="I327">
            <v>36.298399999999916</v>
          </cell>
        </row>
        <row r="328">
          <cell r="A328" t="str">
            <v>VT69</v>
          </cell>
          <cell r="B328" t="str">
            <v>VT6575</v>
          </cell>
          <cell r="C328" t="str">
            <v xml:space="preserve"> Vải thiều đường kính tán 6,5≤ F  &lt; 7,5m</v>
          </cell>
          <cell r="D328" t="str">
            <v xml:space="preserve"> Vải thiều đường kính tán F = 6,9m</v>
          </cell>
          <cell r="E328" t="str">
            <v>đ/cây</v>
          </cell>
          <cell r="F328">
            <v>3463000</v>
          </cell>
          <cell r="G328">
            <v>37.373849999999891</v>
          </cell>
          <cell r="I328">
            <v>37.373849999999912</v>
          </cell>
        </row>
        <row r="329">
          <cell r="A329" t="str">
            <v>VT70</v>
          </cell>
          <cell r="B329" t="str">
            <v>VT6575</v>
          </cell>
          <cell r="C329" t="str">
            <v xml:space="preserve"> Vải thiều đường kính tán 6,5≤ F  &lt; 7,5m</v>
          </cell>
          <cell r="D329" t="str">
            <v xml:space="preserve"> Vải thiều đường kính tán F = 7m</v>
          </cell>
          <cell r="E329" t="str">
            <v>đ/cây</v>
          </cell>
          <cell r="F329">
            <v>3463000</v>
          </cell>
          <cell r="G329">
            <v>38.464999999999883</v>
          </cell>
          <cell r="I329">
            <v>38.464999999999904</v>
          </cell>
        </row>
        <row r="330">
          <cell r="A330" t="str">
            <v>VT71</v>
          </cell>
          <cell r="B330" t="str">
            <v>VT6575</v>
          </cell>
          <cell r="C330" t="str">
            <v xml:space="preserve"> Vải thiều đường kính tán 6,5≤ F  &lt; 7,5m</v>
          </cell>
          <cell r="D330" t="str">
            <v xml:space="preserve"> Vải thiều đường kính tán F = 7,1m</v>
          </cell>
          <cell r="E330" t="str">
            <v>đ/cây</v>
          </cell>
          <cell r="F330">
            <v>3463000</v>
          </cell>
          <cell r="G330">
            <v>39.571849999999877</v>
          </cell>
          <cell r="I330">
            <v>39.571849999999898</v>
          </cell>
        </row>
        <row r="331">
          <cell r="A331" t="str">
            <v>VT72</v>
          </cell>
          <cell r="B331" t="str">
            <v>VT6575</v>
          </cell>
          <cell r="C331" t="str">
            <v xml:space="preserve"> Vải thiều đường kính tán 6,5≤ F  &lt; 7,5m</v>
          </cell>
          <cell r="D331" t="str">
            <v xml:space="preserve"> Vải thiều đường kính tán F = 7,2m</v>
          </cell>
          <cell r="E331" t="str">
            <v>đ/cây</v>
          </cell>
          <cell r="F331">
            <v>3463000</v>
          </cell>
          <cell r="G331">
            <v>40.694399999999874</v>
          </cell>
          <cell r="I331">
            <v>40.694399999999895</v>
          </cell>
        </row>
        <row r="332">
          <cell r="A332" t="str">
            <v>VT73</v>
          </cell>
          <cell r="B332" t="str">
            <v>VT6575</v>
          </cell>
          <cell r="C332" t="str">
            <v xml:space="preserve"> Vải thiều đường kính tán 6,5≤ F  &lt; 7,5m</v>
          </cell>
          <cell r="D332" t="str">
            <v xml:space="preserve"> Vải thiều đường kính tán F = 7,3m</v>
          </cell>
          <cell r="E332" t="str">
            <v>đ/cây</v>
          </cell>
          <cell r="F332">
            <v>3463000</v>
          </cell>
          <cell r="G332">
            <v>41.832649999999866</v>
          </cell>
          <cell r="I332">
            <v>41.832649999999887</v>
          </cell>
        </row>
        <row r="333">
          <cell r="A333" t="str">
            <v>VT74</v>
          </cell>
          <cell r="B333" t="str">
            <v>VT6575</v>
          </cell>
          <cell r="C333" t="str">
            <v xml:space="preserve"> Vải thiều đường kính tán 6,5≤ F  &lt; 7,5m</v>
          </cell>
          <cell r="D333" t="str">
            <v xml:space="preserve"> Vải thiều đường kính tán F = 7,4m</v>
          </cell>
          <cell r="E333" t="str">
            <v>đ/cây</v>
          </cell>
          <cell r="F333">
            <v>3463000</v>
          </cell>
          <cell r="G333">
            <v>42.986599999999861</v>
          </cell>
          <cell r="I333">
            <v>42.986599999999882</v>
          </cell>
        </row>
        <row r="334">
          <cell r="A334" t="str">
            <v>VT75</v>
          </cell>
          <cell r="B334" t="str">
            <v>VT7585</v>
          </cell>
          <cell r="C334" t="str">
            <v xml:space="preserve"> Vải thiều đường kính tán 7,5≤ F  &lt; 8,5m</v>
          </cell>
          <cell r="D334" t="str">
            <v xml:space="preserve"> Vải thiều đường kính tán F = 7,5m</v>
          </cell>
          <cell r="E334" t="str">
            <v>đ/cây</v>
          </cell>
          <cell r="F334">
            <v>3700000</v>
          </cell>
          <cell r="G334">
            <v>44.156249999999858</v>
          </cell>
          <cell r="I334">
            <v>44.156249999999879</v>
          </cell>
        </row>
        <row r="335">
          <cell r="A335" t="str">
            <v>VT76</v>
          </cell>
          <cell r="B335" t="str">
            <v>VT7585</v>
          </cell>
          <cell r="C335" t="str">
            <v xml:space="preserve"> Vải thiều đường kính tán 7,5≤ F  &lt; 8,5m</v>
          </cell>
          <cell r="D335" t="str">
            <v xml:space="preserve"> Vải thiều đường kính tán F = 7,6m</v>
          </cell>
          <cell r="E335" t="str">
            <v>đ/cây</v>
          </cell>
          <cell r="F335">
            <v>3700000</v>
          </cell>
          <cell r="G335">
            <v>45.34159999999985</v>
          </cell>
          <cell r="I335">
            <v>45.341599999999872</v>
          </cell>
        </row>
        <row r="336">
          <cell r="A336" t="str">
            <v>VT77</v>
          </cell>
          <cell r="B336" t="str">
            <v>VT7585</v>
          </cell>
          <cell r="C336" t="str">
            <v xml:space="preserve"> Vải thiều đường kính tán 7,5≤ F  &lt; 8,5m</v>
          </cell>
          <cell r="D336" t="str">
            <v xml:space="preserve"> Vải thiều đường kính tán F = 7,7m</v>
          </cell>
          <cell r="E336" t="str">
            <v>đ/cây</v>
          </cell>
          <cell r="F336">
            <v>3700000</v>
          </cell>
          <cell r="G336">
            <v>46.542649999999846</v>
          </cell>
          <cell r="I336">
            <v>46.54264999999986</v>
          </cell>
        </row>
        <row r="337">
          <cell r="A337" t="str">
            <v>VT78</v>
          </cell>
          <cell r="B337" t="str">
            <v>VT7585</v>
          </cell>
          <cell r="C337" t="str">
            <v xml:space="preserve"> Vải thiều đường kính tán 7,5≤ F  &lt; 8,5m</v>
          </cell>
          <cell r="D337" t="str">
            <v xml:space="preserve"> Vải thiều đường kính tán F = 7,8m</v>
          </cell>
          <cell r="E337" t="str">
            <v>đ/cây</v>
          </cell>
          <cell r="F337">
            <v>3700000</v>
          </cell>
          <cell r="G337">
            <v>47.759399999999836</v>
          </cell>
          <cell r="I337">
            <v>47.759399999999857</v>
          </cell>
        </row>
        <row r="338">
          <cell r="A338" t="str">
            <v>VT79</v>
          </cell>
          <cell r="B338" t="str">
            <v>VT7585</v>
          </cell>
          <cell r="C338" t="str">
            <v xml:space="preserve"> Vải thiều đường kính tán 7,5≤ F  &lt; 8,5m</v>
          </cell>
          <cell r="D338" t="str">
            <v xml:space="preserve"> Vải thiều đường kính tán F = 7,9m</v>
          </cell>
          <cell r="E338" t="str">
            <v>đ/cây</v>
          </cell>
          <cell r="F338">
            <v>3700000</v>
          </cell>
          <cell r="G338">
            <v>48.991849999999829</v>
          </cell>
          <cell r="I338">
            <v>48.991849999999857</v>
          </cell>
        </row>
        <row r="339">
          <cell r="A339" t="str">
            <v>VT80</v>
          </cell>
          <cell r="B339" t="str">
            <v>VT7585</v>
          </cell>
          <cell r="C339" t="str">
            <v xml:space="preserve"> Vải thiều đường kính tán 7,5≤ F  &lt; 8,5m</v>
          </cell>
          <cell r="D339" t="str">
            <v xml:space="preserve"> Vải thiều đường kính tán F = 8m</v>
          </cell>
          <cell r="E339" t="str">
            <v>đ/cây</v>
          </cell>
          <cell r="F339">
            <v>3700000</v>
          </cell>
          <cell r="G339">
            <v>50.239999999999824</v>
          </cell>
          <cell r="I339">
            <v>50.239999999999846</v>
          </cell>
        </row>
        <row r="340">
          <cell r="A340" t="str">
            <v>VT81</v>
          </cell>
          <cell r="B340" t="str">
            <v>VT7585</v>
          </cell>
          <cell r="C340" t="str">
            <v xml:space="preserve"> Vải thiều đường kính tán 7,5≤ F  &lt; 8,5m</v>
          </cell>
          <cell r="D340" t="str">
            <v xml:space="preserve"> Vải thiều đường kính tán F = 8,1m</v>
          </cell>
          <cell r="E340" t="str">
            <v>đ/cây</v>
          </cell>
          <cell r="F340">
            <v>3700000</v>
          </cell>
          <cell r="G340">
            <v>51.503849999999815</v>
          </cell>
          <cell r="I340">
            <v>51.503849999999836</v>
          </cell>
        </row>
        <row r="341">
          <cell r="A341" t="str">
            <v>VT82</v>
          </cell>
          <cell r="B341" t="str">
            <v>VT7585</v>
          </cell>
          <cell r="C341" t="str">
            <v xml:space="preserve"> Vải thiều đường kính tán 7,5≤ F  &lt; 8,5m</v>
          </cell>
          <cell r="D341" t="str">
            <v xml:space="preserve"> Vải thiều đường kính tán F = 8,2m</v>
          </cell>
          <cell r="E341" t="str">
            <v>đ/cây</v>
          </cell>
          <cell r="F341">
            <v>3700000</v>
          </cell>
          <cell r="G341">
            <v>52.783399999999808</v>
          </cell>
          <cell r="I341">
            <v>52.78339999999983</v>
          </cell>
        </row>
        <row r="342">
          <cell r="A342" t="str">
            <v>VT83</v>
          </cell>
          <cell r="B342" t="str">
            <v>VT7585</v>
          </cell>
          <cell r="C342" t="str">
            <v xml:space="preserve"> Vải thiều đường kính tán 7,5≤ F  &lt; 8,5m</v>
          </cell>
          <cell r="D342" t="str">
            <v xml:space="preserve"> Vải thiều đường kính tán F = 8,3m</v>
          </cell>
          <cell r="E342" t="str">
            <v>đ/cây</v>
          </cell>
          <cell r="F342">
            <v>3700000</v>
          </cell>
          <cell r="G342">
            <v>54.078649999999804</v>
          </cell>
          <cell r="I342">
            <v>54.078649999999826</v>
          </cell>
        </row>
        <row r="343">
          <cell r="A343" t="str">
            <v>VT84</v>
          </cell>
          <cell r="B343" t="str">
            <v>VT7585</v>
          </cell>
          <cell r="C343" t="str">
            <v xml:space="preserve"> Vải thiều đường kính tán 7,5≤ F  &lt; 8,5m</v>
          </cell>
          <cell r="D343" t="str">
            <v xml:space="preserve"> Vải thiều đường kính tán F = 8,4m</v>
          </cell>
          <cell r="E343" t="str">
            <v>đ/cây</v>
          </cell>
          <cell r="F343">
            <v>3700000</v>
          </cell>
          <cell r="G343">
            <v>55.389599999999795</v>
          </cell>
          <cell r="I343">
            <v>55.389599999999817</v>
          </cell>
        </row>
        <row r="344">
          <cell r="A344" t="str">
            <v>VT85</v>
          </cell>
          <cell r="B344" t="str">
            <v>VT8595</v>
          </cell>
          <cell r="C344" t="str">
            <v xml:space="preserve"> Vải thiều đường kính tán 8,5≤ F  &lt; 9,5m</v>
          </cell>
          <cell r="D344" t="str">
            <v xml:space="preserve"> Vải thiều đường kính tán F = 8,5m</v>
          </cell>
          <cell r="E344" t="str">
            <v>đ/cây</v>
          </cell>
          <cell r="F344">
            <v>3700000</v>
          </cell>
          <cell r="G344">
            <v>56.716249999999789</v>
          </cell>
          <cell r="I344">
            <v>56.71624999999981</v>
          </cell>
        </row>
        <row r="345">
          <cell r="A345" t="str">
            <v>VT86</v>
          </cell>
          <cell r="B345" t="str">
            <v>VT8595</v>
          </cell>
          <cell r="C345" t="str">
            <v xml:space="preserve"> Vải thiều đường kính tán 8,5≤ F  &lt; 9,5m</v>
          </cell>
          <cell r="D345" t="str">
            <v xml:space="preserve"> Vải thiều đường kính tán F = 8,6m</v>
          </cell>
          <cell r="E345" t="str">
            <v>đ/cây</v>
          </cell>
          <cell r="F345">
            <v>3700000</v>
          </cell>
          <cell r="G345">
            <v>58.058599999999785</v>
          </cell>
          <cell r="I345">
            <v>58.058599999999807</v>
          </cell>
        </row>
        <row r="346">
          <cell r="A346" t="str">
            <v>VT87</v>
          </cell>
          <cell r="B346" t="str">
            <v>VT8595</v>
          </cell>
          <cell r="C346" t="str">
            <v xml:space="preserve"> Vải thiều đường kính tán 8,5≤ F  &lt; 9,5m</v>
          </cell>
          <cell r="D346" t="str">
            <v xml:space="preserve"> Vải thiều đường kính tán F = 8,7m</v>
          </cell>
          <cell r="E346" t="str">
            <v>đ/cây</v>
          </cell>
          <cell r="F346">
            <v>3700000</v>
          </cell>
          <cell r="G346">
            <v>59.416649999999777</v>
          </cell>
          <cell r="I346">
            <v>59.416649999999798</v>
          </cell>
        </row>
        <row r="347">
          <cell r="A347" t="str">
            <v>VT88</v>
          </cell>
          <cell r="B347" t="str">
            <v>VT8595</v>
          </cell>
          <cell r="C347" t="str">
            <v xml:space="preserve"> Vải thiều đường kính tán 8,5≤ F  &lt; 9,5m</v>
          </cell>
          <cell r="D347" t="str">
            <v xml:space="preserve"> Vải thiều đường kính tán F = 8,8m</v>
          </cell>
          <cell r="E347" t="str">
            <v>đ/cây</v>
          </cell>
          <cell r="F347">
            <v>3700000</v>
          </cell>
          <cell r="G347">
            <v>60.790399999999764</v>
          </cell>
          <cell r="I347">
            <v>60.790399999999792</v>
          </cell>
        </row>
        <row r="348">
          <cell r="A348" t="str">
            <v>VT89</v>
          </cell>
          <cell r="B348" t="str">
            <v>VT8595</v>
          </cell>
          <cell r="C348" t="str">
            <v xml:space="preserve"> Vải thiều đường kính tán 8,5≤ F  &lt; 9,5m</v>
          </cell>
          <cell r="D348" t="str">
            <v xml:space="preserve"> Vải thiều đường kính tán F = 8,9m</v>
          </cell>
          <cell r="E348" t="str">
            <v>đ/cây</v>
          </cell>
          <cell r="F348">
            <v>3700000</v>
          </cell>
          <cell r="G348">
            <v>62.17984999999976</v>
          </cell>
          <cell r="I348">
            <v>62.179849999999789</v>
          </cell>
        </row>
        <row r="349">
          <cell r="A349" t="str">
            <v>VT90</v>
          </cell>
          <cell r="B349" t="str">
            <v>VT8595</v>
          </cell>
          <cell r="C349" t="str">
            <v xml:space="preserve"> Vải thiều đường kính tán 8,5≤ F  &lt; 9,5m</v>
          </cell>
          <cell r="D349" t="str">
            <v xml:space="preserve"> Vải thiều đường kính tán F = 9m</v>
          </cell>
          <cell r="E349" t="str">
            <v>đ/cây</v>
          </cell>
          <cell r="F349">
            <v>3700000</v>
          </cell>
          <cell r="G349">
            <v>63.584999999999759</v>
          </cell>
          <cell r="I349">
            <v>63.584999999999781</v>
          </cell>
        </row>
        <row r="350">
          <cell r="A350" t="str">
            <v>VT91</v>
          </cell>
          <cell r="B350" t="str">
            <v>VT8595</v>
          </cell>
          <cell r="C350" t="str">
            <v xml:space="preserve"> Vải thiều đường kính tán 8,5≤ F  &lt; 9,5m</v>
          </cell>
          <cell r="D350" t="str">
            <v xml:space="preserve"> Vải thiều đường kính tán F = 9,1m</v>
          </cell>
          <cell r="E350" t="str">
            <v>đ/cây</v>
          </cell>
          <cell r="F350">
            <v>3700000</v>
          </cell>
          <cell r="G350">
            <v>65.005849999999754</v>
          </cell>
          <cell r="I350">
            <v>65.005849999999768</v>
          </cell>
        </row>
        <row r="351">
          <cell r="A351" t="str">
            <v>VT92</v>
          </cell>
          <cell r="B351" t="str">
            <v>VT8595</v>
          </cell>
          <cell r="C351" t="str">
            <v xml:space="preserve"> Vải thiều đường kính tán 8,5≤ F  &lt; 9,5m</v>
          </cell>
          <cell r="D351" t="str">
            <v xml:space="preserve"> Vải thiều đường kính tán F = 9,2m</v>
          </cell>
          <cell r="E351" t="str">
            <v>đ/cây</v>
          </cell>
          <cell r="F351">
            <v>3700000</v>
          </cell>
          <cell r="G351">
            <v>66.442399999999736</v>
          </cell>
          <cell r="I351">
            <v>66.442399999999765</v>
          </cell>
        </row>
        <row r="352">
          <cell r="A352" t="str">
            <v>VT93</v>
          </cell>
          <cell r="B352" t="str">
            <v>VT8595</v>
          </cell>
          <cell r="C352" t="str">
            <v xml:space="preserve"> Vải thiều đường kính tán 8,5≤ F  &lt; 9,5m</v>
          </cell>
          <cell r="D352" t="str">
            <v xml:space="preserve"> Vải thiều đường kính tán F = 9,3m</v>
          </cell>
          <cell r="E352" t="str">
            <v>đ/cây</v>
          </cell>
          <cell r="F352">
            <v>3700000</v>
          </cell>
          <cell r="G352">
            <v>67.894649999999729</v>
          </cell>
          <cell r="I352">
            <v>67.894649999999757</v>
          </cell>
        </row>
        <row r="353">
          <cell r="A353" t="str">
            <v>VT94</v>
          </cell>
          <cell r="B353" t="str">
            <v>VT8595</v>
          </cell>
          <cell r="C353" t="str">
            <v xml:space="preserve"> Vải thiều đường kính tán 8,5≤ F  &lt; 9,5m</v>
          </cell>
          <cell r="D353" t="str">
            <v xml:space="preserve"> Vải thiều đường kính tán F = 9,4m</v>
          </cell>
          <cell r="E353" t="str">
            <v>đ/cây</v>
          </cell>
          <cell r="F353">
            <v>3700000</v>
          </cell>
          <cell r="G353">
            <v>69.36259999999973</v>
          </cell>
          <cell r="I353">
            <v>69.362599999999745</v>
          </cell>
        </row>
        <row r="354">
          <cell r="A354" t="str">
            <v>VT95</v>
          </cell>
          <cell r="B354" t="str">
            <v>VT95100</v>
          </cell>
          <cell r="C354" t="str">
            <v xml:space="preserve"> Vải thiều đường kính tán 9,5≤ F  &lt; 10m</v>
          </cell>
          <cell r="D354" t="str">
            <v xml:space="preserve"> Vải thiều đường kính tán F = 9,5m</v>
          </cell>
          <cell r="E354" t="str">
            <v>đ/cây</v>
          </cell>
          <cell r="F354">
            <v>3700000</v>
          </cell>
          <cell r="G354">
            <v>70.846249999999714</v>
          </cell>
          <cell r="I354">
            <v>70.846249999999742</v>
          </cell>
        </row>
        <row r="355">
          <cell r="A355" t="str">
            <v>VT96</v>
          </cell>
          <cell r="B355" t="str">
            <v>VT95100</v>
          </cell>
          <cell r="C355" t="str">
            <v xml:space="preserve"> Vải thiều đường kính tán 9,5≤ F  &lt; 10m</v>
          </cell>
          <cell r="D355" t="str">
            <v xml:space="preserve"> Vải thiều đường kính tán F = 9,6m</v>
          </cell>
          <cell r="E355" t="str">
            <v>đ/cây</v>
          </cell>
          <cell r="F355">
            <v>3700000</v>
          </cell>
          <cell r="G355">
            <v>72.345599999999692</v>
          </cell>
          <cell r="I355">
            <v>72.345599999999735</v>
          </cell>
        </row>
        <row r="356">
          <cell r="A356" t="str">
            <v>VT97</v>
          </cell>
          <cell r="B356" t="str">
            <v>VT95100</v>
          </cell>
          <cell r="C356" t="str">
            <v xml:space="preserve"> Vải thiều đường kính tán 9,5≤ F  &lt; 10m</v>
          </cell>
          <cell r="D356" t="str">
            <v xml:space="preserve"> Vải thiều đường kính tán F = 9,7m</v>
          </cell>
          <cell r="E356" t="str">
            <v>đ/cây</v>
          </cell>
          <cell r="F356">
            <v>3700000</v>
          </cell>
          <cell r="G356">
            <v>73.860649999999694</v>
          </cell>
          <cell r="I356">
            <v>73.860649999999723</v>
          </cell>
        </row>
        <row r="357">
          <cell r="A357" t="str">
            <v>VT98</v>
          </cell>
          <cell r="B357" t="str">
            <v>VT95100</v>
          </cell>
          <cell r="C357" t="str">
            <v xml:space="preserve"> Vải thiều đường kính tán 9,5≤ F  &lt; 10m</v>
          </cell>
          <cell r="D357" t="str">
            <v xml:space="preserve"> Vải thiều đường kính tán F = 9,8m</v>
          </cell>
          <cell r="E357" t="str">
            <v>đ/cây</v>
          </cell>
          <cell r="F357">
            <v>3700000</v>
          </cell>
          <cell r="G357">
            <v>75.391399999999678</v>
          </cell>
          <cell r="I357">
            <v>75.39139999999972</v>
          </cell>
        </row>
        <row r="358">
          <cell r="A358" t="str">
            <v>VT99</v>
          </cell>
          <cell r="B358" t="str">
            <v>VT95100</v>
          </cell>
          <cell r="C358" t="str">
            <v xml:space="preserve"> Vải thiều đường kính tán 9,5≤ F  &lt; 10m</v>
          </cell>
          <cell r="D358" t="str">
            <v xml:space="preserve"> Vải thiều đường kính tán F = 9,9m</v>
          </cell>
          <cell r="E358" t="str">
            <v>đ/cây</v>
          </cell>
          <cell r="F358">
            <v>3700000</v>
          </cell>
          <cell r="G358">
            <v>76.937849999999671</v>
          </cell>
          <cell r="I358">
            <v>76.937849999999699</v>
          </cell>
        </row>
        <row r="359">
          <cell r="A359" t="str">
            <v>VT100</v>
          </cell>
          <cell r="B359" t="str">
            <v>VT100150</v>
          </cell>
          <cell r="C359" t="str">
            <v xml:space="preserve"> Vải thiều đường kính tán 10≤ F  &lt; 15m</v>
          </cell>
          <cell r="D359" t="str">
            <v xml:space="preserve"> Vải thiều đường kính tán 10≤ F  &lt; 15m</v>
          </cell>
          <cell r="E359" t="str">
            <v>đ/cây</v>
          </cell>
          <cell r="F359">
            <v>3700000</v>
          </cell>
          <cell r="I359">
            <v>0</v>
          </cell>
        </row>
        <row r="360">
          <cell r="A360" t="str">
            <v>VT150</v>
          </cell>
          <cell r="B360" t="str">
            <v>VT150150</v>
          </cell>
          <cell r="C360" t="str">
            <v xml:space="preserve"> Vải thiều đường kính tán F  &gt; 15m</v>
          </cell>
          <cell r="D360" t="str">
            <v xml:space="preserve"> Vải thiều đường kính tán F  &gt; 15m</v>
          </cell>
          <cell r="E360" t="str">
            <v>đ/cây</v>
          </cell>
          <cell r="F360">
            <v>3700000</v>
          </cell>
          <cell r="I360">
            <v>12</v>
          </cell>
        </row>
        <row r="361">
          <cell r="A361" t="str">
            <v>HOM</v>
          </cell>
          <cell r="B361" t="str">
            <v>HOM</v>
          </cell>
          <cell r="C361" t="str">
            <v>Hồng mới trồng đến dưới 1 năm</v>
          </cell>
          <cell r="D361" t="str">
            <v>Cây hồng mới trồng</v>
          </cell>
          <cell r="E361" t="str">
            <v>đ/cây</v>
          </cell>
          <cell r="F361">
            <v>34000</v>
          </cell>
          <cell r="I361">
            <v>73.860649999999723</v>
          </cell>
        </row>
        <row r="362">
          <cell r="A362" t="str">
            <v>HO1</v>
          </cell>
          <cell r="B362" t="str">
            <v>HO12</v>
          </cell>
          <cell r="C362" t="str">
            <v>Hồng ĐK gốc từ 1-2 cm,</v>
          </cell>
          <cell r="D362" t="str">
            <v>Hồng ĐK gốc từ 1-2 cm,</v>
          </cell>
          <cell r="E362" t="str">
            <v>đ/cây</v>
          </cell>
          <cell r="F362">
            <v>58000</v>
          </cell>
          <cell r="I362">
            <v>12</v>
          </cell>
        </row>
        <row r="363">
          <cell r="A363" t="str">
            <v>HO2</v>
          </cell>
          <cell r="B363" t="str">
            <v>HO25</v>
          </cell>
          <cell r="C363" t="str">
            <v>Hồng ĐK gốc từ 2-5 cm</v>
          </cell>
          <cell r="D363" t="str">
            <v xml:space="preserve">Hồng đường kính gốc 2 cm </v>
          </cell>
          <cell r="E363" t="str">
            <v>đ/cây</v>
          </cell>
          <cell r="F363">
            <v>122000</v>
          </cell>
          <cell r="I363">
            <v>12</v>
          </cell>
        </row>
        <row r="364">
          <cell r="A364" t="str">
            <v>HO3</v>
          </cell>
          <cell r="B364" t="str">
            <v>HO25</v>
          </cell>
          <cell r="C364" t="str">
            <v>Hồng ĐK gốc từ 2-5 cm</v>
          </cell>
          <cell r="D364" t="str">
            <v xml:space="preserve">Hồng đường kính gốc 3 cm </v>
          </cell>
          <cell r="E364" t="str">
            <v>đ/cây</v>
          </cell>
          <cell r="F364">
            <v>122000</v>
          </cell>
          <cell r="I364">
            <v>0</v>
          </cell>
        </row>
        <row r="365">
          <cell r="A365" t="str">
            <v>HO4</v>
          </cell>
          <cell r="B365" t="str">
            <v>HO25</v>
          </cell>
          <cell r="C365" t="str">
            <v>Hồng ĐK gốc từ 2-5 cm</v>
          </cell>
          <cell r="D365" t="str">
            <v xml:space="preserve">Hồng đường kính gốc 4 cm </v>
          </cell>
          <cell r="E365" t="str">
            <v>đ/cây</v>
          </cell>
          <cell r="F365">
            <v>122000</v>
          </cell>
          <cell r="I365">
            <v>12</v>
          </cell>
        </row>
        <row r="366">
          <cell r="A366" t="str">
            <v>HO5</v>
          </cell>
          <cell r="B366" t="str">
            <v>HO57</v>
          </cell>
          <cell r="C366" t="str">
            <v>Hồng ĐK gốc từ 5-7 cm</v>
          </cell>
          <cell r="D366" t="str">
            <v xml:space="preserve">Hồng đường kính gốc 5 cm </v>
          </cell>
          <cell r="E366" t="str">
            <v>đ/cây</v>
          </cell>
          <cell r="F366">
            <v>186000</v>
          </cell>
          <cell r="I366">
            <v>12</v>
          </cell>
        </row>
        <row r="367">
          <cell r="A367" t="str">
            <v>HO6</v>
          </cell>
          <cell r="B367" t="str">
            <v>HO57</v>
          </cell>
          <cell r="C367" t="str">
            <v>Hồng ĐK gốc từ 5-7 cm</v>
          </cell>
          <cell r="D367" t="str">
            <v xml:space="preserve">Hồng đường kính gốc 6 cm </v>
          </cell>
          <cell r="E367" t="str">
            <v>đ/cây</v>
          </cell>
          <cell r="F367">
            <v>186000</v>
          </cell>
          <cell r="I367">
            <v>12</v>
          </cell>
        </row>
        <row r="368">
          <cell r="A368" t="str">
            <v>HO7</v>
          </cell>
          <cell r="B368" t="str">
            <v>HO79</v>
          </cell>
          <cell r="C368" t="str">
            <v xml:space="preserve">Hồng ĐK gốc từ trên 7-9 cm, </v>
          </cell>
          <cell r="D368" t="str">
            <v xml:space="preserve">Hồng đường kính gốc 7 cm </v>
          </cell>
          <cell r="E368" t="str">
            <v>đ/cây</v>
          </cell>
          <cell r="F368">
            <v>250000</v>
          </cell>
          <cell r="I368">
            <v>12</v>
          </cell>
        </row>
        <row r="369">
          <cell r="A369" t="str">
            <v>HO8</v>
          </cell>
          <cell r="B369" t="str">
            <v>HO79</v>
          </cell>
          <cell r="C369" t="str">
            <v xml:space="preserve">Hồng ĐK gốc từ trên 7-9 cm, </v>
          </cell>
          <cell r="D369" t="str">
            <v xml:space="preserve">Hồng đường kính gốc 8 cm </v>
          </cell>
          <cell r="E369" t="str">
            <v>đ/cây</v>
          </cell>
          <cell r="F369">
            <v>250000</v>
          </cell>
          <cell r="I369">
            <v>12</v>
          </cell>
        </row>
        <row r="370">
          <cell r="A370" t="str">
            <v>HO9</v>
          </cell>
          <cell r="B370" t="str">
            <v>HO912</v>
          </cell>
          <cell r="C370" t="str">
            <v xml:space="preserve">Hồng ĐK gốc từ trên 9-12 cm, </v>
          </cell>
          <cell r="D370" t="str">
            <v xml:space="preserve">Hồng đường kính gốc 9 cm </v>
          </cell>
          <cell r="E370" t="str">
            <v>đ/cây</v>
          </cell>
          <cell r="F370">
            <v>314000</v>
          </cell>
          <cell r="I370">
            <v>12</v>
          </cell>
        </row>
        <row r="371">
          <cell r="A371" t="str">
            <v>HO10</v>
          </cell>
          <cell r="B371" t="str">
            <v>HO912</v>
          </cell>
          <cell r="C371" t="str">
            <v xml:space="preserve">Hồng ĐK gốc từ trên 9-12 cm, </v>
          </cell>
          <cell r="D371" t="str">
            <v xml:space="preserve">Hồng đường kính gốc 10 cm </v>
          </cell>
          <cell r="E371" t="str">
            <v>đ/cây</v>
          </cell>
          <cell r="F371">
            <v>314000</v>
          </cell>
          <cell r="I371">
            <v>12</v>
          </cell>
        </row>
        <row r="372">
          <cell r="A372" t="str">
            <v>HO11</v>
          </cell>
          <cell r="B372" t="str">
            <v>HO912</v>
          </cell>
          <cell r="C372" t="str">
            <v xml:space="preserve">Hồng ĐK gốc từ trên 9-12 cm, </v>
          </cell>
          <cell r="D372" t="str">
            <v xml:space="preserve">Hồng đường kính gốc 11 cm </v>
          </cell>
          <cell r="E372" t="str">
            <v>đ/cây</v>
          </cell>
          <cell r="F372">
            <v>314000</v>
          </cell>
          <cell r="I372">
            <v>12</v>
          </cell>
        </row>
        <row r="373">
          <cell r="A373" t="str">
            <v>HO12</v>
          </cell>
          <cell r="B373" t="str">
            <v>HO1215</v>
          </cell>
          <cell r="C373" t="str">
            <v>Hồng ĐK gốc từ trên 12-15cm</v>
          </cell>
          <cell r="D373" t="str">
            <v xml:space="preserve">Hồng đường kính gốc 12 cm </v>
          </cell>
          <cell r="E373" t="str">
            <v>đ/cây</v>
          </cell>
          <cell r="F373">
            <v>510000</v>
          </cell>
          <cell r="I373">
            <v>12</v>
          </cell>
        </row>
        <row r="374">
          <cell r="A374" t="str">
            <v>HO13</v>
          </cell>
          <cell r="B374" t="str">
            <v>HO1215</v>
          </cell>
          <cell r="C374" t="str">
            <v>Hồng ĐK gốc từ trên 12-15cm</v>
          </cell>
          <cell r="D374" t="str">
            <v xml:space="preserve">Hồng đường kính gốc 13 cm </v>
          </cell>
          <cell r="E374" t="str">
            <v>đ/cây</v>
          </cell>
          <cell r="F374">
            <v>510000</v>
          </cell>
          <cell r="I374">
            <v>12</v>
          </cell>
        </row>
        <row r="375">
          <cell r="A375" t="str">
            <v>HO14</v>
          </cell>
          <cell r="B375" t="str">
            <v>HO1215</v>
          </cell>
          <cell r="C375" t="str">
            <v>Hồng ĐK gốc từ trên 12-15cm</v>
          </cell>
          <cell r="D375" t="str">
            <v xml:space="preserve">Hồng đường kính gốc 14 cm </v>
          </cell>
          <cell r="E375" t="str">
            <v>đ/cây</v>
          </cell>
          <cell r="F375">
            <v>510000</v>
          </cell>
          <cell r="I375">
            <v>12</v>
          </cell>
        </row>
        <row r="376">
          <cell r="A376" t="str">
            <v>HO15</v>
          </cell>
          <cell r="B376" t="str">
            <v>HO1520</v>
          </cell>
          <cell r="C376" t="str">
            <v>Hồng ĐK gốc từ trên 15-20cm</v>
          </cell>
          <cell r="D376" t="str">
            <v xml:space="preserve">Hồng đường kính gốc 15 cm </v>
          </cell>
          <cell r="E376" t="str">
            <v>đ/cây</v>
          </cell>
          <cell r="F376">
            <v>682000</v>
          </cell>
          <cell r="I376">
            <v>12</v>
          </cell>
        </row>
        <row r="377">
          <cell r="A377" t="str">
            <v>HO16</v>
          </cell>
          <cell r="B377" t="str">
            <v>HO1520</v>
          </cell>
          <cell r="C377" t="str">
            <v>Hồng ĐK gốc từ trên 15-20cm</v>
          </cell>
          <cell r="D377" t="str">
            <v xml:space="preserve">Hồng đường kính gốc 16 cm </v>
          </cell>
          <cell r="E377" t="str">
            <v>đ/cây</v>
          </cell>
          <cell r="F377">
            <v>682000</v>
          </cell>
          <cell r="I377">
            <v>12</v>
          </cell>
        </row>
        <row r="378">
          <cell r="A378" t="str">
            <v>HO17</v>
          </cell>
          <cell r="B378" t="str">
            <v>HO1520</v>
          </cell>
          <cell r="C378" t="str">
            <v>Hồng ĐK gốc từ trên 15-20cm</v>
          </cell>
          <cell r="D378" t="str">
            <v xml:space="preserve">Hồng đường kính gốc 17 cm </v>
          </cell>
          <cell r="E378" t="str">
            <v>đ/cây</v>
          </cell>
          <cell r="F378">
            <v>682000</v>
          </cell>
          <cell r="I378">
            <v>12</v>
          </cell>
        </row>
        <row r="379">
          <cell r="A379" t="str">
            <v>HO18</v>
          </cell>
          <cell r="B379" t="str">
            <v>HO1520</v>
          </cell>
          <cell r="C379" t="str">
            <v>Hồng ĐK gốc từ trên 15-20cm</v>
          </cell>
          <cell r="D379" t="str">
            <v xml:space="preserve">Hồng đường kính gốc 18 cm </v>
          </cell>
          <cell r="E379" t="str">
            <v>đ/cây</v>
          </cell>
          <cell r="F379">
            <v>682000</v>
          </cell>
          <cell r="I379">
            <v>12</v>
          </cell>
        </row>
        <row r="380">
          <cell r="A380" t="str">
            <v>HO19</v>
          </cell>
          <cell r="B380" t="str">
            <v>HO1520</v>
          </cell>
          <cell r="C380" t="str">
            <v>Hồng ĐK gốc từ trên 15-20cm</v>
          </cell>
          <cell r="D380" t="str">
            <v xml:space="preserve">Hồng đường kính gốc 19 cm </v>
          </cell>
          <cell r="E380" t="str">
            <v>đ/cây</v>
          </cell>
          <cell r="F380">
            <v>682000</v>
          </cell>
          <cell r="I380">
            <v>12</v>
          </cell>
        </row>
        <row r="381">
          <cell r="A381" t="str">
            <v>HO20</v>
          </cell>
          <cell r="B381" t="str">
            <v>HO2025</v>
          </cell>
          <cell r="C381" t="str">
            <v>Hồng ĐK gốc từ trên 20-25cm,</v>
          </cell>
          <cell r="D381" t="str">
            <v xml:space="preserve">Hồng đường kính gốc 20 cm </v>
          </cell>
          <cell r="E381" t="str">
            <v>đ/cây</v>
          </cell>
          <cell r="F381">
            <v>902000</v>
          </cell>
          <cell r="I381">
            <v>12</v>
          </cell>
        </row>
        <row r="382">
          <cell r="A382" t="str">
            <v>HO21</v>
          </cell>
          <cell r="B382" t="str">
            <v>HO2025</v>
          </cell>
          <cell r="C382" t="str">
            <v>Hồng ĐK gốc từ trên 20-25cm,</v>
          </cell>
          <cell r="D382" t="str">
            <v xml:space="preserve">Hồng đường kính gốc 21 cm </v>
          </cell>
          <cell r="E382" t="str">
            <v>đ/cây</v>
          </cell>
          <cell r="F382">
            <v>902000</v>
          </cell>
          <cell r="I382">
            <v>12</v>
          </cell>
        </row>
        <row r="383">
          <cell r="A383" t="str">
            <v>HO22</v>
          </cell>
          <cell r="B383" t="str">
            <v>HO2025</v>
          </cell>
          <cell r="C383" t="str">
            <v>Hồng ĐK gốc từ trên 20-25cm,</v>
          </cell>
          <cell r="D383" t="str">
            <v xml:space="preserve">Hồng đường kính gốc 22 cm </v>
          </cell>
          <cell r="E383" t="str">
            <v>đ/cây</v>
          </cell>
          <cell r="F383">
            <v>902000</v>
          </cell>
          <cell r="I383">
            <v>12</v>
          </cell>
        </row>
        <row r="384">
          <cell r="A384" t="str">
            <v>HO23</v>
          </cell>
          <cell r="B384" t="str">
            <v>HO2025</v>
          </cell>
          <cell r="C384" t="str">
            <v>Hồng ĐK gốc từ trên 20-25cm,</v>
          </cell>
          <cell r="D384" t="str">
            <v xml:space="preserve">Hồng đường kính gốc 23 cm </v>
          </cell>
          <cell r="E384" t="str">
            <v>đ/cây</v>
          </cell>
          <cell r="F384">
            <v>902000</v>
          </cell>
          <cell r="I384">
            <v>12</v>
          </cell>
        </row>
        <row r="385">
          <cell r="A385" t="str">
            <v>HO24</v>
          </cell>
          <cell r="B385" t="str">
            <v>HO2025</v>
          </cell>
          <cell r="C385" t="str">
            <v>Hồng ĐK gốc từ trên 20-25cm,</v>
          </cell>
          <cell r="D385" t="str">
            <v xml:space="preserve">Hồng đường kính gốc 24 cm </v>
          </cell>
          <cell r="E385" t="str">
            <v>đ/cây</v>
          </cell>
          <cell r="F385">
            <v>902000</v>
          </cell>
          <cell r="I385">
            <v>12</v>
          </cell>
        </row>
        <row r="386">
          <cell r="A386" t="str">
            <v>HO25</v>
          </cell>
          <cell r="B386" t="str">
            <v>HO2530</v>
          </cell>
          <cell r="C386" t="str">
            <v>Hồng ĐK gốc từ trên 25-30cm,</v>
          </cell>
          <cell r="D386" t="str">
            <v xml:space="preserve">Hồng đường kính gốc 25cm </v>
          </cell>
          <cell r="E386" t="str">
            <v>đ/cây</v>
          </cell>
          <cell r="F386">
            <v>1098000</v>
          </cell>
          <cell r="I386">
            <v>12</v>
          </cell>
        </row>
        <row r="387">
          <cell r="A387" t="str">
            <v>HO26</v>
          </cell>
          <cell r="B387" t="str">
            <v>HO2530</v>
          </cell>
          <cell r="C387" t="str">
            <v>Hồng ĐK gốc từ trên 25-30cm,</v>
          </cell>
          <cell r="D387" t="str">
            <v xml:space="preserve">Hồng đường kính gốc 26 cm </v>
          </cell>
          <cell r="E387" t="str">
            <v>đ/cây</v>
          </cell>
          <cell r="F387">
            <v>1098000</v>
          </cell>
          <cell r="I387">
            <v>12</v>
          </cell>
        </row>
        <row r="388">
          <cell r="A388" t="str">
            <v>HO27</v>
          </cell>
          <cell r="B388" t="str">
            <v>HO2530</v>
          </cell>
          <cell r="C388" t="str">
            <v>Hồng ĐK gốc từ trên 25-30cm,</v>
          </cell>
          <cell r="D388" t="str">
            <v xml:space="preserve">Hồng đường kính gốc 27 cm </v>
          </cell>
          <cell r="E388" t="str">
            <v>đ/cây</v>
          </cell>
          <cell r="F388">
            <v>1098000</v>
          </cell>
          <cell r="I388">
            <v>12</v>
          </cell>
        </row>
        <row r="389">
          <cell r="A389" t="str">
            <v>HO28</v>
          </cell>
          <cell r="B389" t="str">
            <v>HO2530</v>
          </cell>
          <cell r="C389" t="str">
            <v>Hồng ĐK gốc từ trên 25-30cm,</v>
          </cell>
          <cell r="D389" t="str">
            <v xml:space="preserve">Hồng đường kính gốc 28 cm </v>
          </cell>
          <cell r="E389" t="str">
            <v>đ/cây</v>
          </cell>
          <cell r="F389">
            <v>1098000</v>
          </cell>
          <cell r="I389">
            <v>12</v>
          </cell>
        </row>
        <row r="390">
          <cell r="A390" t="str">
            <v>HO29</v>
          </cell>
          <cell r="B390" t="str">
            <v>HO2530</v>
          </cell>
          <cell r="C390" t="str">
            <v>Hồng ĐK gốc từ trên 25-30cm,</v>
          </cell>
          <cell r="D390" t="str">
            <v xml:space="preserve">Hồng đường kính gốc 29 cm </v>
          </cell>
          <cell r="E390" t="str">
            <v>đ/cây</v>
          </cell>
          <cell r="F390">
            <v>1098000</v>
          </cell>
          <cell r="I390">
            <v>12</v>
          </cell>
        </row>
        <row r="391">
          <cell r="A391" t="str">
            <v>HO30</v>
          </cell>
          <cell r="B391" t="str">
            <v>HO3035</v>
          </cell>
          <cell r="C391" t="str">
            <v xml:space="preserve">Hồng ĐK gốc từ trên 30-35cm, </v>
          </cell>
          <cell r="D391" t="str">
            <v xml:space="preserve">Hồng đường kính gốc 30 cm </v>
          </cell>
          <cell r="E391" t="str">
            <v>đ/cây</v>
          </cell>
          <cell r="F391">
            <v>1294000</v>
          </cell>
          <cell r="I391">
            <v>12</v>
          </cell>
        </row>
        <row r="392">
          <cell r="A392" t="str">
            <v>HO31</v>
          </cell>
          <cell r="B392" t="str">
            <v>HO3035</v>
          </cell>
          <cell r="C392" t="str">
            <v xml:space="preserve">Hồng ĐK gốc từ trên 30-35cm, </v>
          </cell>
          <cell r="D392" t="str">
            <v xml:space="preserve">Hồng đường kính gốc 31 cm </v>
          </cell>
          <cell r="E392" t="str">
            <v>đ/cây</v>
          </cell>
          <cell r="F392">
            <v>1294000</v>
          </cell>
          <cell r="I392">
            <v>12</v>
          </cell>
        </row>
        <row r="393">
          <cell r="A393" t="str">
            <v>HO32</v>
          </cell>
          <cell r="B393" t="str">
            <v>HO3035</v>
          </cell>
          <cell r="C393" t="str">
            <v xml:space="preserve">Hồng ĐK gốc từ trên 30-35cm, </v>
          </cell>
          <cell r="D393" t="str">
            <v xml:space="preserve">Hồng đường kính gốc 32 cm </v>
          </cell>
          <cell r="E393" t="str">
            <v>đ/cây</v>
          </cell>
          <cell r="F393">
            <v>1294000</v>
          </cell>
          <cell r="I393">
            <v>12</v>
          </cell>
        </row>
        <row r="394">
          <cell r="A394" t="str">
            <v>HO33</v>
          </cell>
          <cell r="B394" t="str">
            <v>HO3035</v>
          </cell>
          <cell r="C394" t="str">
            <v xml:space="preserve">Hồng ĐK gốc từ trên 30-35cm, </v>
          </cell>
          <cell r="D394" t="str">
            <v xml:space="preserve">Hồng đường kính gốc 33 cm </v>
          </cell>
          <cell r="E394" t="str">
            <v>đ/cây</v>
          </cell>
          <cell r="F394">
            <v>1294000</v>
          </cell>
          <cell r="I394">
            <v>12</v>
          </cell>
        </row>
        <row r="395">
          <cell r="A395" t="str">
            <v>HO34</v>
          </cell>
          <cell r="B395" t="str">
            <v>HO3035</v>
          </cell>
          <cell r="C395" t="str">
            <v xml:space="preserve">Hồng ĐK gốc từ trên 30-35cm, </v>
          </cell>
          <cell r="D395" t="str">
            <v xml:space="preserve">Hồng đường kính gốc 34 cm </v>
          </cell>
          <cell r="E395" t="str">
            <v>đ/cây</v>
          </cell>
          <cell r="F395">
            <v>1294000</v>
          </cell>
          <cell r="I395">
            <v>12</v>
          </cell>
        </row>
        <row r="396">
          <cell r="A396" t="str">
            <v>HO35</v>
          </cell>
          <cell r="B396" t="str">
            <v>HO3535</v>
          </cell>
          <cell r="C396" t="str">
            <v>Hồng ĐK gốc từ trên 35cm trở lên</v>
          </cell>
          <cell r="D396" t="str">
            <v xml:space="preserve">Hồng đường kính gốc 35 cm </v>
          </cell>
          <cell r="E396" t="str">
            <v>đ/cây</v>
          </cell>
          <cell r="F396">
            <v>1490000</v>
          </cell>
          <cell r="I396">
            <v>12</v>
          </cell>
        </row>
        <row r="397">
          <cell r="A397" t="str">
            <v>HO36</v>
          </cell>
          <cell r="B397" t="str">
            <v>HO3535</v>
          </cell>
          <cell r="C397" t="str">
            <v>Hồng ĐK gốc từ trên 35cm trở lên</v>
          </cell>
          <cell r="D397" t="str">
            <v xml:space="preserve">Hồng đường kính gốc 36 cm </v>
          </cell>
          <cell r="E397" t="str">
            <v>đ/cây</v>
          </cell>
          <cell r="F397">
            <v>1490000</v>
          </cell>
          <cell r="I397">
            <v>12</v>
          </cell>
        </row>
        <row r="398">
          <cell r="A398" t="str">
            <v>HO37</v>
          </cell>
          <cell r="B398" t="str">
            <v>HO3535</v>
          </cell>
          <cell r="C398" t="str">
            <v>Hồng ĐK gốc từ trên 35cm trở lên</v>
          </cell>
          <cell r="D398" t="str">
            <v xml:space="preserve">Hồngđường kính gốc 37 cm </v>
          </cell>
          <cell r="E398" t="str">
            <v>đ/cây</v>
          </cell>
          <cell r="F398">
            <v>1490000</v>
          </cell>
          <cell r="I398">
            <v>12</v>
          </cell>
        </row>
        <row r="399">
          <cell r="A399" t="str">
            <v>HO38</v>
          </cell>
          <cell r="B399" t="str">
            <v>HO3535</v>
          </cell>
          <cell r="C399" t="str">
            <v>Hồng ĐK gốc từ trên 35cm trở lên</v>
          </cell>
          <cell r="D399" t="str">
            <v xml:space="preserve">Hồng đường kính gốc 38 cm </v>
          </cell>
          <cell r="E399" t="str">
            <v>đ/cây</v>
          </cell>
          <cell r="F399">
            <v>1490000</v>
          </cell>
          <cell r="I399">
            <v>12</v>
          </cell>
        </row>
        <row r="400">
          <cell r="A400" t="str">
            <v>HO39</v>
          </cell>
          <cell r="B400" t="str">
            <v>HO3535</v>
          </cell>
          <cell r="C400" t="str">
            <v>Hồng ĐK gốc từ trên 35cm trở lên</v>
          </cell>
          <cell r="D400" t="str">
            <v xml:space="preserve">Hồng đường kính gốc 39 cm </v>
          </cell>
          <cell r="E400" t="str">
            <v>đ/cây</v>
          </cell>
          <cell r="F400">
            <v>1490000</v>
          </cell>
          <cell r="I400">
            <v>12</v>
          </cell>
        </row>
        <row r="401">
          <cell r="A401" t="str">
            <v>HO40</v>
          </cell>
          <cell r="B401" t="str">
            <v>HO3535</v>
          </cell>
          <cell r="C401" t="str">
            <v>Hồng ĐK gốc từ trên 35cm trở lên</v>
          </cell>
          <cell r="D401" t="str">
            <v xml:space="preserve">Hồng đường kính gốc 40 cm </v>
          </cell>
          <cell r="E401" t="str">
            <v>đ/cây</v>
          </cell>
          <cell r="F401">
            <v>1490000</v>
          </cell>
          <cell r="I401">
            <v>12</v>
          </cell>
        </row>
        <row r="402">
          <cell r="C402" t="str">
            <v xml:space="preserve">Nhãn (Tính theo đường kính tán lá - F) </v>
          </cell>
          <cell r="E402" t="str">
            <v>đ/cây</v>
          </cell>
          <cell r="I402">
            <v>0.39</v>
          </cell>
        </row>
        <row r="403">
          <cell r="A403" t="str">
            <v>NHAM</v>
          </cell>
          <cell r="B403" t="str">
            <v>NHAM</v>
          </cell>
          <cell r="C403" t="str">
            <v>Nhãn mới trồng (3 tháng đến dưới 1 năm)</v>
          </cell>
          <cell r="D403" t="str">
            <v>Nhãn mới trồng nhỏ hơn 1 năm tuổi</v>
          </cell>
          <cell r="E403" t="str">
            <v>đ/cây</v>
          </cell>
          <cell r="F403">
            <v>47000</v>
          </cell>
          <cell r="G403">
            <v>12</v>
          </cell>
          <cell r="I403">
            <v>12</v>
          </cell>
        </row>
        <row r="404">
          <cell r="A404" t="str">
            <v>NHAM1</v>
          </cell>
          <cell r="B404" t="str">
            <v>NHAM1</v>
          </cell>
          <cell r="C404" t="str">
            <v>Nhãn trồng từ 1đến 2 năm, 0,7m ≤ F &lt;1m(cây cách cây &gt;3m)</v>
          </cell>
          <cell r="D404" t="str">
            <v>Nhãn trồng từ 1 đến 2 năm tuổi</v>
          </cell>
          <cell r="E404" t="str">
            <v>đ/cây</v>
          </cell>
          <cell r="F404">
            <v>74000</v>
          </cell>
          <cell r="G404">
            <v>12</v>
          </cell>
          <cell r="I404">
            <v>12</v>
          </cell>
        </row>
        <row r="405">
          <cell r="A405" t="str">
            <v>NHA1015</v>
          </cell>
          <cell r="B405" t="str">
            <v>NHA1</v>
          </cell>
          <cell r="C405" t="str">
            <v xml:space="preserve"> Nhãn ĐK tán 1m ≤ F &lt;1,5m (cây cách cây &gt;3m)</v>
          </cell>
          <cell r="D405" t="str">
            <v xml:space="preserve"> Nhãn ĐK tán 1m ≤ F &lt;1,5m (cây cách cây &gt;3m)</v>
          </cell>
          <cell r="E405" t="str">
            <v>đ/cây</v>
          </cell>
          <cell r="F405">
            <v>191000</v>
          </cell>
          <cell r="G405">
            <v>12</v>
          </cell>
          <cell r="I405">
            <v>12</v>
          </cell>
        </row>
        <row r="406">
          <cell r="A406" t="str">
            <v>NHA1520</v>
          </cell>
          <cell r="B406" t="str">
            <v>NHA2</v>
          </cell>
          <cell r="C406" t="str">
            <v xml:space="preserve"> Nhãn ĐK tán 1,5m ≤ F &lt;2m (cây cách cây &gt;3m)</v>
          </cell>
          <cell r="D406" t="str">
            <v xml:space="preserve"> Nhãn ĐK tán 1,5m ≤ F &lt;2m (cây cách cây &gt;3m)</v>
          </cell>
          <cell r="E406" t="str">
            <v>đ/cây</v>
          </cell>
          <cell r="F406">
            <v>308000</v>
          </cell>
          <cell r="G406">
            <v>12</v>
          </cell>
          <cell r="I406">
            <v>12</v>
          </cell>
        </row>
        <row r="407">
          <cell r="A407" t="str">
            <v>NHA23</v>
          </cell>
          <cell r="B407" t="str">
            <v>NHA3</v>
          </cell>
          <cell r="C407" t="str">
            <v xml:space="preserve"> Nhãn ĐK tán 2m ≤ F &lt;3m (cây cách cây &gt;3m)</v>
          </cell>
          <cell r="D407" t="str">
            <v xml:space="preserve"> Nhãn ĐK tán 2m ≤ F &lt;3m (cây cách cây &gt;3m)</v>
          </cell>
          <cell r="E407" t="str">
            <v>đ/cây</v>
          </cell>
          <cell r="F407">
            <v>437000</v>
          </cell>
          <cell r="G407">
            <v>12</v>
          </cell>
          <cell r="I407">
            <v>12</v>
          </cell>
        </row>
        <row r="408">
          <cell r="A408" t="str">
            <v>NHA34</v>
          </cell>
          <cell r="B408" t="str">
            <v>NHA4</v>
          </cell>
          <cell r="C408" t="str">
            <v xml:space="preserve"> Nhãn ĐK tán 3m ≤ F &lt;4m (cây cách cây &gt;3m)</v>
          </cell>
          <cell r="D408" t="str">
            <v xml:space="preserve"> Nhãn ĐK tán 3m ≤ F &lt;4m (cây cách cây &gt;3m)</v>
          </cell>
          <cell r="E408" t="str">
            <v>đ/cây</v>
          </cell>
          <cell r="F408">
            <v>758000</v>
          </cell>
          <cell r="G408">
            <v>12</v>
          </cell>
          <cell r="I408">
            <v>12</v>
          </cell>
        </row>
        <row r="409">
          <cell r="A409" t="str">
            <v>NHA45</v>
          </cell>
          <cell r="B409" t="str">
            <v>NHA5</v>
          </cell>
          <cell r="C409" t="str">
            <v xml:space="preserve"> Nhãn ĐK tán 4m ≤ F &lt;5m (cây cách cây &gt;3m)</v>
          </cell>
          <cell r="D409" t="str">
            <v xml:space="preserve"> Nhãn ĐK tán 4m ≤ F &lt;5m (cây cách cây &gt;3m)</v>
          </cell>
          <cell r="E409" t="str">
            <v>đ/cây</v>
          </cell>
          <cell r="F409">
            <v>1364000</v>
          </cell>
          <cell r="G409">
            <v>12</v>
          </cell>
          <cell r="I409">
            <v>12</v>
          </cell>
        </row>
        <row r="410">
          <cell r="A410" t="str">
            <v>NHA56</v>
          </cell>
          <cell r="B410" t="str">
            <v>NHA6</v>
          </cell>
          <cell r="C410" t="str">
            <v xml:space="preserve">  Nhãn ĐK tán 5m ≤ F &lt;6m (cây cách cây &gt;3m)</v>
          </cell>
          <cell r="D410" t="str">
            <v xml:space="preserve">  Nhãn ĐK tán 5m ≤ F &lt;6m (cây cách cây &gt;3m)</v>
          </cell>
          <cell r="E410" t="str">
            <v>đ/cây</v>
          </cell>
          <cell r="F410">
            <v>1790000</v>
          </cell>
          <cell r="G410">
            <v>12</v>
          </cell>
          <cell r="I410">
            <v>12</v>
          </cell>
        </row>
        <row r="411">
          <cell r="A411" t="str">
            <v>NHA67</v>
          </cell>
          <cell r="B411" t="str">
            <v>NHA7</v>
          </cell>
          <cell r="C411" t="str">
            <v xml:space="preserve"> Nhãn ĐK tán 6m ≤ F &lt;7m (cây cách cây &gt;3m)</v>
          </cell>
          <cell r="D411" t="str">
            <v xml:space="preserve"> Nhãn ĐK tán 6m ≤ F &lt;7m (cây cách cây &gt;3m)</v>
          </cell>
          <cell r="E411" t="str">
            <v>đ/cây</v>
          </cell>
          <cell r="F411">
            <v>2216000</v>
          </cell>
          <cell r="G411">
            <v>12</v>
          </cell>
          <cell r="I411">
            <v>12</v>
          </cell>
        </row>
        <row r="412">
          <cell r="A412" t="str">
            <v>NHA78</v>
          </cell>
          <cell r="B412" t="str">
            <v>NHA8</v>
          </cell>
          <cell r="C412" t="str">
            <v xml:space="preserve"> Nhãn ĐK tán 7m ≤ F &lt;8m (cây cách cây &gt;3m)</v>
          </cell>
          <cell r="D412" t="str">
            <v xml:space="preserve"> Nhãn ĐK tán 7m ≤ F &lt;8m (cây cách cây &gt;3m)</v>
          </cell>
          <cell r="E412" t="str">
            <v>đ/cây</v>
          </cell>
          <cell r="F412">
            <v>2642000</v>
          </cell>
          <cell r="G412">
            <v>12</v>
          </cell>
          <cell r="I412">
            <v>12</v>
          </cell>
        </row>
        <row r="413">
          <cell r="A413" t="str">
            <v>NHA89</v>
          </cell>
          <cell r="B413" t="str">
            <v>NHA9</v>
          </cell>
          <cell r="C413" t="str">
            <v xml:space="preserve"> Nhãn ĐK tán 8m ≤ F &lt;9m (cây cách cây &gt;3m)</v>
          </cell>
          <cell r="D413" t="str">
            <v xml:space="preserve"> Nhãn ĐK tán 8m ≤ F &lt;9m (cây cách cây &gt;3m)</v>
          </cell>
          <cell r="E413" t="str">
            <v>đ/cây</v>
          </cell>
          <cell r="F413">
            <v>3068000</v>
          </cell>
          <cell r="G413">
            <v>12</v>
          </cell>
          <cell r="I413">
            <v>12</v>
          </cell>
        </row>
        <row r="414">
          <cell r="A414" t="str">
            <v>NHA910</v>
          </cell>
          <cell r="B414" t="str">
            <v>NHA10</v>
          </cell>
          <cell r="C414" t="str">
            <v xml:space="preserve"> Nhãn ĐK tán 9m ≤ F &lt;10m (cây cách cây &gt;3m)</v>
          </cell>
          <cell r="D414" t="str">
            <v xml:space="preserve"> Nhãn ĐK tán 9m ≤ F &lt;10m (cây cách cây &gt;3m)</v>
          </cell>
          <cell r="E414" t="str">
            <v>đ/cây</v>
          </cell>
          <cell r="F414">
            <v>3494000</v>
          </cell>
          <cell r="G414">
            <v>12</v>
          </cell>
          <cell r="I414">
            <v>12</v>
          </cell>
        </row>
        <row r="415">
          <cell r="A415" t="str">
            <v>NHA1012</v>
          </cell>
          <cell r="B415" t="str">
            <v>NHA11</v>
          </cell>
          <cell r="C415" t="str">
            <v xml:space="preserve"> Nhãn ĐK tán 10m ≤ F &lt;12m (cây cách cây &gt;3m)</v>
          </cell>
          <cell r="D415" t="str">
            <v xml:space="preserve"> Nhãn ĐK tán 10m ≤ F &lt;12m (cây cách cây &gt;3m)</v>
          </cell>
          <cell r="E415" t="str">
            <v>đ/cây</v>
          </cell>
          <cell r="F415">
            <v>3920000</v>
          </cell>
          <cell r="G415">
            <v>12</v>
          </cell>
          <cell r="I415">
            <v>12</v>
          </cell>
        </row>
        <row r="416">
          <cell r="A416" t="str">
            <v>NHA1212</v>
          </cell>
          <cell r="B416" t="str">
            <v>NHA12</v>
          </cell>
          <cell r="C416" t="str">
            <v xml:space="preserve"> Nhãn ĐK tán F&gt;12m (cây cách cây &gt;3m)</v>
          </cell>
          <cell r="D416" t="str">
            <v xml:space="preserve"> Nhãn ĐK tán F&gt;12m (cây cách cây &gt;3m)</v>
          </cell>
          <cell r="E416" t="str">
            <v>đ/cây</v>
          </cell>
          <cell r="F416">
            <v>4346000</v>
          </cell>
          <cell r="G416">
            <v>12</v>
          </cell>
          <cell r="I416">
            <v>12</v>
          </cell>
        </row>
        <row r="417">
          <cell r="C417" t="str">
            <v xml:space="preserve"> Mít, Sấu  Xoài, Muỗm, Quéo (theo ĐK gốc của cây, đo ĐK gốc cách mặt đất 30cm)</v>
          </cell>
          <cell r="I417">
            <v>0.39</v>
          </cell>
        </row>
        <row r="418">
          <cell r="A418" t="str">
            <v>MITM</v>
          </cell>
          <cell r="B418" t="str">
            <v>MITM</v>
          </cell>
          <cell r="C418" t="str">
            <v xml:space="preserve"> Mít, mới trồng (3 tháng đến dưới 1 năm)</v>
          </cell>
          <cell r="D418" t="str">
            <v>Mít mới trồng dưới 1 năm tuổi</v>
          </cell>
          <cell r="E418" t="str">
            <v>đ/cây</v>
          </cell>
          <cell r="F418">
            <v>32000</v>
          </cell>
          <cell r="G418">
            <v>16</v>
          </cell>
          <cell r="I418">
            <v>16</v>
          </cell>
        </row>
        <row r="419">
          <cell r="A419" t="str">
            <v>MITM1</v>
          </cell>
          <cell r="B419" t="str">
            <v>MITM1</v>
          </cell>
          <cell r="C419" t="str">
            <v xml:space="preserve"> Mít, Trồng từ 1đến 2 năm, 0,4m ≤ H &lt;1m</v>
          </cell>
          <cell r="D419" t="str">
            <v>Mít mới trồng từ 1 đến 2 năm tuổi</v>
          </cell>
          <cell r="E419" t="str">
            <v>đ/cây</v>
          </cell>
          <cell r="F419">
            <v>54000</v>
          </cell>
          <cell r="G419">
            <v>16</v>
          </cell>
          <cell r="I419">
            <v>16</v>
          </cell>
        </row>
        <row r="420">
          <cell r="A420" t="str">
            <v>MITM2</v>
          </cell>
          <cell r="B420" t="str">
            <v>MITM2</v>
          </cell>
          <cell r="C420" t="str">
            <v xml:space="preserve"> Mít, Trồng từ 2 năm, chiều cao H ≥ 1m</v>
          </cell>
          <cell r="D420" t="str">
            <v>Mít mới trồng trên 2 năm tuổi</v>
          </cell>
          <cell r="E420" t="str">
            <v>đ/cây</v>
          </cell>
          <cell r="F420">
            <v>76000</v>
          </cell>
          <cell r="G420">
            <v>16</v>
          </cell>
          <cell r="I420">
            <v>16</v>
          </cell>
        </row>
        <row r="421">
          <cell r="A421" t="str">
            <v>MIT1</v>
          </cell>
          <cell r="B421" t="str">
            <v>MIT1</v>
          </cell>
          <cell r="C421" t="str">
            <v xml:space="preserve"> Mít, ĐK gốc 1cm ≤ Φ &lt;1,5cm</v>
          </cell>
          <cell r="D421" t="str">
            <v xml:space="preserve">Mít đường kính gốc 1 cm </v>
          </cell>
          <cell r="E421" t="str">
            <v>đ/cây</v>
          </cell>
          <cell r="F421">
            <v>138000</v>
          </cell>
          <cell r="G421">
            <v>16</v>
          </cell>
          <cell r="I421">
            <v>16</v>
          </cell>
        </row>
        <row r="422">
          <cell r="A422" t="str">
            <v>MIT2</v>
          </cell>
          <cell r="B422" t="str">
            <v>MIT2</v>
          </cell>
          <cell r="C422" t="str">
            <v xml:space="preserve"> Mít, ĐK gốc 1,5 cm ≤ Φ &lt;3cm</v>
          </cell>
          <cell r="D422" t="str">
            <v xml:space="preserve">Mít đường kính gốc 2 cm </v>
          </cell>
          <cell r="E422" t="str">
            <v>đ/cây</v>
          </cell>
          <cell r="F422">
            <v>200000</v>
          </cell>
          <cell r="G422">
            <v>16</v>
          </cell>
          <cell r="I422">
            <v>16</v>
          </cell>
        </row>
        <row r="423">
          <cell r="A423" t="str">
            <v>MIT3</v>
          </cell>
          <cell r="B423" t="str">
            <v>M IT37</v>
          </cell>
          <cell r="C423" t="str">
            <v xml:space="preserve"> Mít, ĐK gốc 3cm ≤ Φ &lt;7cm</v>
          </cell>
          <cell r="D423" t="str">
            <v>Mít đường kính gốc 3 cm</v>
          </cell>
          <cell r="E423" t="str">
            <v>đ/cây</v>
          </cell>
          <cell r="F423">
            <v>302000</v>
          </cell>
          <cell r="G423">
            <v>16</v>
          </cell>
          <cell r="I423">
            <v>16</v>
          </cell>
        </row>
        <row r="424">
          <cell r="A424" t="str">
            <v>MIT4</v>
          </cell>
          <cell r="B424" t="str">
            <v>M IT37</v>
          </cell>
          <cell r="C424" t="str">
            <v xml:space="preserve"> Mít, ĐK gốc 3cm ≤ Φ &lt;7cm</v>
          </cell>
          <cell r="D424" t="str">
            <v>Mít đường kính gốc 4 cm</v>
          </cell>
          <cell r="E424" t="str">
            <v>đ/cây</v>
          </cell>
          <cell r="F424">
            <v>404000</v>
          </cell>
          <cell r="G424">
            <v>16</v>
          </cell>
          <cell r="I424">
            <v>16</v>
          </cell>
        </row>
        <row r="425">
          <cell r="A425" t="str">
            <v>MIT5</v>
          </cell>
          <cell r="B425" t="str">
            <v>M IT37</v>
          </cell>
          <cell r="C425" t="str">
            <v xml:space="preserve"> Mít, ĐK gốc 3cm ≤ Φ &lt;7cm</v>
          </cell>
          <cell r="D425" t="str">
            <v>Mít đường kính gốc 5 cm</v>
          </cell>
          <cell r="E425" t="str">
            <v>đ/cây</v>
          </cell>
          <cell r="F425">
            <v>302000</v>
          </cell>
          <cell r="G425">
            <v>16</v>
          </cell>
          <cell r="I425">
            <v>16</v>
          </cell>
        </row>
        <row r="426">
          <cell r="A426" t="str">
            <v>MIT6</v>
          </cell>
          <cell r="B426" t="str">
            <v>M IT37</v>
          </cell>
          <cell r="C426" t="str">
            <v xml:space="preserve"> Mít, ĐK gốc 3cm ≤ Φ &lt;7cm</v>
          </cell>
          <cell r="D426" t="str">
            <v>Mít đường kính gốc 6 cm</v>
          </cell>
          <cell r="E426" t="str">
            <v>đ/cây</v>
          </cell>
          <cell r="F426">
            <v>302000</v>
          </cell>
          <cell r="G426">
            <v>16</v>
          </cell>
          <cell r="I426">
            <v>16</v>
          </cell>
        </row>
        <row r="427">
          <cell r="A427" t="str">
            <v>MIT9</v>
          </cell>
          <cell r="B427" t="str">
            <v>MIT912</v>
          </cell>
          <cell r="C427" t="str">
            <v xml:space="preserve"> Mít, ĐK gốc 9cm ≤ Φ &lt;12cm</v>
          </cell>
          <cell r="D427" t="str">
            <v>Mít đường kính gốc 9 cm</v>
          </cell>
          <cell r="E427" t="str">
            <v>đ/cây</v>
          </cell>
          <cell r="F427">
            <v>404000</v>
          </cell>
          <cell r="G427">
            <v>16</v>
          </cell>
          <cell r="I427">
            <v>16</v>
          </cell>
        </row>
        <row r="428">
          <cell r="A428" t="str">
            <v>MIT10</v>
          </cell>
          <cell r="B428" t="str">
            <v>MIT912</v>
          </cell>
          <cell r="C428" t="str">
            <v xml:space="preserve"> Mít, ĐK gốc 9cm ≤ Φ &lt;12cm</v>
          </cell>
          <cell r="D428" t="str">
            <v>Mít đường kính gốc 10 cm</v>
          </cell>
          <cell r="E428" t="str">
            <v>đ/cây</v>
          </cell>
          <cell r="F428">
            <v>404000</v>
          </cell>
          <cell r="G428">
            <v>16</v>
          </cell>
          <cell r="I428">
            <v>16</v>
          </cell>
        </row>
        <row r="429">
          <cell r="A429" t="str">
            <v>MIT11</v>
          </cell>
          <cell r="B429" t="str">
            <v>MIT912</v>
          </cell>
          <cell r="C429" t="str">
            <v xml:space="preserve"> Mít, ĐK gốc 9cm ≤ Φ &lt;12cm</v>
          </cell>
          <cell r="D429" t="str">
            <v>Mít đường kính gốc 11cm</v>
          </cell>
          <cell r="E429" t="str">
            <v>đ/cây</v>
          </cell>
          <cell r="F429">
            <v>404000</v>
          </cell>
          <cell r="G429">
            <v>16</v>
          </cell>
          <cell r="I429">
            <v>16</v>
          </cell>
        </row>
        <row r="430">
          <cell r="A430" t="str">
            <v>MIT12</v>
          </cell>
          <cell r="B430" t="str">
            <v>MIT1215</v>
          </cell>
          <cell r="C430" t="str">
            <v xml:space="preserve"> Mít, ĐK gốc 12cm ≤ Φ &lt;15cm</v>
          </cell>
          <cell r="D430" t="str">
            <v>Mít đường kính gốc 12 cm</v>
          </cell>
          <cell r="E430" t="str">
            <v>đ/cây</v>
          </cell>
          <cell r="F430">
            <v>506000</v>
          </cell>
          <cell r="G430">
            <v>16</v>
          </cell>
          <cell r="I430">
            <v>16</v>
          </cell>
        </row>
        <row r="431">
          <cell r="A431" t="str">
            <v>MIT13</v>
          </cell>
          <cell r="B431" t="str">
            <v>MIT1215</v>
          </cell>
          <cell r="C431" t="str">
            <v xml:space="preserve"> Mít, ĐK gốc 12cm ≤ Φ &lt;15cm</v>
          </cell>
          <cell r="D431" t="str">
            <v>Mít đường kính gốc 13 cm</v>
          </cell>
          <cell r="E431" t="str">
            <v>đ/cây</v>
          </cell>
          <cell r="F431">
            <v>506000</v>
          </cell>
          <cell r="G431">
            <v>16</v>
          </cell>
          <cell r="I431">
            <v>16</v>
          </cell>
        </row>
        <row r="432">
          <cell r="A432" t="str">
            <v>MIT14</v>
          </cell>
          <cell r="B432" t="str">
            <v>MIT1215</v>
          </cell>
          <cell r="C432" t="str">
            <v xml:space="preserve"> Mít, ĐK gốc 12cm ≤ Φ &lt;15cm</v>
          </cell>
          <cell r="D432" t="str">
            <v>Mít đường kính gốc 14 cm</v>
          </cell>
          <cell r="E432" t="str">
            <v>đ/cây</v>
          </cell>
          <cell r="F432">
            <v>506000</v>
          </cell>
          <cell r="G432">
            <v>16</v>
          </cell>
          <cell r="I432">
            <v>16</v>
          </cell>
        </row>
        <row r="433">
          <cell r="A433" t="str">
            <v>MIT15</v>
          </cell>
          <cell r="B433" t="str">
            <v>MIT1519</v>
          </cell>
          <cell r="C433" t="str">
            <v xml:space="preserve"> Mít, ĐK gốc 15cm ≤ Φ &lt;19cm</v>
          </cell>
          <cell r="D433" t="str">
            <v>Mít đường kính gốc 15 cm</v>
          </cell>
          <cell r="E433" t="str">
            <v>đ/cây</v>
          </cell>
          <cell r="F433">
            <v>608000</v>
          </cell>
          <cell r="G433">
            <v>16</v>
          </cell>
          <cell r="I433">
            <v>16</v>
          </cell>
        </row>
        <row r="434">
          <cell r="A434" t="str">
            <v>MIT16</v>
          </cell>
          <cell r="B434" t="str">
            <v>MIT1519</v>
          </cell>
          <cell r="C434" t="str">
            <v xml:space="preserve"> Mít, ĐK gốc 15cm ≤ Φ &lt;19cm</v>
          </cell>
          <cell r="D434" t="str">
            <v>Mít đường kính gốc 16 cm</v>
          </cell>
          <cell r="E434" t="str">
            <v>đ/cây</v>
          </cell>
          <cell r="F434">
            <v>608000</v>
          </cell>
          <cell r="G434">
            <v>16</v>
          </cell>
          <cell r="I434">
            <v>16</v>
          </cell>
        </row>
        <row r="435">
          <cell r="A435" t="str">
            <v>MIT17</v>
          </cell>
          <cell r="B435" t="str">
            <v>MIT1519</v>
          </cell>
          <cell r="C435" t="str">
            <v xml:space="preserve"> Mít, ĐK gốc 15cm ≤ Φ &lt;19cm</v>
          </cell>
          <cell r="D435" t="str">
            <v>Mít đường kính gốc 17 cm</v>
          </cell>
          <cell r="E435" t="str">
            <v>đ/cây</v>
          </cell>
          <cell r="F435">
            <v>608000</v>
          </cell>
          <cell r="G435">
            <v>16</v>
          </cell>
          <cell r="I435">
            <v>16</v>
          </cell>
        </row>
        <row r="436">
          <cell r="A436" t="str">
            <v>MIT18</v>
          </cell>
          <cell r="B436" t="str">
            <v>MIT1519</v>
          </cell>
          <cell r="C436" t="str">
            <v xml:space="preserve"> Mít, ĐK gốc 15cm ≤ Φ &lt;19cm</v>
          </cell>
          <cell r="D436" t="str">
            <v>Mít đường kính gốc 18 cm</v>
          </cell>
          <cell r="E436" t="str">
            <v>đ/cây</v>
          </cell>
          <cell r="F436">
            <v>608000</v>
          </cell>
          <cell r="G436">
            <v>16</v>
          </cell>
          <cell r="I436">
            <v>16</v>
          </cell>
        </row>
        <row r="437">
          <cell r="A437" t="str">
            <v>MIT19</v>
          </cell>
          <cell r="B437" t="str">
            <v>MIT1925</v>
          </cell>
          <cell r="C437" t="str">
            <v xml:space="preserve"> Mít, ĐK gốc 19cm  ≤ Φ &lt;25cm</v>
          </cell>
          <cell r="D437" t="str">
            <v>Mít đường kính gốc 19 cm</v>
          </cell>
          <cell r="E437" t="str">
            <v>đ/cây</v>
          </cell>
          <cell r="F437">
            <v>710000</v>
          </cell>
          <cell r="G437">
            <v>16</v>
          </cell>
          <cell r="I437">
            <v>16</v>
          </cell>
        </row>
        <row r="438">
          <cell r="A438" t="str">
            <v>MIT20</v>
          </cell>
          <cell r="B438" t="str">
            <v>MIT1925</v>
          </cell>
          <cell r="C438" t="str">
            <v xml:space="preserve"> Mít, ĐK gốc 19cm  ≤ Φ &lt;25cm</v>
          </cell>
          <cell r="D438" t="str">
            <v>Mít đường kính gốc 20 cm</v>
          </cell>
          <cell r="E438" t="str">
            <v>đ/cây</v>
          </cell>
          <cell r="F438">
            <v>710000</v>
          </cell>
          <cell r="G438">
            <v>16</v>
          </cell>
          <cell r="I438">
            <v>16</v>
          </cell>
        </row>
        <row r="439">
          <cell r="A439" t="str">
            <v>MIT21</v>
          </cell>
          <cell r="B439" t="str">
            <v>MIT1925</v>
          </cell>
          <cell r="C439" t="str">
            <v xml:space="preserve"> Mít, ĐK gốc 19cm  ≤ Φ &lt;25cm</v>
          </cell>
          <cell r="D439" t="str">
            <v>Mít đường kính gốc 21 cm</v>
          </cell>
          <cell r="E439" t="str">
            <v>đ/cây</v>
          </cell>
          <cell r="F439">
            <v>710000</v>
          </cell>
          <cell r="G439">
            <v>16</v>
          </cell>
          <cell r="I439">
            <v>16</v>
          </cell>
        </row>
        <row r="440">
          <cell r="A440" t="str">
            <v>MIT22</v>
          </cell>
          <cell r="B440" t="str">
            <v>MIT1925</v>
          </cell>
          <cell r="C440" t="str">
            <v xml:space="preserve"> Mít, ĐK gốc 19cm  ≤ Φ &lt;25cm</v>
          </cell>
          <cell r="D440" t="str">
            <v>Mít đường kính gốc 22 cm</v>
          </cell>
          <cell r="E440" t="str">
            <v>đ/cây</v>
          </cell>
          <cell r="F440">
            <v>710000</v>
          </cell>
          <cell r="G440">
            <v>16</v>
          </cell>
          <cell r="I440">
            <v>16</v>
          </cell>
        </row>
        <row r="441">
          <cell r="A441" t="str">
            <v>MIT23</v>
          </cell>
          <cell r="B441" t="str">
            <v>MIT1925</v>
          </cell>
          <cell r="C441" t="str">
            <v xml:space="preserve"> Mít, ĐK gốc 19cm  ≤ Φ &lt;25cm</v>
          </cell>
          <cell r="D441" t="str">
            <v>Mít đường kính gốc 23 cm</v>
          </cell>
          <cell r="E441" t="str">
            <v>đ/cây</v>
          </cell>
          <cell r="F441">
            <v>710000</v>
          </cell>
          <cell r="G441">
            <v>16</v>
          </cell>
          <cell r="I441">
            <v>16</v>
          </cell>
        </row>
        <row r="442">
          <cell r="A442" t="str">
            <v>MIT24</v>
          </cell>
          <cell r="B442" t="str">
            <v>MIT1925</v>
          </cell>
          <cell r="C442" t="str">
            <v xml:space="preserve"> Mít, ĐK gốc 19cm  ≤ Φ &lt;25cm</v>
          </cell>
          <cell r="D442" t="str">
            <v>Mít đường kính gốc 24 cm</v>
          </cell>
          <cell r="E442" t="str">
            <v>đ/cây</v>
          </cell>
          <cell r="F442">
            <v>710000</v>
          </cell>
          <cell r="G442">
            <v>16</v>
          </cell>
          <cell r="I442">
            <v>16</v>
          </cell>
        </row>
        <row r="443">
          <cell r="A443" t="str">
            <v>MIT25</v>
          </cell>
          <cell r="B443" t="str">
            <v>MIT2529</v>
          </cell>
          <cell r="C443" t="str">
            <v xml:space="preserve"> Mít, ĐK gốc 25cm ≤ Φ &lt;29cm</v>
          </cell>
          <cell r="D443" t="str">
            <v>Mít đường kính gốc 25 cm</v>
          </cell>
          <cell r="E443" t="str">
            <v>đ/cây</v>
          </cell>
          <cell r="F443">
            <v>812000</v>
          </cell>
          <cell r="G443">
            <v>16</v>
          </cell>
          <cell r="I443">
            <v>16</v>
          </cell>
        </row>
        <row r="444">
          <cell r="A444" t="str">
            <v>MIT26</v>
          </cell>
          <cell r="B444" t="str">
            <v>MIT2529</v>
          </cell>
          <cell r="C444" t="str">
            <v xml:space="preserve"> Mít, ĐK gốc 25cm ≤ Φ &lt;29cm</v>
          </cell>
          <cell r="D444" t="str">
            <v>Mít đường kính gốc 26 cm</v>
          </cell>
          <cell r="E444" t="str">
            <v>đ/cây</v>
          </cell>
          <cell r="F444">
            <v>812000</v>
          </cell>
          <cell r="G444">
            <v>16</v>
          </cell>
          <cell r="I444">
            <v>16</v>
          </cell>
        </row>
        <row r="445">
          <cell r="A445" t="str">
            <v>MIT27</v>
          </cell>
          <cell r="B445" t="str">
            <v>MIT2529</v>
          </cell>
          <cell r="C445" t="str">
            <v xml:space="preserve"> Mít, ĐK gốc 25cm ≤ Φ &lt;29cm</v>
          </cell>
          <cell r="D445" t="str">
            <v>Mít đường kính gốc 27 cm</v>
          </cell>
          <cell r="E445" t="str">
            <v>đ/cây</v>
          </cell>
          <cell r="F445">
            <v>812000</v>
          </cell>
          <cell r="G445">
            <v>16</v>
          </cell>
          <cell r="I445">
            <v>16</v>
          </cell>
        </row>
        <row r="446">
          <cell r="A446" t="str">
            <v>MIT28</v>
          </cell>
          <cell r="B446" t="str">
            <v>MIT2529</v>
          </cell>
          <cell r="C446" t="str">
            <v xml:space="preserve"> Mít, ĐK gốc 25cm ≤ Φ &lt;29cm</v>
          </cell>
          <cell r="D446" t="str">
            <v>Mít đường kính gốc 28 cm</v>
          </cell>
          <cell r="E446" t="str">
            <v>đ/cây</v>
          </cell>
          <cell r="F446">
            <v>812000</v>
          </cell>
          <cell r="G446">
            <v>16</v>
          </cell>
          <cell r="I446">
            <v>16</v>
          </cell>
        </row>
        <row r="447">
          <cell r="A447" t="str">
            <v>MIT29</v>
          </cell>
          <cell r="B447" t="str">
            <v>MIT2932</v>
          </cell>
          <cell r="C447" t="str">
            <v xml:space="preserve"> Mít, ĐK gốc 29cm ≤ Φ &lt;32cm</v>
          </cell>
          <cell r="D447" t="str">
            <v>Mít đường kính gốc 29 cm</v>
          </cell>
          <cell r="E447" t="str">
            <v>đ/cây</v>
          </cell>
          <cell r="F447">
            <v>914000</v>
          </cell>
          <cell r="G447">
            <v>16</v>
          </cell>
          <cell r="I447">
            <v>16</v>
          </cell>
        </row>
        <row r="448">
          <cell r="A448" t="str">
            <v>MIT30</v>
          </cell>
          <cell r="B448" t="str">
            <v>MIT2932</v>
          </cell>
          <cell r="C448" t="str">
            <v xml:space="preserve"> Mít, ĐK gốc 29cm ≤ Φ &lt;32cm</v>
          </cell>
          <cell r="D448" t="str">
            <v>Mít đường kính gốc 30 cm</v>
          </cell>
          <cell r="E448" t="str">
            <v>đ/cây</v>
          </cell>
          <cell r="F448">
            <v>914000</v>
          </cell>
          <cell r="G448">
            <v>16</v>
          </cell>
          <cell r="I448">
            <v>16</v>
          </cell>
        </row>
        <row r="449">
          <cell r="A449" t="str">
            <v>MIT31</v>
          </cell>
          <cell r="B449" t="str">
            <v>MIT2932</v>
          </cell>
          <cell r="C449" t="str">
            <v xml:space="preserve"> Mít, ĐK gốc 29cm ≤ Φ &lt;32cm</v>
          </cell>
          <cell r="D449" t="str">
            <v>Mít đường kính gốc 31 cm</v>
          </cell>
          <cell r="E449" t="str">
            <v>đ/cây</v>
          </cell>
          <cell r="F449">
            <v>914000</v>
          </cell>
          <cell r="G449">
            <v>16</v>
          </cell>
          <cell r="I449">
            <v>16</v>
          </cell>
        </row>
        <row r="450">
          <cell r="A450" t="str">
            <v>MIT32</v>
          </cell>
          <cell r="B450" t="str">
            <v>MIT3239</v>
          </cell>
          <cell r="C450" t="str">
            <v xml:space="preserve"> Mít, ĐK gốc 32 cm ≤ Φ &lt;39cm</v>
          </cell>
          <cell r="D450" t="str">
            <v>Mít đường kính gốc 32 cm</v>
          </cell>
          <cell r="E450" t="str">
            <v>đ/cây</v>
          </cell>
          <cell r="F450">
            <v>1016000</v>
          </cell>
          <cell r="G450">
            <v>16</v>
          </cell>
          <cell r="I450">
            <v>16</v>
          </cell>
        </row>
        <row r="451">
          <cell r="A451" t="str">
            <v>MIT33</v>
          </cell>
          <cell r="B451" t="str">
            <v>MIT3239</v>
          </cell>
          <cell r="C451" t="str">
            <v xml:space="preserve"> Mít, ĐK gốc 32 cm ≤ Φ &lt;39cm</v>
          </cell>
          <cell r="D451" t="str">
            <v>Mít đường kính gốc 33 cm</v>
          </cell>
          <cell r="E451" t="str">
            <v>đ/cây</v>
          </cell>
          <cell r="F451">
            <v>1016000</v>
          </cell>
          <cell r="G451">
            <v>16</v>
          </cell>
          <cell r="I451">
            <v>16</v>
          </cell>
        </row>
        <row r="452">
          <cell r="A452" t="str">
            <v>MIT34</v>
          </cell>
          <cell r="B452" t="str">
            <v>MIT3239</v>
          </cell>
          <cell r="C452" t="str">
            <v xml:space="preserve"> Mít, ĐK gốc 32 cm ≤ Φ &lt;39cm</v>
          </cell>
          <cell r="D452" t="str">
            <v>Mít đường kính gốc 34 cm</v>
          </cell>
          <cell r="E452" t="str">
            <v>đ/cây</v>
          </cell>
          <cell r="F452">
            <v>1016000</v>
          </cell>
          <cell r="G452">
            <v>16</v>
          </cell>
          <cell r="I452">
            <v>16</v>
          </cell>
        </row>
        <row r="453">
          <cell r="A453" t="str">
            <v>MIT35</v>
          </cell>
          <cell r="B453" t="str">
            <v>MIT3239</v>
          </cell>
          <cell r="C453" t="str">
            <v xml:space="preserve"> Mít, ĐK gốc 32 cm ≤ Φ &lt;39cm</v>
          </cell>
          <cell r="D453" t="str">
            <v>Mít đường kính gốc 35 cm</v>
          </cell>
          <cell r="E453" t="str">
            <v>đ/cây</v>
          </cell>
          <cell r="F453">
            <v>1016000</v>
          </cell>
          <cell r="G453">
            <v>16</v>
          </cell>
          <cell r="I453">
            <v>16</v>
          </cell>
        </row>
        <row r="454">
          <cell r="A454" t="str">
            <v>MIT36</v>
          </cell>
          <cell r="B454" t="str">
            <v>MIT3239</v>
          </cell>
          <cell r="C454" t="str">
            <v xml:space="preserve"> Mít, ĐK gốc 32 cm ≤ Φ &lt;39cm</v>
          </cell>
          <cell r="D454" t="str">
            <v>Mít đường kính gốc 36 cm</v>
          </cell>
          <cell r="E454" t="str">
            <v>đ/cây</v>
          </cell>
          <cell r="F454">
            <v>1016000</v>
          </cell>
          <cell r="G454">
            <v>16</v>
          </cell>
          <cell r="I454">
            <v>16</v>
          </cell>
        </row>
        <row r="455">
          <cell r="A455" t="str">
            <v>MIT37</v>
          </cell>
          <cell r="B455" t="str">
            <v>MIT3239</v>
          </cell>
          <cell r="C455" t="str">
            <v xml:space="preserve"> Mít, ĐK gốc 32 cm ≤ Φ &lt;39cm</v>
          </cell>
          <cell r="D455" t="str">
            <v>Mít đường kính gốc 37 cm</v>
          </cell>
          <cell r="E455" t="str">
            <v>đ/cây</v>
          </cell>
          <cell r="F455">
            <v>1016000</v>
          </cell>
          <cell r="G455">
            <v>16</v>
          </cell>
          <cell r="I455">
            <v>16</v>
          </cell>
        </row>
        <row r="456">
          <cell r="A456" t="str">
            <v>MIT38</v>
          </cell>
          <cell r="B456" t="str">
            <v>MIT3239</v>
          </cell>
          <cell r="C456" t="str">
            <v xml:space="preserve"> Mít, ĐK gốc 32 cm ≤ Φ &lt;39cm</v>
          </cell>
          <cell r="D456" t="str">
            <v>Mít đường kính gốc 38 cm</v>
          </cell>
          <cell r="E456" t="str">
            <v>đ/cây</v>
          </cell>
          <cell r="F456">
            <v>1016000</v>
          </cell>
          <cell r="G456">
            <v>16</v>
          </cell>
          <cell r="I456">
            <v>16</v>
          </cell>
        </row>
        <row r="457">
          <cell r="A457" t="str">
            <v>MIT40</v>
          </cell>
          <cell r="B457" t="str">
            <v>MIT4040</v>
          </cell>
          <cell r="C457" t="str">
            <v xml:space="preserve"> Mít, ĐK gốc trên 40 cm</v>
          </cell>
          <cell r="D457" t="str">
            <v>Mít đường kính gốc 40 cm</v>
          </cell>
          <cell r="E457" t="str">
            <v>đ/cây</v>
          </cell>
          <cell r="F457">
            <v>1118000</v>
          </cell>
          <cell r="G457">
            <v>16</v>
          </cell>
          <cell r="I457">
            <v>16</v>
          </cell>
        </row>
        <row r="458">
          <cell r="A458" t="str">
            <v>MIT41</v>
          </cell>
          <cell r="B458" t="str">
            <v>MIT4040</v>
          </cell>
          <cell r="C458" t="str">
            <v xml:space="preserve"> Mít, ĐK gốc trên 40 cm</v>
          </cell>
          <cell r="D458" t="str">
            <v>Mít đường kính gốc 41 cm</v>
          </cell>
          <cell r="E458" t="str">
            <v>đ/cây</v>
          </cell>
          <cell r="F458">
            <v>1118000</v>
          </cell>
          <cell r="G458">
            <v>16</v>
          </cell>
          <cell r="I458">
            <v>16</v>
          </cell>
        </row>
        <row r="459">
          <cell r="A459" t="str">
            <v>MIT42</v>
          </cell>
          <cell r="B459" t="str">
            <v>MIT4040</v>
          </cell>
          <cell r="C459" t="str">
            <v xml:space="preserve"> Mít, ĐK gốc trên 40 cm</v>
          </cell>
          <cell r="D459" t="str">
            <v>Mít đường kính gốc 42 cm</v>
          </cell>
          <cell r="E459" t="str">
            <v>đ/cây</v>
          </cell>
          <cell r="F459">
            <v>1118000</v>
          </cell>
          <cell r="G459">
            <v>16</v>
          </cell>
          <cell r="I459">
            <v>16</v>
          </cell>
        </row>
        <row r="460">
          <cell r="A460" t="str">
            <v>MIT43</v>
          </cell>
          <cell r="B460" t="str">
            <v>MIT4040</v>
          </cell>
          <cell r="C460" t="str">
            <v xml:space="preserve"> Mít, ĐK gốc trên 40 cm</v>
          </cell>
          <cell r="D460" t="str">
            <v>Mít đường kính gốc 43 cm</v>
          </cell>
          <cell r="E460" t="str">
            <v>đ/cây</v>
          </cell>
          <cell r="F460">
            <v>1118000</v>
          </cell>
          <cell r="G460">
            <v>16</v>
          </cell>
          <cell r="I460">
            <v>16</v>
          </cell>
        </row>
        <row r="461">
          <cell r="A461" t="str">
            <v>MIT44</v>
          </cell>
          <cell r="B461" t="str">
            <v>MIT4040</v>
          </cell>
          <cell r="C461" t="str">
            <v xml:space="preserve"> Mít, ĐK gốc trên 40 cm</v>
          </cell>
          <cell r="D461" t="str">
            <v>Mít đường kính gốc 44 cm</v>
          </cell>
          <cell r="E461" t="str">
            <v>đ/cây</v>
          </cell>
          <cell r="F461">
            <v>1118000</v>
          </cell>
          <cell r="G461">
            <v>16</v>
          </cell>
          <cell r="I461">
            <v>16</v>
          </cell>
        </row>
        <row r="462">
          <cell r="A462" t="str">
            <v>MIT45</v>
          </cell>
          <cell r="B462" t="str">
            <v>MIT4040</v>
          </cell>
          <cell r="C462" t="str">
            <v xml:space="preserve"> Mít, ĐK gốc trên 40 cm</v>
          </cell>
          <cell r="D462" t="str">
            <v>Mít đường kính gốc 45 cm</v>
          </cell>
          <cell r="E462" t="str">
            <v>đ/cây</v>
          </cell>
          <cell r="F462">
            <v>1118000</v>
          </cell>
          <cell r="G462">
            <v>16</v>
          </cell>
          <cell r="I462">
            <v>16</v>
          </cell>
        </row>
        <row r="463">
          <cell r="A463" t="str">
            <v>MIT46</v>
          </cell>
          <cell r="B463" t="str">
            <v>MIT4040</v>
          </cell>
          <cell r="C463" t="str">
            <v xml:space="preserve"> Mít, ĐK gốc trên 40 cm</v>
          </cell>
          <cell r="D463" t="str">
            <v>Mít đường kính gốc 46 cm</v>
          </cell>
          <cell r="E463" t="str">
            <v>đ/cây</v>
          </cell>
          <cell r="F463">
            <v>1118000</v>
          </cell>
          <cell r="G463">
            <v>16</v>
          </cell>
          <cell r="I463">
            <v>16</v>
          </cell>
        </row>
        <row r="464">
          <cell r="A464" t="str">
            <v>MIT47</v>
          </cell>
          <cell r="B464" t="str">
            <v>MIT4040</v>
          </cell>
          <cell r="C464" t="str">
            <v xml:space="preserve"> Mít, ĐK gốc trên 40 cm</v>
          </cell>
          <cell r="D464" t="str">
            <v>Mít đường kính gốc 47 cm</v>
          </cell>
          <cell r="E464" t="str">
            <v>đ/cây</v>
          </cell>
          <cell r="F464">
            <v>1118000</v>
          </cell>
          <cell r="G464">
            <v>16</v>
          </cell>
          <cell r="I464">
            <v>16</v>
          </cell>
        </row>
        <row r="465">
          <cell r="A465" t="str">
            <v>MIT48</v>
          </cell>
          <cell r="B465" t="str">
            <v>MIT4040</v>
          </cell>
          <cell r="C465" t="str">
            <v xml:space="preserve"> Mít, ĐK gốc trên 40 cm</v>
          </cell>
          <cell r="D465" t="str">
            <v>Mít đường kính gốc 48 cm</v>
          </cell>
          <cell r="E465" t="str">
            <v>đ/cây</v>
          </cell>
          <cell r="F465">
            <v>1118000</v>
          </cell>
          <cell r="G465">
            <v>16</v>
          </cell>
          <cell r="I465">
            <v>16</v>
          </cell>
        </row>
        <row r="466">
          <cell r="A466" t="str">
            <v>MIT49</v>
          </cell>
          <cell r="B466" t="str">
            <v>MIT4040</v>
          </cell>
          <cell r="C466" t="str">
            <v xml:space="preserve"> Mít, ĐK gốc trên 40 cm</v>
          </cell>
          <cell r="D466" t="str">
            <v>Mít đường kính gốc 49 cm</v>
          </cell>
          <cell r="E466" t="str">
            <v>đ/cây</v>
          </cell>
          <cell r="F466">
            <v>1118000</v>
          </cell>
          <cell r="G466">
            <v>16</v>
          </cell>
          <cell r="I466">
            <v>16</v>
          </cell>
        </row>
        <row r="467">
          <cell r="A467" t="str">
            <v>MIT50</v>
          </cell>
          <cell r="B467" t="str">
            <v>MIT4040</v>
          </cell>
          <cell r="C467" t="str">
            <v xml:space="preserve"> Mít, ĐK gốc trên 40 cm</v>
          </cell>
          <cell r="D467" t="str">
            <v>Mít đường kính gốc 50 cm</v>
          </cell>
          <cell r="E467" t="str">
            <v>đ/cây</v>
          </cell>
          <cell r="F467">
            <v>1118000</v>
          </cell>
          <cell r="G467">
            <v>16</v>
          </cell>
          <cell r="I467">
            <v>16</v>
          </cell>
        </row>
        <row r="468">
          <cell r="A468" t="str">
            <v>SAUM</v>
          </cell>
          <cell r="B468" t="str">
            <v>SAUM</v>
          </cell>
          <cell r="C468" t="str">
            <v>Sấu, mới trồng (3 tháng đến dưới 1 năm)</v>
          </cell>
          <cell r="D468" t="str">
            <v>Sấu mới trồng dưới 1 năm tuổi</v>
          </cell>
          <cell r="E468" t="str">
            <v>đ/cây</v>
          </cell>
          <cell r="F468">
            <v>32000</v>
          </cell>
          <cell r="I468">
            <v>16</v>
          </cell>
        </row>
        <row r="469">
          <cell r="A469" t="str">
            <v>SAUM1</v>
          </cell>
          <cell r="B469" t="str">
            <v>SAUM1</v>
          </cell>
          <cell r="C469" t="str">
            <v xml:space="preserve"> Sấu,Trồng từ 1đến 2 năm, 0,4m ≤ H &lt;1m</v>
          </cell>
          <cell r="D469" t="str">
            <v xml:space="preserve"> Sấu, mới trồng từ 1 đến 2 năm tuổi</v>
          </cell>
          <cell r="E469" t="str">
            <v>đ/cây</v>
          </cell>
          <cell r="F469">
            <v>54000</v>
          </cell>
          <cell r="I469">
            <v>16</v>
          </cell>
        </row>
        <row r="470">
          <cell r="A470" t="str">
            <v>SAUM2</v>
          </cell>
          <cell r="B470" t="str">
            <v>SAUM2</v>
          </cell>
          <cell r="C470" t="str">
            <v xml:space="preserve"> Sấu, Trồng từ 2 năm, chiều cao H ≥ 1m</v>
          </cell>
          <cell r="D470" t="str">
            <v xml:space="preserve"> Sấu, mới trồng trên 2 năm tuổi</v>
          </cell>
          <cell r="E470" t="str">
            <v>đ/cây</v>
          </cell>
          <cell r="F470">
            <v>76000</v>
          </cell>
          <cell r="I470">
            <v>16</v>
          </cell>
        </row>
        <row r="471">
          <cell r="A471" t="str">
            <v>SAU1</v>
          </cell>
          <cell r="B471" t="str">
            <v>SAU1</v>
          </cell>
          <cell r="C471" t="str">
            <v>Sấu, ĐK gốc 1cm ≤ Φ &lt;1,5cm</v>
          </cell>
          <cell r="D471" t="str">
            <v xml:space="preserve">Sấu, đường kính gốc 1 cm </v>
          </cell>
          <cell r="E471" t="str">
            <v>đ/cây</v>
          </cell>
          <cell r="F471">
            <v>138000</v>
          </cell>
          <cell r="I471">
            <v>16</v>
          </cell>
        </row>
        <row r="472">
          <cell r="A472" t="str">
            <v>SAU2</v>
          </cell>
          <cell r="B472" t="str">
            <v>SAU2</v>
          </cell>
          <cell r="C472" t="str">
            <v>Sấu, ĐK gốc 1,5 cm ≤ Φ &lt;3cm</v>
          </cell>
          <cell r="D472" t="str">
            <v xml:space="preserve">Sấu, đường kính gốc 2 cm </v>
          </cell>
          <cell r="E472" t="str">
            <v>đ/cây</v>
          </cell>
          <cell r="F472">
            <v>200000</v>
          </cell>
          <cell r="I472">
            <v>16</v>
          </cell>
        </row>
        <row r="473">
          <cell r="A473" t="str">
            <v>SAU3</v>
          </cell>
          <cell r="B473" t="str">
            <v>SAU37</v>
          </cell>
          <cell r="C473" t="str">
            <v>Sấu, ĐK gốc 3cm ≤ Φ &lt;7cm</v>
          </cell>
          <cell r="D473" t="str">
            <v>Sấu, đường kính gốc 3 cm</v>
          </cell>
          <cell r="E473" t="str">
            <v>đ/cây</v>
          </cell>
          <cell r="F473">
            <v>302000</v>
          </cell>
          <cell r="I473">
            <v>16</v>
          </cell>
        </row>
        <row r="474">
          <cell r="A474" t="str">
            <v>SAU4</v>
          </cell>
          <cell r="B474" t="str">
            <v>SAU37</v>
          </cell>
          <cell r="C474" t="str">
            <v>Sấu, ĐK gốc 3cm ≤ Φ &lt;7cm</v>
          </cell>
          <cell r="D474" t="str">
            <v>Sấu, đường kính gốc 4 cm</v>
          </cell>
          <cell r="E474" t="str">
            <v>đ/cây</v>
          </cell>
          <cell r="F474">
            <v>302000</v>
          </cell>
          <cell r="I474">
            <v>16</v>
          </cell>
        </row>
        <row r="475">
          <cell r="A475" t="str">
            <v>SAU5</v>
          </cell>
          <cell r="B475" t="str">
            <v>SAU37</v>
          </cell>
          <cell r="C475" t="str">
            <v>Sấu, ĐK gốc 3cm ≤ Φ &lt;7cm</v>
          </cell>
          <cell r="D475" t="str">
            <v>Sấu, đường kính gốc 5 cm</v>
          </cell>
          <cell r="E475" t="str">
            <v>đ/cây</v>
          </cell>
          <cell r="F475">
            <v>302000</v>
          </cell>
          <cell r="I475">
            <v>16</v>
          </cell>
        </row>
        <row r="476">
          <cell r="A476" t="str">
            <v>SAU6</v>
          </cell>
          <cell r="B476" t="str">
            <v>SAU37</v>
          </cell>
          <cell r="C476" t="str">
            <v>Sấu, ĐK gốc 3cm ≤ Φ &lt;7cm</v>
          </cell>
          <cell r="D476" t="str">
            <v>Sấu, đường kính gốc 6 cm</v>
          </cell>
          <cell r="E476" t="str">
            <v>đ/cây</v>
          </cell>
          <cell r="F476">
            <v>302000</v>
          </cell>
          <cell r="I476">
            <v>16</v>
          </cell>
        </row>
        <row r="477">
          <cell r="A477" t="str">
            <v>SAU9</v>
          </cell>
          <cell r="B477" t="str">
            <v>SAU912</v>
          </cell>
          <cell r="C477" t="str">
            <v>Sấu, ĐK gốc 9cm ≤ Φ &lt;12cm</v>
          </cell>
          <cell r="D477" t="str">
            <v>Sấu, đường kính gốc 9 cm</v>
          </cell>
          <cell r="E477" t="str">
            <v>đ/cây</v>
          </cell>
          <cell r="F477">
            <v>404000</v>
          </cell>
          <cell r="I477">
            <v>16</v>
          </cell>
        </row>
        <row r="478">
          <cell r="A478" t="str">
            <v>SAU10</v>
          </cell>
          <cell r="B478" t="str">
            <v>SAU912</v>
          </cell>
          <cell r="C478" t="str">
            <v>Sấu, ĐK gốc 9cm ≤ Φ &lt;12cm</v>
          </cell>
          <cell r="D478" t="str">
            <v>Sấu, đường kính gốc 10 cm</v>
          </cell>
          <cell r="E478" t="str">
            <v>đ/cây</v>
          </cell>
          <cell r="F478">
            <v>404000</v>
          </cell>
          <cell r="I478">
            <v>16</v>
          </cell>
        </row>
        <row r="479">
          <cell r="A479" t="str">
            <v>SAU11</v>
          </cell>
          <cell r="B479" t="str">
            <v>SAU912</v>
          </cell>
          <cell r="C479" t="str">
            <v>Sấu, ĐK gốc 9cm ≤ Φ &lt;12cm</v>
          </cell>
          <cell r="D479" t="str">
            <v>Sấu, đường kính gốc 11cm</v>
          </cell>
          <cell r="E479" t="str">
            <v>đ/cây</v>
          </cell>
          <cell r="F479">
            <v>404000</v>
          </cell>
          <cell r="I479">
            <v>16</v>
          </cell>
        </row>
        <row r="480">
          <cell r="A480" t="str">
            <v>SAU12</v>
          </cell>
          <cell r="B480" t="str">
            <v>SAU1215</v>
          </cell>
          <cell r="C480" t="str">
            <v>Sấu, ĐK gốc 12cm ≤ Φ &lt;15cm</v>
          </cell>
          <cell r="D480" t="str">
            <v>Sấu, đường kính gốc 12 cm</v>
          </cell>
          <cell r="E480" t="str">
            <v>đ/cây</v>
          </cell>
          <cell r="F480">
            <v>506000</v>
          </cell>
          <cell r="I480">
            <v>16</v>
          </cell>
        </row>
        <row r="481">
          <cell r="A481" t="str">
            <v>SAU13</v>
          </cell>
          <cell r="B481" t="str">
            <v>SAU1215</v>
          </cell>
          <cell r="C481" t="str">
            <v xml:space="preserve"> Sấu,ĐK gốc 12cm ≤ Φ &lt;15cm</v>
          </cell>
          <cell r="D481" t="str">
            <v>Sấu, đường kính gốc 13 cm</v>
          </cell>
          <cell r="E481" t="str">
            <v>đ/cây</v>
          </cell>
          <cell r="F481">
            <v>506000</v>
          </cell>
          <cell r="I481">
            <v>16</v>
          </cell>
        </row>
        <row r="482">
          <cell r="A482" t="str">
            <v>SAU14</v>
          </cell>
          <cell r="B482" t="str">
            <v>SAU1215</v>
          </cell>
          <cell r="C482" t="str">
            <v xml:space="preserve"> Sấu, ĐK gốc 12cm ≤ Φ &lt;15cm</v>
          </cell>
          <cell r="D482" t="str">
            <v>Sấu, đường kính gốc 14 cm</v>
          </cell>
          <cell r="E482" t="str">
            <v>đ/cây</v>
          </cell>
          <cell r="F482">
            <v>506000</v>
          </cell>
          <cell r="I482">
            <v>16</v>
          </cell>
        </row>
        <row r="483">
          <cell r="A483" t="str">
            <v>SAU15</v>
          </cell>
          <cell r="B483" t="str">
            <v>SAU1519</v>
          </cell>
          <cell r="C483" t="str">
            <v xml:space="preserve"> Sấu, ĐK gốc 15cm ≤ Φ &lt;19cm</v>
          </cell>
          <cell r="D483" t="str">
            <v>Sấu, đường kính gốc 15 cm</v>
          </cell>
          <cell r="E483" t="str">
            <v>đ/cây</v>
          </cell>
          <cell r="F483">
            <v>608000</v>
          </cell>
          <cell r="I483">
            <v>16</v>
          </cell>
        </row>
        <row r="484">
          <cell r="A484" t="str">
            <v>SAU16</v>
          </cell>
          <cell r="B484" t="str">
            <v>SAU1519</v>
          </cell>
          <cell r="C484" t="str">
            <v xml:space="preserve"> Sấu, ĐK gốc 15cm ≤ Φ &lt;19cm</v>
          </cell>
          <cell r="D484" t="str">
            <v>Sấu, đường kính gốc 16 cm</v>
          </cell>
          <cell r="E484" t="str">
            <v>đ/cây</v>
          </cell>
          <cell r="F484">
            <v>608000</v>
          </cell>
          <cell r="I484">
            <v>16</v>
          </cell>
        </row>
        <row r="485">
          <cell r="A485" t="str">
            <v>SAU17</v>
          </cell>
          <cell r="B485" t="str">
            <v>SAU1519</v>
          </cell>
          <cell r="C485" t="str">
            <v xml:space="preserve"> Sấu, ĐK gốc 15cm ≤ Φ &lt;19cm</v>
          </cell>
          <cell r="D485" t="str">
            <v>Sấu, đường kính gốc 17 cm</v>
          </cell>
          <cell r="E485" t="str">
            <v>đ/cây</v>
          </cell>
          <cell r="F485">
            <v>608000</v>
          </cell>
          <cell r="I485">
            <v>16</v>
          </cell>
        </row>
        <row r="486">
          <cell r="A486" t="str">
            <v>SAU18</v>
          </cell>
          <cell r="B486" t="str">
            <v>SAU1519</v>
          </cell>
          <cell r="C486" t="str">
            <v xml:space="preserve"> Sấu, ĐK gốc 15cm ≤ Φ &lt;19cm</v>
          </cell>
          <cell r="D486" t="str">
            <v>Sấu, đường kính gốc 18 cm</v>
          </cell>
          <cell r="E486" t="str">
            <v>đ/cây</v>
          </cell>
          <cell r="F486">
            <v>608000</v>
          </cell>
          <cell r="I486">
            <v>16</v>
          </cell>
        </row>
        <row r="487">
          <cell r="A487" t="str">
            <v>SAU19</v>
          </cell>
          <cell r="B487" t="str">
            <v>SAU1925</v>
          </cell>
          <cell r="C487" t="str">
            <v xml:space="preserve"> Sấu, ĐK gốc 19cm  ≤ Φ &lt;25cm</v>
          </cell>
          <cell r="D487" t="str">
            <v>Sấu, đường kính gốc 19 cm</v>
          </cell>
          <cell r="E487" t="str">
            <v>đ/cây</v>
          </cell>
          <cell r="F487">
            <v>710000</v>
          </cell>
          <cell r="I487">
            <v>16</v>
          </cell>
        </row>
        <row r="488">
          <cell r="A488" t="str">
            <v>SAU20</v>
          </cell>
          <cell r="B488" t="str">
            <v>SAU1925</v>
          </cell>
          <cell r="C488" t="str">
            <v xml:space="preserve"> Sấu, ĐK gốc 19cm  ≤ Φ &lt;25cm</v>
          </cell>
          <cell r="D488" t="str">
            <v>Sấu, đường kính gốc 20 cm</v>
          </cell>
          <cell r="E488" t="str">
            <v>đ/cây</v>
          </cell>
          <cell r="F488">
            <v>710000</v>
          </cell>
          <cell r="I488">
            <v>16</v>
          </cell>
        </row>
        <row r="489">
          <cell r="A489" t="str">
            <v>SAU21</v>
          </cell>
          <cell r="B489" t="str">
            <v>SAU1925</v>
          </cell>
          <cell r="C489" t="str">
            <v xml:space="preserve"> Sấu, ĐK gốc 19cm  ≤ Φ &lt;25cm</v>
          </cell>
          <cell r="D489" t="str">
            <v>Sấu, đường kính gốc 21 cm</v>
          </cell>
          <cell r="E489" t="str">
            <v>đ/cây</v>
          </cell>
          <cell r="F489">
            <v>710000</v>
          </cell>
          <cell r="I489">
            <v>16</v>
          </cell>
        </row>
        <row r="490">
          <cell r="A490" t="str">
            <v>SAU22</v>
          </cell>
          <cell r="B490" t="str">
            <v>SAU1925</v>
          </cell>
          <cell r="C490" t="str">
            <v xml:space="preserve"> Sấu, ĐK gốc 19cm  ≤ Φ &lt;25cm</v>
          </cell>
          <cell r="D490" t="str">
            <v>Sấu, đường kính gốc 22 cm</v>
          </cell>
          <cell r="E490" t="str">
            <v>đ/cây</v>
          </cell>
          <cell r="F490">
            <v>710000</v>
          </cell>
          <cell r="I490">
            <v>16</v>
          </cell>
        </row>
        <row r="491">
          <cell r="A491" t="str">
            <v>SAU23</v>
          </cell>
          <cell r="B491" t="str">
            <v>SAU1925</v>
          </cell>
          <cell r="C491" t="str">
            <v xml:space="preserve"> Sấu, ĐK gốc 19cm  ≤ Φ &lt;25cm</v>
          </cell>
          <cell r="D491" t="str">
            <v>Sấu, đường kính gốc 23 cm</v>
          </cell>
          <cell r="E491" t="str">
            <v>đ/cây</v>
          </cell>
          <cell r="F491">
            <v>710000</v>
          </cell>
          <cell r="I491">
            <v>16</v>
          </cell>
        </row>
        <row r="492">
          <cell r="A492" t="str">
            <v>SAU24</v>
          </cell>
          <cell r="B492" t="str">
            <v>SAU1925</v>
          </cell>
          <cell r="C492" t="str">
            <v xml:space="preserve"> Sấu, ĐK gốc 19cm  ≤ Φ &lt;25cm</v>
          </cell>
          <cell r="D492" t="str">
            <v>Sấu, đường kính gốc 24 cm</v>
          </cell>
          <cell r="E492" t="str">
            <v>đ/cây</v>
          </cell>
          <cell r="F492">
            <v>710000</v>
          </cell>
          <cell r="I492">
            <v>16</v>
          </cell>
        </row>
        <row r="493">
          <cell r="A493" t="str">
            <v>SAU25</v>
          </cell>
          <cell r="B493" t="str">
            <v>SAU2529</v>
          </cell>
          <cell r="C493" t="str">
            <v xml:space="preserve"> Sấu, ĐK gốc 25cm ≤ Φ &lt;29cm</v>
          </cell>
          <cell r="D493" t="str">
            <v>Sấu, đường kính gốc 25 cm</v>
          </cell>
          <cell r="E493" t="str">
            <v>đ/cây</v>
          </cell>
          <cell r="F493">
            <v>812000</v>
          </cell>
          <cell r="I493">
            <v>16</v>
          </cell>
        </row>
        <row r="494">
          <cell r="A494" t="str">
            <v>SAU26</v>
          </cell>
          <cell r="B494" t="str">
            <v>SAU2529</v>
          </cell>
          <cell r="C494" t="str">
            <v xml:space="preserve"> Sấu, ĐK gốc 25cm ≤ Φ &lt;29cm</v>
          </cell>
          <cell r="D494" t="str">
            <v>Sấu, đường kính gốc 26 cm</v>
          </cell>
          <cell r="E494" t="str">
            <v>đ/cây</v>
          </cell>
          <cell r="F494">
            <v>812000</v>
          </cell>
          <cell r="I494">
            <v>16</v>
          </cell>
        </row>
        <row r="495">
          <cell r="A495" t="str">
            <v>SAU27</v>
          </cell>
          <cell r="B495" t="str">
            <v>SAU2529</v>
          </cell>
          <cell r="C495" t="str">
            <v xml:space="preserve"> Sấu, ĐK gốc 25cm ≤ Φ &lt;29cm</v>
          </cell>
          <cell r="D495" t="str">
            <v>Sấu, đường kính gốc 27 cm</v>
          </cell>
          <cell r="E495" t="str">
            <v>đ/cây</v>
          </cell>
          <cell r="F495">
            <v>812000</v>
          </cell>
          <cell r="I495">
            <v>16</v>
          </cell>
        </row>
        <row r="496">
          <cell r="A496" t="str">
            <v>SAU28</v>
          </cell>
          <cell r="B496" t="str">
            <v>SAU2529</v>
          </cell>
          <cell r="C496" t="str">
            <v xml:space="preserve"> Sấu, ĐK gốc 25cm ≤ Φ &lt;29cm</v>
          </cell>
          <cell r="D496" t="str">
            <v>Sấu, đường kính gốc 28 cm</v>
          </cell>
          <cell r="E496" t="str">
            <v>đ/cây</v>
          </cell>
          <cell r="F496">
            <v>812000</v>
          </cell>
          <cell r="I496">
            <v>16</v>
          </cell>
        </row>
        <row r="497">
          <cell r="A497" t="str">
            <v>SAU29</v>
          </cell>
          <cell r="B497" t="str">
            <v>SAU2932</v>
          </cell>
          <cell r="C497" t="str">
            <v xml:space="preserve"> Sấu, ĐK gốc 29cm ≤ Φ &lt;32cm</v>
          </cell>
          <cell r="D497" t="str">
            <v>Sấu, đường kính gốc 29 cm</v>
          </cell>
          <cell r="E497" t="str">
            <v>đ/cây</v>
          </cell>
          <cell r="F497">
            <v>914000</v>
          </cell>
          <cell r="I497">
            <v>16</v>
          </cell>
        </row>
        <row r="498">
          <cell r="A498" t="str">
            <v>SAU30</v>
          </cell>
          <cell r="B498" t="str">
            <v>SAU2932</v>
          </cell>
          <cell r="C498" t="str">
            <v xml:space="preserve"> Sấu, ĐK gốc 29cm ≤ Φ &lt;32cm</v>
          </cell>
          <cell r="D498" t="str">
            <v>Sấu, đường kính gốc 30 cm</v>
          </cell>
          <cell r="E498" t="str">
            <v>đ/cây</v>
          </cell>
          <cell r="F498">
            <v>914000</v>
          </cell>
          <cell r="I498">
            <v>16</v>
          </cell>
        </row>
        <row r="499">
          <cell r="A499" t="str">
            <v>SAU31</v>
          </cell>
          <cell r="B499" t="str">
            <v>SAU2932</v>
          </cell>
          <cell r="C499" t="str">
            <v xml:space="preserve"> Sấu, ĐK gốc 29cm ≤ Φ &lt;32cm</v>
          </cell>
          <cell r="D499" t="str">
            <v>Sấu, đường kính gốc 31 cm</v>
          </cell>
          <cell r="E499" t="str">
            <v>đ/cây</v>
          </cell>
          <cell r="F499">
            <v>914000</v>
          </cell>
          <cell r="I499">
            <v>16</v>
          </cell>
        </row>
        <row r="500">
          <cell r="A500" t="str">
            <v>SAU32</v>
          </cell>
          <cell r="B500" t="str">
            <v>SAU3239</v>
          </cell>
          <cell r="C500" t="str">
            <v xml:space="preserve"> Sấu, ĐK gốc 32 cm ≤ Φ &lt;39cm</v>
          </cell>
          <cell r="D500" t="str">
            <v>Sấu, đường kính gốc 32 cm</v>
          </cell>
          <cell r="E500" t="str">
            <v>đ/cây</v>
          </cell>
          <cell r="F500">
            <v>1016000</v>
          </cell>
          <cell r="I500">
            <v>16</v>
          </cell>
        </row>
        <row r="501">
          <cell r="A501" t="str">
            <v>SAU33</v>
          </cell>
          <cell r="B501" t="str">
            <v>SAU3239</v>
          </cell>
          <cell r="C501" t="str">
            <v xml:space="preserve"> Sấu, ĐK gốc 32 cm ≤ Φ &lt;39cm</v>
          </cell>
          <cell r="D501" t="str">
            <v>Sấu, đường kính gốc 33 cm</v>
          </cell>
          <cell r="E501" t="str">
            <v>đ/cây</v>
          </cell>
          <cell r="F501">
            <v>1016000</v>
          </cell>
          <cell r="I501">
            <v>16</v>
          </cell>
        </row>
        <row r="502">
          <cell r="A502" t="str">
            <v>SAU34</v>
          </cell>
          <cell r="B502" t="str">
            <v>SAU3239</v>
          </cell>
          <cell r="C502" t="str">
            <v>Sấu, ĐK gốc 32 cm ≤ Φ &lt;39cm</v>
          </cell>
          <cell r="D502" t="str">
            <v>Sấu, đường kính gốc 34 cm</v>
          </cell>
          <cell r="E502" t="str">
            <v>đ/cây</v>
          </cell>
          <cell r="F502">
            <v>1016000</v>
          </cell>
          <cell r="I502">
            <v>16</v>
          </cell>
        </row>
        <row r="503">
          <cell r="A503" t="str">
            <v>SAU35</v>
          </cell>
          <cell r="B503" t="str">
            <v>SAU3239</v>
          </cell>
          <cell r="C503" t="str">
            <v xml:space="preserve"> Sấu, ĐK gốc 32 cm ≤ Φ &lt;39cm</v>
          </cell>
          <cell r="D503" t="str">
            <v>Sấu, đường kính gốc 35 cm</v>
          </cell>
          <cell r="E503" t="str">
            <v>đ/cây</v>
          </cell>
          <cell r="F503">
            <v>1016000</v>
          </cell>
          <cell r="I503">
            <v>16</v>
          </cell>
        </row>
        <row r="504">
          <cell r="A504" t="str">
            <v>SAU36</v>
          </cell>
          <cell r="B504" t="str">
            <v>SAU3239</v>
          </cell>
          <cell r="C504" t="str">
            <v xml:space="preserve"> Sấu, ĐK gốc 32 cm ≤ Φ &lt;39cm</v>
          </cell>
          <cell r="D504" t="str">
            <v>Sấu, đường kính gốc 36 cm</v>
          </cell>
          <cell r="E504" t="str">
            <v>đ/cây</v>
          </cell>
          <cell r="F504">
            <v>1016000</v>
          </cell>
          <cell r="I504">
            <v>16</v>
          </cell>
        </row>
        <row r="505">
          <cell r="A505" t="str">
            <v>SAU37</v>
          </cell>
          <cell r="B505" t="str">
            <v>SAU3239</v>
          </cell>
          <cell r="C505" t="str">
            <v xml:space="preserve"> Sấu, ĐK gốc 32 cm ≤ Φ &lt;39cm</v>
          </cell>
          <cell r="D505" t="str">
            <v>Sấu, đường kính gốc 37 cm</v>
          </cell>
          <cell r="E505" t="str">
            <v>đ/cây</v>
          </cell>
          <cell r="F505">
            <v>1016000</v>
          </cell>
          <cell r="I505">
            <v>16</v>
          </cell>
        </row>
        <row r="506">
          <cell r="A506" t="str">
            <v>SAU38</v>
          </cell>
          <cell r="B506" t="str">
            <v>SAU3239</v>
          </cell>
          <cell r="C506" t="str">
            <v>Sấu, ĐK gốc 32 cm ≤ Φ &lt;39cm</v>
          </cell>
          <cell r="D506" t="str">
            <v>Sấu, đường kính gốc 38 cm</v>
          </cell>
          <cell r="E506" t="str">
            <v>đ/cây</v>
          </cell>
          <cell r="F506">
            <v>1016000</v>
          </cell>
          <cell r="I506">
            <v>16</v>
          </cell>
        </row>
        <row r="507">
          <cell r="A507" t="str">
            <v>SAU40</v>
          </cell>
          <cell r="B507" t="str">
            <v>SAU4040</v>
          </cell>
          <cell r="C507" t="str">
            <v xml:space="preserve"> Sấu, ĐK gốc trên 40 cm</v>
          </cell>
          <cell r="D507" t="str">
            <v>Sấu, đường kính gốc 40 cm</v>
          </cell>
          <cell r="E507" t="str">
            <v>đ/cây</v>
          </cell>
          <cell r="F507">
            <v>1118000</v>
          </cell>
          <cell r="I507">
            <v>16</v>
          </cell>
        </row>
        <row r="508">
          <cell r="A508" t="str">
            <v>SAU41</v>
          </cell>
          <cell r="B508" t="str">
            <v>SAU4040</v>
          </cell>
          <cell r="C508" t="str">
            <v>Sấu, ĐK gốc trên 40 cm</v>
          </cell>
          <cell r="D508" t="str">
            <v>Sấu, đường kính gốc 41 cm</v>
          </cell>
          <cell r="E508" t="str">
            <v>đ/cây</v>
          </cell>
          <cell r="F508">
            <v>1118000</v>
          </cell>
          <cell r="I508">
            <v>16</v>
          </cell>
        </row>
        <row r="509">
          <cell r="A509" t="str">
            <v>SAU42</v>
          </cell>
          <cell r="B509" t="str">
            <v>SAU4040</v>
          </cell>
          <cell r="C509" t="str">
            <v>Sấu, ĐK gốc trên 40 cm</v>
          </cell>
          <cell r="D509" t="str">
            <v>Sấu, đường kính gốc 42 cm</v>
          </cell>
          <cell r="E509" t="str">
            <v>đ/cây</v>
          </cell>
          <cell r="F509">
            <v>1118000</v>
          </cell>
          <cell r="I509">
            <v>16</v>
          </cell>
        </row>
        <row r="510">
          <cell r="A510" t="str">
            <v>SAU43</v>
          </cell>
          <cell r="B510" t="str">
            <v>SAU4040</v>
          </cell>
          <cell r="C510" t="str">
            <v>Sấu, ĐK gốc trên 40 cm</v>
          </cell>
          <cell r="D510" t="str">
            <v>Sấu, đường kính gốc 43 cm</v>
          </cell>
          <cell r="E510" t="str">
            <v>đ/cây</v>
          </cell>
          <cell r="F510">
            <v>1118000</v>
          </cell>
          <cell r="I510">
            <v>16</v>
          </cell>
        </row>
        <row r="511">
          <cell r="A511" t="str">
            <v>SAU44</v>
          </cell>
          <cell r="B511" t="str">
            <v>SAU4040</v>
          </cell>
          <cell r="C511" t="str">
            <v>Sấu, ĐK gốc trên 40 cm</v>
          </cell>
          <cell r="D511" t="str">
            <v>Sấu, đường kính gốc 44 cm</v>
          </cell>
          <cell r="E511" t="str">
            <v>đ/cây</v>
          </cell>
          <cell r="F511">
            <v>1118000</v>
          </cell>
          <cell r="I511">
            <v>16</v>
          </cell>
        </row>
        <row r="512">
          <cell r="A512" t="str">
            <v>SAU45</v>
          </cell>
          <cell r="B512" t="str">
            <v>SAU4040</v>
          </cell>
          <cell r="C512" t="str">
            <v>Sấu, ĐK gốc trên 40 cm</v>
          </cell>
          <cell r="D512" t="str">
            <v>Sấu, đường kính gốc 45 cm</v>
          </cell>
          <cell r="E512" t="str">
            <v>đ/cây</v>
          </cell>
          <cell r="F512">
            <v>1118000</v>
          </cell>
          <cell r="I512">
            <v>16</v>
          </cell>
        </row>
        <row r="513">
          <cell r="A513" t="str">
            <v>SAU46</v>
          </cell>
          <cell r="B513" t="str">
            <v>SAU4040</v>
          </cell>
          <cell r="C513" t="str">
            <v>Sấu, ĐK gốc trên 40 cm</v>
          </cell>
          <cell r="D513" t="str">
            <v>Sấu, đường kính gốc 46 cm</v>
          </cell>
          <cell r="E513" t="str">
            <v>đ/cây</v>
          </cell>
          <cell r="F513">
            <v>1118000</v>
          </cell>
          <cell r="I513">
            <v>16</v>
          </cell>
        </row>
        <row r="514">
          <cell r="A514" t="str">
            <v>SAU47</v>
          </cell>
          <cell r="B514" t="str">
            <v>SAU4040</v>
          </cell>
          <cell r="C514" t="str">
            <v>Sấu, ĐK gốc trên 40 cm</v>
          </cell>
          <cell r="D514" t="str">
            <v>Sấu, đường kính gốc 47 cm</v>
          </cell>
          <cell r="E514" t="str">
            <v>đ/cây</v>
          </cell>
          <cell r="F514">
            <v>1118000</v>
          </cell>
          <cell r="I514">
            <v>16</v>
          </cell>
        </row>
        <row r="515">
          <cell r="A515" t="str">
            <v>SAU48</v>
          </cell>
          <cell r="B515" t="str">
            <v>SAU4040</v>
          </cell>
          <cell r="C515" t="str">
            <v>Sấu, ĐK gốc trên 40 cm</v>
          </cell>
          <cell r="D515" t="str">
            <v>Sấu, đường kính gốc 48 cm</v>
          </cell>
          <cell r="E515" t="str">
            <v>đ/cây</v>
          </cell>
          <cell r="F515">
            <v>1118000</v>
          </cell>
          <cell r="I515">
            <v>16</v>
          </cell>
        </row>
        <row r="516">
          <cell r="A516" t="str">
            <v>SAU49</v>
          </cell>
          <cell r="B516" t="str">
            <v>SAU4040</v>
          </cell>
          <cell r="C516" t="str">
            <v>Sấu, ĐK gốc trên 40 cm</v>
          </cell>
          <cell r="D516" t="str">
            <v>Sấu, đường kính gốc 49 cm</v>
          </cell>
          <cell r="E516" t="str">
            <v>đ/cây</v>
          </cell>
          <cell r="F516">
            <v>1118000</v>
          </cell>
          <cell r="I516">
            <v>16</v>
          </cell>
        </row>
        <row r="517">
          <cell r="A517" t="str">
            <v>SAU50</v>
          </cell>
          <cell r="B517" t="str">
            <v>SAU4040</v>
          </cell>
          <cell r="C517" t="str">
            <v>Sấu, ĐK gốc trên 40 cm</v>
          </cell>
          <cell r="D517" t="str">
            <v>Sấu, đường kính gốc 50 cm</v>
          </cell>
          <cell r="E517" t="str">
            <v>đ/cây</v>
          </cell>
          <cell r="F517">
            <v>1118000</v>
          </cell>
          <cell r="I517">
            <v>16</v>
          </cell>
        </row>
        <row r="518">
          <cell r="A518" t="str">
            <v>MUOMM</v>
          </cell>
          <cell r="B518" t="str">
            <v>MUOMM</v>
          </cell>
          <cell r="C518" t="str">
            <v>Muỗm, mới trồng (3 tháng đến dưới 1 năm)</v>
          </cell>
          <cell r="D518" t="str">
            <v>Muỗm mới trồng dưới 1 năm tuổi</v>
          </cell>
          <cell r="E518" t="str">
            <v>đ/cây</v>
          </cell>
          <cell r="F518">
            <v>32000</v>
          </cell>
          <cell r="I518">
            <v>16</v>
          </cell>
        </row>
        <row r="519">
          <cell r="A519" t="str">
            <v>MUOMM1</v>
          </cell>
          <cell r="B519" t="str">
            <v>MUOMM1</v>
          </cell>
          <cell r="C519" t="str">
            <v xml:space="preserve"> Muỗm,Trồng từ 1đến 2 năm, 0,4m ≤ H &lt;1m</v>
          </cell>
          <cell r="D519" t="str">
            <v xml:space="preserve"> Muỗm mới trồng từ 1 đến 2 năm tuổi</v>
          </cell>
          <cell r="E519" t="str">
            <v>đ/cây</v>
          </cell>
          <cell r="F519">
            <v>54000</v>
          </cell>
          <cell r="I519">
            <v>16</v>
          </cell>
        </row>
        <row r="520">
          <cell r="A520" t="str">
            <v>MUOMM2</v>
          </cell>
          <cell r="B520" t="str">
            <v>MUOMM2</v>
          </cell>
          <cell r="C520" t="str">
            <v xml:space="preserve"> Muỗm, Trồng từ 2 năm, chiều cao H ≥ 1m</v>
          </cell>
          <cell r="D520" t="str">
            <v>Muỗm mới trồng trên 2 năm tuổi</v>
          </cell>
          <cell r="E520" t="str">
            <v>đ/cây</v>
          </cell>
          <cell r="F520">
            <v>76000</v>
          </cell>
          <cell r="I520">
            <v>16</v>
          </cell>
        </row>
        <row r="521">
          <cell r="A521" t="str">
            <v>MUOM1</v>
          </cell>
          <cell r="B521" t="str">
            <v>MUOM1</v>
          </cell>
          <cell r="C521" t="str">
            <v xml:space="preserve"> Muỗm, ĐK gốc 1cm ≤ Φ &lt;1,5cm</v>
          </cell>
          <cell r="D521" t="str">
            <v xml:space="preserve">Muỗm đường kính gốc 1 cm </v>
          </cell>
          <cell r="E521" t="str">
            <v>đ/cây</v>
          </cell>
          <cell r="F521">
            <v>138000</v>
          </cell>
          <cell r="I521">
            <v>16</v>
          </cell>
        </row>
        <row r="522">
          <cell r="A522" t="str">
            <v>MUOM2</v>
          </cell>
          <cell r="B522" t="str">
            <v>MUOM2</v>
          </cell>
          <cell r="C522" t="str">
            <v xml:space="preserve"> Muỗm, ĐK gốc 1,5 cm ≤ Φ &lt;3cm</v>
          </cell>
          <cell r="D522" t="str">
            <v xml:space="preserve">Muỗm đường kính gốc 2 cm </v>
          </cell>
          <cell r="E522" t="str">
            <v>đ/cây</v>
          </cell>
          <cell r="F522">
            <v>200000</v>
          </cell>
          <cell r="I522">
            <v>16</v>
          </cell>
        </row>
        <row r="523">
          <cell r="A523" t="str">
            <v>MUOM3</v>
          </cell>
          <cell r="B523" t="str">
            <v>MUOM37</v>
          </cell>
          <cell r="C523" t="str">
            <v xml:space="preserve"> Muỗm, ĐK gốc 3cm ≤ Φ &lt;7cm</v>
          </cell>
          <cell r="D523" t="str">
            <v>Muỗm đường kính gốc 3 cm</v>
          </cell>
          <cell r="E523" t="str">
            <v>đ/cây</v>
          </cell>
          <cell r="F523">
            <v>302000</v>
          </cell>
          <cell r="I523">
            <v>16</v>
          </cell>
        </row>
        <row r="524">
          <cell r="A524" t="str">
            <v>MUOM4</v>
          </cell>
          <cell r="B524" t="str">
            <v>MUOM37</v>
          </cell>
          <cell r="C524" t="str">
            <v>Muỗm, ĐK gốc 3cm ≤ Φ &lt;7cm</v>
          </cell>
          <cell r="D524" t="str">
            <v>Muỗm đường kính gốc 4 cm</v>
          </cell>
          <cell r="E524" t="str">
            <v>đ/cây</v>
          </cell>
          <cell r="F524">
            <v>302000</v>
          </cell>
          <cell r="I524">
            <v>16</v>
          </cell>
        </row>
        <row r="525">
          <cell r="A525" t="str">
            <v>MUOM5</v>
          </cell>
          <cell r="B525" t="str">
            <v>MUOM37</v>
          </cell>
          <cell r="C525" t="str">
            <v xml:space="preserve"> Muỗm, ĐK gốc 3cm ≤ Φ &lt;7cm</v>
          </cell>
          <cell r="D525" t="str">
            <v>Muỗm đường kính gốc 5 cm</v>
          </cell>
          <cell r="E525" t="str">
            <v>đ/cây</v>
          </cell>
          <cell r="F525">
            <v>302000</v>
          </cell>
          <cell r="I525">
            <v>16</v>
          </cell>
        </row>
        <row r="526">
          <cell r="A526" t="str">
            <v>MUOM6</v>
          </cell>
          <cell r="B526" t="str">
            <v>MUOM37</v>
          </cell>
          <cell r="C526" t="str">
            <v xml:space="preserve"> Muỗm, ĐK gốc 3cm ≤ Φ &lt;7cm</v>
          </cell>
          <cell r="D526" t="str">
            <v>Muỗm đường kính gốc 6 cm</v>
          </cell>
          <cell r="E526" t="str">
            <v>đ/cây</v>
          </cell>
          <cell r="F526">
            <v>302000</v>
          </cell>
          <cell r="I526">
            <v>16</v>
          </cell>
        </row>
        <row r="527">
          <cell r="A527" t="str">
            <v>MUOM9</v>
          </cell>
          <cell r="B527" t="str">
            <v>MUOM912</v>
          </cell>
          <cell r="C527" t="str">
            <v xml:space="preserve"> Muỗm, ĐK gốc 9cm ≤ Φ &lt;12cm</v>
          </cell>
          <cell r="D527" t="str">
            <v>Muỗm đường kính gốc 9 cm</v>
          </cell>
          <cell r="E527" t="str">
            <v>đ/cây</v>
          </cell>
          <cell r="F527">
            <v>404000</v>
          </cell>
          <cell r="I527">
            <v>16</v>
          </cell>
        </row>
        <row r="528">
          <cell r="A528" t="str">
            <v>MUOM10</v>
          </cell>
          <cell r="B528" t="str">
            <v>MUOM912</v>
          </cell>
          <cell r="C528" t="str">
            <v xml:space="preserve"> Muỗm, ĐK gốc 9cm ≤ Φ &lt;12cm</v>
          </cell>
          <cell r="D528" t="str">
            <v>Muỗm  đường kính gốc 10 cm</v>
          </cell>
          <cell r="E528" t="str">
            <v>đ/cây</v>
          </cell>
          <cell r="F528">
            <v>404000</v>
          </cell>
          <cell r="I528">
            <v>16</v>
          </cell>
        </row>
        <row r="529">
          <cell r="A529" t="str">
            <v>MUOM11</v>
          </cell>
          <cell r="B529" t="str">
            <v>MUOM912</v>
          </cell>
          <cell r="C529" t="str">
            <v xml:space="preserve"> Muỗm, ĐK gốc 9cm ≤ Φ &lt;12cm</v>
          </cell>
          <cell r="D529" t="str">
            <v>Muỗm đường kính gốc 11cm</v>
          </cell>
          <cell r="E529" t="str">
            <v>đ/cây</v>
          </cell>
          <cell r="F529">
            <v>404000</v>
          </cell>
          <cell r="I529">
            <v>16</v>
          </cell>
        </row>
        <row r="530">
          <cell r="A530" t="str">
            <v>MUOM12</v>
          </cell>
          <cell r="B530" t="str">
            <v>MUOM1215</v>
          </cell>
          <cell r="C530" t="str">
            <v xml:space="preserve"> Muỗm, ĐK gốc 12cm ≤ Φ &lt;15cm</v>
          </cell>
          <cell r="D530" t="str">
            <v>Muỗm đường kính gốc 12 cm</v>
          </cell>
          <cell r="E530" t="str">
            <v>đ/cây</v>
          </cell>
          <cell r="F530">
            <v>506000</v>
          </cell>
          <cell r="I530">
            <v>16</v>
          </cell>
        </row>
        <row r="531">
          <cell r="A531" t="str">
            <v>MUOM13</v>
          </cell>
          <cell r="B531" t="str">
            <v>MUOM1215</v>
          </cell>
          <cell r="C531" t="str">
            <v xml:space="preserve"> Muỗm, ĐK gốc 12cm ≤ Φ &lt;15cm</v>
          </cell>
          <cell r="D531" t="str">
            <v>Muỗm đường kính gốc 13 cm</v>
          </cell>
          <cell r="E531" t="str">
            <v>đ/cây</v>
          </cell>
          <cell r="F531">
            <v>506000</v>
          </cell>
          <cell r="I531">
            <v>16</v>
          </cell>
        </row>
        <row r="532">
          <cell r="A532" t="str">
            <v>MUOM14</v>
          </cell>
          <cell r="B532" t="str">
            <v>MUOM1215</v>
          </cell>
          <cell r="C532" t="str">
            <v xml:space="preserve"> Muỗm, ĐK gốc 12cm ≤ Φ &lt;15cm</v>
          </cell>
          <cell r="D532" t="str">
            <v>Muỗm đường kính gốc 14 cm</v>
          </cell>
          <cell r="E532" t="str">
            <v>đ/cây</v>
          </cell>
          <cell r="F532">
            <v>506000</v>
          </cell>
          <cell r="I532">
            <v>16</v>
          </cell>
        </row>
        <row r="533">
          <cell r="A533" t="str">
            <v>MUOM15</v>
          </cell>
          <cell r="B533" t="str">
            <v>MUOM1519</v>
          </cell>
          <cell r="C533" t="str">
            <v xml:space="preserve"> Muỗm, ĐK gốc 15cm ≤ Φ &lt;19cm</v>
          </cell>
          <cell r="D533" t="str">
            <v>Muỗm đường kính gốc 15 cm</v>
          </cell>
          <cell r="E533" t="str">
            <v>đ/cây</v>
          </cell>
          <cell r="F533">
            <v>608000</v>
          </cell>
          <cell r="I533">
            <v>16</v>
          </cell>
        </row>
        <row r="534">
          <cell r="A534" t="str">
            <v>MUOM16</v>
          </cell>
          <cell r="B534" t="str">
            <v>MUOM1519</v>
          </cell>
          <cell r="C534" t="str">
            <v xml:space="preserve"> Muỗm, ĐK gốc 15cm ≤ Φ &lt;19cm</v>
          </cell>
          <cell r="D534" t="str">
            <v>Muỗm đường kính gốc 16 cm</v>
          </cell>
          <cell r="E534" t="str">
            <v>đ/cây</v>
          </cell>
          <cell r="F534">
            <v>608000</v>
          </cell>
          <cell r="I534">
            <v>16</v>
          </cell>
        </row>
        <row r="535">
          <cell r="A535" t="str">
            <v>MUOM17</v>
          </cell>
          <cell r="B535" t="str">
            <v>MUOM1519</v>
          </cell>
          <cell r="C535" t="str">
            <v xml:space="preserve"> Muỗm, ĐK gốc 15cm ≤ Φ &lt;19cm</v>
          </cell>
          <cell r="D535" t="str">
            <v>Muỗm đường kính gốc 17 cm</v>
          </cell>
          <cell r="E535" t="str">
            <v>đ/cây</v>
          </cell>
          <cell r="F535">
            <v>608000</v>
          </cell>
          <cell r="I535">
            <v>16</v>
          </cell>
        </row>
        <row r="536">
          <cell r="A536" t="str">
            <v>MUOM18</v>
          </cell>
          <cell r="B536" t="str">
            <v>MUOM1519</v>
          </cell>
          <cell r="C536" t="str">
            <v xml:space="preserve"> Muỗm, ĐK gốc 15cm ≤ Φ &lt;19cm</v>
          </cell>
          <cell r="D536" t="str">
            <v>Muỗm đường kính gốc 18 cm</v>
          </cell>
          <cell r="E536" t="str">
            <v>đ/cây</v>
          </cell>
          <cell r="F536">
            <v>608000</v>
          </cell>
          <cell r="I536">
            <v>16</v>
          </cell>
        </row>
        <row r="537">
          <cell r="A537" t="str">
            <v>MUOM19</v>
          </cell>
          <cell r="B537" t="str">
            <v>MUOM1925</v>
          </cell>
          <cell r="C537" t="str">
            <v xml:space="preserve"> Muỗm, ĐK gốc 19cm  ≤ Φ &lt;25cm</v>
          </cell>
          <cell r="D537" t="str">
            <v>Muỗm đường kính gốc 19 cm</v>
          </cell>
          <cell r="E537" t="str">
            <v>đ/cây</v>
          </cell>
          <cell r="F537">
            <v>710000</v>
          </cell>
          <cell r="I537">
            <v>16</v>
          </cell>
        </row>
        <row r="538">
          <cell r="A538" t="str">
            <v>MUOM20</v>
          </cell>
          <cell r="B538" t="str">
            <v>MUOM1925</v>
          </cell>
          <cell r="C538" t="str">
            <v xml:space="preserve"> Muỗm, ĐK gốc 19cm  ≤ Φ &lt;25cm</v>
          </cell>
          <cell r="D538" t="str">
            <v>Muỗm đường kính gốc 20 cm</v>
          </cell>
          <cell r="E538" t="str">
            <v>đ/cây</v>
          </cell>
          <cell r="F538">
            <v>710000</v>
          </cell>
          <cell r="I538">
            <v>16</v>
          </cell>
        </row>
        <row r="539">
          <cell r="A539" t="str">
            <v>MUOM21</v>
          </cell>
          <cell r="B539" t="str">
            <v>MUOM1925</v>
          </cell>
          <cell r="C539" t="str">
            <v>Muỗm, ĐK gốc 19cm  ≤ Φ &lt;25cm</v>
          </cell>
          <cell r="D539" t="str">
            <v>Muỗm đường kính gốc 21 cm</v>
          </cell>
          <cell r="E539" t="str">
            <v>đ/cây</v>
          </cell>
          <cell r="F539">
            <v>710000</v>
          </cell>
          <cell r="I539">
            <v>16</v>
          </cell>
        </row>
        <row r="540">
          <cell r="A540" t="str">
            <v>MUOM22</v>
          </cell>
          <cell r="B540" t="str">
            <v>MUOM1925</v>
          </cell>
          <cell r="C540" t="str">
            <v>Muỗm, ĐK gốc 19cm  ≤ Φ &lt;25cm</v>
          </cell>
          <cell r="D540" t="str">
            <v>Muỗm đường kính gốc 22 cm</v>
          </cell>
          <cell r="E540" t="str">
            <v>đ/cây</v>
          </cell>
          <cell r="F540">
            <v>710000</v>
          </cell>
          <cell r="I540">
            <v>16</v>
          </cell>
        </row>
        <row r="541">
          <cell r="A541" t="str">
            <v>MUOM23</v>
          </cell>
          <cell r="B541" t="str">
            <v>MUOM1925</v>
          </cell>
          <cell r="C541" t="str">
            <v xml:space="preserve"> Muỗm, ĐK gốc 19cm  ≤ Φ &lt;25cm</v>
          </cell>
          <cell r="D541" t="str">
            <v>Muỗm đường kính gốc 23 cm</v>
          </cell>
          <cell r="E541" t="str">
            <v>đ/cây</v>
          </cell>
          <cell r="F541">
            <v>710000</v>
          </cell>
          <cell r="I541">
            <v>16</v>
          </cell>
        </row>
        <row r="542">
          <cell r="A542" t="str">
            <v>MUOM24</v>
          </cell>
          <cell r="B542" t="str">
            <v>MUOM1925</v>
          </cell>
          <cell r="C542" t="str">
            <v xml:space="preserve"> Muỗm, ĐK gốc 19cm  ≤ Φ &lt;25cm</v>
          </cell>
          <cell r="D542" t="str">
            <v>Muỗm đường kính gốc 24 cm</v>
          </cell>
          <cell r="E542" t="str">
            <v>đ/cây</v>
          </cell>
          <cell r="F542">
            <v>710000</v>
          </cell>
          <cell r="I542">
            <v>16</v>
          </cell>
        </row>
        <row r="543">
          <cell r="A543" t="str">
            <v>MUOM25</v>
          </cell>
          <cell r="B543" t="str">
            <v>MUOM2529</v>
          </cell>
          <cell r="C543" t="str">
            <v xml:space="preserve"> Muỗm, ĐK gốc 25cm ≤ Φ &lt;29cm</v>
          </cell>
          <cell r="D543" t="str">
            <v>Muỗm đường kính gốc 25 cm</v>
          </cell>
          <cell r="E543" t="str">
            <v>đ/cây</v>
          </cell>
          <cell r="F543">
            <v>812000</v>
          </cell>
          <cell r="I543">
            <v>16</v>
          </cell>
        </row>
        <row r="544">
          <cell r="A544" t="str">
            <v>MUOM26</v>
          </cell>
          <cell r="B544" t="str">
            <v>MUOM2529</v>
          </cell>
          <cell r="C544" t="str">
            <v xml:space="preserve"> Muỗm, ĐK gốc 25cm ≤ Φ &lt;29cm</v>
          </cell>
          <cell r="D544" t="str">
            <v>Muỗm đường kính gốc 26 cm</v>
          </cell>
          <cell r="E544" t="str">
            <v>đ/cây</v>
          </cell>
          <cell r="F544">
            <v>812000</v>
          </cell>
          <cell r="I544">
            <v>16</v>
          </cell>
        </row>
        <row r="545">
          <cell r="A545" t="str">
            <v>MUOM27</v>
          </cell>
          <cell r="B545" t="str">
            <v>MUOM2529</v>
          </cell>
          <cell r="C545" t="str">
            <v xml:space="preserve"> Muỗm, ĐK gốc 25cm ≤ Φ &lt;29cm</v>
          </cell>
          <cell r="D545" t="str">
            <v>Muỗm đường kính gốc 27 cm</v>
          </cell>
          <cell r="E545" t="str">
            <v>đ/cây</v>
          </cell>
          <cell r="F545">
            <v>812000</v>
          </cell>
          <cell r="I545">
            <v>16</v>
          </cell>
        </row>
        <row r="546">
          <cell r="A546" t="str">
            <v>MUOM28</v>
          </cell>
          <cell r="B546" t="str">
            <v>MUOM2529</v>
          </cell>
          <cell r="C546" t="str">
            <v xml:space="preserve"> Muỗm, ĐK gốc 25cm ≤ Φ &lt;29cm</v>
          </cell>
          <cell r="D546" t="str">
            <v>Muỗm đường kính gốc 28 cm</v>
          </cell>
          <cell r="E546" t="str">
            <v>đ/cây</v>
          </cell>
          <cell r="F546">
            <v>812000</v>
          </cell>
          <cell r="I546">
            <v>16</v>
          </cell>
        </row>
        <row r="547">
          <cell r="A547" t="str">
            <v>MUOM29</v>
          </cell>
          <cell r="B547" t="str">
            <v>MUOM2932</v>
          </cell>
          <cell r="C547" t="str">
            <v>Muỗm, ĐK gốc 29cm ≤ Φ &lt;32cm</v>
          </cell>
          <cell r="D547" t="str">
            <v>Muỗm đường kính gốc 29 cm</v>
          </cell>
          <cell r="E547" t="str">
            <v>đ/cây</v>
          </cell>
          <cell r="F547">
            <v>914000</v>
          </cell>
          <cell r="I547">
            <v>16</v>
          </cell>
        </row>
        <row r="548">
          <cell r="A548" t="str">
            <v>MUOM30</v>
          </cell>
          <cell r="B548" t="str">
            <v>MUOM2932</v>
          </cell>
          <cell r="C548" t="str">
            <v xml:space="preserve"> Muỗm, ĐK gốc 29cm ≤ Φ &lt;32cm</v>
          </cell>
          <cell r="D548" t="str">
            <v>Muỗm đường kính gốc 30 cm</v>
          </cell>
          <cell r="E548" t="str">
            <v>đ/cây</v>
          </cell>
          <cell r="F548">
            <v>914000</v>
          </cell>
          <cell r="I548">
            <v>16</v>
          </cell>
        </row>
        <row r="549">
          <cell r="A549" t="str">
            <v>MUOM31</v>
          </cell>
          <cell r="B549" t="str">
            <v>MUOM2932</v>
          </cell>
          <cell r="C549" t="str">
            <v xml:space="preserve"> Muỗm, ĐK gốc 29cm ≤ Φ &lt;32cm</v>
          </cell>
          <cell r="D549" t="str">
            <v>Muỗm đường kính gốc 31 cm</v>
          </cell>
          <cell r="E549" t="str">
            <v>đ/cây</v>
          </cell>
          <cell r="F549">
            <v>914000</v>
          </cell>
          <cell r="I549">
            <v>16</v>
          </cell>
        </row>
        <row r="550">
          <cell r="A550" t="str">
            <v>MUOM32</v>
          </cell>
          <cell r="B550" t="str">
            <v>MUOM3239</v>
          </cell>
          <cell r="C550" t="str">
            <v xml:space="preserve"> Muỗm, ĐK gốc 32 cm ≤ Φ &lt;39cm</v>
          </cell>
          <cell r="D550" t="str">
            <v>Muỗm đường kính gốc 32 cm</v>
          </cell>
          <cell r="E550" t="str">
            <v>đ/cây</v>
          </cell>
          <cell r="F550">
            <v>1016000</v>
          </cell>
          <cell r="I550">
            <v>16</v>
          </cell>
        </row>
        <row r="551">
          <cell r="A551" t="str">
            <v>MUOM33</v>
          </cell>
          <cell r="B551" t="str">
            <v>MUOM3239</v>
          </cell>
          <cell r="C551" t="str">
            <v xml:space="preserve"> Muỗm, ĐK gốc 32 cm ≤ Φ &lt;39cm</v>
          </cell>
          <cell r="D551" t="str">
            <v>Muỗm đường kính gốc 33 cm</v>
          </cell>
          <cell r="E551" t="str">
            <v>đ/cây</v>
          </cell>
          <cell r="F551">
            <v>1016000</v>
          </cell>
          <cell r="I551">
            <v>16</v>
          </cell>
        </row>
        <row r="552">
          <cell r="A552" t="str">
            <v>MUOM34</v>
          </cell>
          <cell r="B552" t="str">
            <v>MUOM3239</v>
          </cell>
          <cell r="C552" t="str">
            <v>Muỗm, ĐK gốc 32 cm ≤ Φ &lt;39cm</v>
          </cell>
          <cell r="D552" t="str">
            <v>Muỗm đường kính gốc 34 cm</v>
          </cell>
          <cell r="E552" t="str">
            <v>đ/cây</v>
          </cell>
          <cell r="F552">
            <v>1016000</v>
          </cell>
          <cell r="I552">
            <v>16</v>
          </cell>
        </row>
        <row r="553">
          <cell r="A553" t="str">
            <v>MUOM35</v>
          </cell>
          <cell r="B553" t="str">
            <v>MUOM3239</v>
          </cell>
          <cell r="C553" t="str">
            <v>Muỗm, ĐK gốc 32 cm ≤ Φ &lt;39cm</v>
          </cell>
          <cell r="D553" t="str">
            <v>Muỗm đường kính gốc 35 cm</v>
          </cell>
          <cell r="E553" t="str">
            <v>đ/cây</v>
          </cell>
          <cell r="F553">
            <v>1016000</v>
          </cell>
          <cell r="I553">
            <v>16</v>
          </cell>
        </row>
        <row r="554">
          <cell r="A554" t="str">
            <v>MUOM36</v>
          </cell>
          <cell r="B554" t="str">
            <v>MUOM3239</v>
          </cell>
          <cell r="C554" t="str">
            <v xml:space="preserve"> Muỗm, ĐK gốc 32 cm ≤ Φ &lt;39cm</v>
          </cell>
          <cell r="D554" t="str">
            <v>Muỗm đường kính gốc 36 cm</v>
          </cell>
          <cell r="E554" t="str">
            <v>đ/cây</v>
          </cell>
          <cell r="F554">
            <v>1016000</v>
          </cell>
          <cell r="I554">
            <v>16</v>
          </cell>
        </row>
        <row r="555">
          <cell r="A555" t="str">
            <v>MUOM37</v>
          </cell>
          <cell r="B555" t="str">
            <v>MUOM3239</v>
          </cell>
          <cell r="C555" t="str">
            <v xml:space="preserve"> Muỗm, ĐK gốc 32 cm ≤ Φ &lt;39cm</v>
          </cell>
          <cell r="D555" t="str">
            <v>Muỗm đường kính gốc 37 cm</v>
          </cell>
          <cell r="E555" t="str">
            <v>đ/cây</v>
          </cell>
          <cell r="F555">
            <v>1016000</v>
          </cell>
          <cell r="I555">
            <v>16</v>
          </cell>
        </row>
        <row r="556">
          <cell r="A556" t="str">
            <v>MUOM38</v>
          </cell>
          <cell r="B556" t="str">
            <v>MUOM3239</v>
          </cell>
          <cell r="C556" t="str">
            <v xml:space="preserve"> Muỗm, ĐK gốc 32 cm ≤ Φ &lt;39cm</v>
          </cell>
          <cell r="D556" t="str">
            <v>Muỗm đường kính gốc 38 cm</v>
          </cell>
          <cell r="E556" t="str">
            <v>đ/cây</v>
          </cell>
          <cell r="F556">
            <v>1016000</v>
          </cell>
          <cell r="I556">
            <v>16</v>
          </cell>
        </row>
        <row r="557">
          <cell r="A557" t="str">
            <v>MUOM40</v>
          </cell>
          <cell r="B557" t="str">
            <v>MUOM4040</v>
          </cell>
          <cell r="C557" t="str">
            <v xml:space="preserve"> Muỗm, ĐK gốc trên 40 cm</v>
          </cell>
          <cell r="D557" t="str">
            <v>Muỗm đường kính gốc 40 cm</v>
          </cell>
          <cell r="E557" t="str">
            <v>đ/cây</v>
          </cell>
          <cell r="F557">
            <v>1118000</v>
          </cell>
          <cell r="I557">
            <v>16</v>
          </cell>
        </row>
        <row r="558">
          <cell r="A558" t="str">
            <v>MUOM41</v>
          </cell>
          <cell r="B558" t="str">
            <v>MUOM4040</v>
          </cell>
          <cell r="C558" t="str">
            <v>Muỗm, ĐK gốc trên 40 cm</v>
          </cell>
          <cell r="D558" t="str">
            <v>Muỗm đường kính gốc 41 cm</v>
          </cell>
          <cell r="E558" t="str">
            <v>đ/cây</v>
          </cell>
          <cell r="F558">
            <v>1118000</v>
          </cell>
          <cell r="I558">
            <v>16</v>
          </cell>
        </row>
        <row r="559">
          <cell r="A559" t="str">
            <v>MUOM42</v>
          </cell>
          <cell r="B559" t="str">
            <v>MUOM4040</v>
          </cell>
          <cell r="C559" t="str">
            <v>Muỗm, ĐK gốc trên 40 cm</v>
          </cell>
          <cell r="D559" t="str">
            <v>Muỗm đường kính gốc 42 cm</v>
          </cell>
          <cell r="E559" t="str">
            <v>đ/cây</v>
          </cell>
          <cell r="F559">
            <v>1118000</v>
          </cell>
          <cell r="I559">
            <v>16</v>
          </cell>
        </row>
        <row r="560">
          <cell r="A560" t="str">
            <v>MUOM43</v>
          </cell>
          <cell r="B560" t="str">
            <v>MUOM4040</v>
          </cell>
          <cell r="C560" t="str">
            <v xml:space="preserve"> Muỗm, ĐK gốc trên 40 cm</v>
          </cell>
          <cell r="D560" t="str">
            <v>Muỗm đường kính gốc 43 cm</v>
          </cell>
          <cell r="E560" t="str">
            <v>đ/cây</v>
          </cell>
          <cell r="F560">
            <v>1118000</v>
          </cell>
          <cell r="I560">
            <v>16</v>
          </cell>
        </row>
        <row r="561">
          <cell r="A561" t="str">
            <v>MUOM44</v>
          </cell>
          <cell r="B561" t="str">
            <v>MUOM4040</v>
          </cell>
          <cell r="C561" t="str">
            <v>Muỗm, ĐK gốc trên 40 cm</v>
          </cell>
          <cell r="D561" t="str">
            <v>Muỗm đường kính gốc 44 cm</v>
          </cell>
          <cell r="E561" t="str">
            <v>đ/cây</v>
          </cell>
          <cell r="F561">
            <v>1118000</v>
          </cell>
          <cell r="I561">
            <v>16</v>
          </cell>
        </row>
        <row r="562">
          <cell r="A562" t="str">
            <v>MUOM45</v>
          </cell>
          <cell r="B562" t="str">
            <v>MUOM4040</v>
          </cell>
          <cell r="C562" t="str">
            <v>Muỗm, ĐK gốc trên 40 cm</v>
          </cell>
          <cell r="D562" t="str">
            <v>Muỗm đường kính gốc 45 cm</v>
          </cell>
          <cell r="E562" t="str">
            <v>đ/cây</v>
          </cell>
          <cell r="F562">
            <v>1118000</v>
          </cell>
          <cell r="I562">
            <v>16</v>
          </cell>
        </row>
        <row r="563">
          <cell r="A563" t="str">
            <v>MUOM46</v>
          </cell>
          <cell r="B563" t="str">
            <v>MUOM4040</v>
          </cell>
          <cell r="C563" t="str">
            <v xml:space="preserve"> Muỗm, ĐK gốc trên 40 cm</v>
          </cell>
          <cell r="D563" t="str">
            <v>Muỗm đường kính gốc 46 cm</v>
          </cell>
          <cell r="E563" t="str">
            <v>đ/cây</v>
          </cell>
          <cell r="F563">
            <v>1118000</v>
          </cell>
          <cell r="I563">
            <v>16</v>
          </cell>
        </row>
        <row r="564">
          <cell r="A564" t="str">
            <v>MUOM47</v>
          </cell>
          <cell r="B564" t="str">
            <v>MUOM4040</v>
          </cell>
          <cell r="C564" t="str">
            <v xml:space="preserve"> Muỗm, ĐK gốc trên 40 cm</v>
          </cell>
          <cell r="D564" t="str">
            <v>Muỗm đường kính gốc 47 cm</v>
          </cell>
          <cell r="E564" t="str">
            <v>đ/cây</v>
          </cell>
          <cell r="F564">
            <v>1118000</v>
          </cell>
          <cell r="I564">
            <v>16</v>
          </cell>
        </row>
        <row r="565">
          <cell r="A565" t="str">
            <v>MUOM48</v>
          </cell>
          <cell r="B565" t="str">
            <v>MUOM4040</v>
          </cell>
          <cell r="C565" t="str">
            <v xml:space="preserve"> Muỗm, ĐK gốc trên 40 cm</v>
          </cell>
          <cell r="D565" t="str">
            <v>Muỗm đường kính gốc 48 cm</v>
          </cell>
          <cell r="E565" t="str">
            <v>đ/cây</v>
          </cell>
          <cell r="F565">
            <v>1118000</v>
          </cell>
          <cell r="I565">
            <v>16</v>
          </cell>
        </row>
        <row r="566">
          <cell r="A566" t="str">
            <v>MUOM49</v>
          </cell>
          <cell r="B566" t="str">
            <v>MUOM4040</v>
          </cell>
          <cell r="C566" t="str">
            <v xml:space="preserve"> Muỗm, ĐK gốc trên 40 cm</v>
          </cell>
          <cell r="D566" t="str">
            <v>Muỗm đường kính gốc 49 cm</v>
          </cell>
          <cell r="E566" t="str">
            <v>đ/cây</v>
          </cell>
          <cell r="F566">
            <v>1118000</v>
          </cell>
          <cell r="I566">
            <v>16</v>
          </cell>
        </row>
        <row r="567">
          <cell r="A567" t="str">
            <v>MUOM50</v>
          </cell>
          <cell r="B567" t="str">
            <v>MUOM4040</v>
          </cell>
          <cell r="C567" t="str">
            <v xml:space="preserve"> Muỗm, ĐK gốc trên 40 cm</v>
          </cell>
          <cell r="D567" t="str">
            <v>Muỗm đường kính gốc 50 cm</v>
          </cell>
          <cell r="E567" t="str">
            <v>đ/cây</v>
          </cell>
          <cell r="F567">
            <v>1118000</v>
          </cell>
          <cell r="I567">
            <v>16</v>
          </cell>
        </row>
        <row r="568">
          <cell r="A568" t="str">
            <v>XOAIM</v>
          </cell>
          <cell r="B568" t="str">
            <v>XOAIM</v>
          </cell>
          <cell r="C568" t="str">
            <v>Xoài, mới trồng (3 tháng đến dưới 1 năm)</v>
          </cell>
          <cell r="D568" t="str">
            <v>Xoài, mới trồng dưới 1 năm tuổi</v>
          </cell>
          <cell r="E568" t="str">
            <v>đ/cây</v>
          </cell>
          <cell r="F568">
            <v>32000</v>
          </cell>
          <cell r="G568">
            <v>16</v>
          </cell>
          <cell r="I568">
            <v>16</v>
          </cell>
        </row>
        <row r="569">
          <cell r="A569" t="str">
            <v>XOAIM1</v>
          </cell>
          <cell r="B569" t="str">
            <v>XOAIM1</v>
          </cell>
          <cell r="C569" t="str">
            <v>Xoài,Trồng từ 1đến 2 năm, 0,4m ≤ H &lt;1m</v>
          </cell>
          <cell r="D569" t="str">
            <v>Xoài, mới trồng từ 1 đến 2 năm tuổi</v>
          </cell>
          <cell r="E569" t="str">
            <v>đ/cây</v>
          </cell>
          <cell r="F569">
            <v>54000</v>
          </cell>
          <cell r="G569">
            <v>16</v>
          </cell>
          <cell r="I569">
            <v>16</v>
          </cell>
        </row>
        <row r="570">
          <cell r="A570" t="str">
            <v>XOAIM2</v>
          </cell>
          <cell r="B570" t="str">
            <v>XOAIM2</v>
          </cell>
          <cell r="C570" t="str">
            <v>Xoài,Trồng từ 2 năm, chiều cao H ≥ 1m</v>
          </cell>
          <cell r="D570" t="str">
            <v>Xoài, mới trồng trên 2 năm tuổi</v>
          </cell>
          <cell r="E570" t="str">
            <v>đ/cây</v>
          </cell>
          <cell r="F570">
            <v>76000</v>
          </cell>
          <cell r="G570">
            <v>16</v>
          </cell>
          <cell r="I570">
            <v>16</v>
          </cell>
        </row>
        <row r="571">
          <cell r="A571" t="str">
            <v>XOAI1</v>
          </cell>
          <cell r="B571" t="str">
            <v>XOAI1</v>
          </cell>
          <cell r="C571" t="str">
            <v>Xoài, ĐK gốc 1cm ≤ Φ &lt;1,5cm</v>
          </cell>
          <cell r="D571" t="str">
            <v xml:space="preserve">Xoài, đường kính gốc 1 cm </v>
          </cell>
          <cell r="E571" t="str">
            <v>đ/cây</v>
          </cell>
          <cell r="F571">
            <v>138000</v>
          </cell>
          <cell r="G571">
            <v>16</v>
          </cell>
          <cell r="I571">
            <v>16</v>
          </cell>
        </row>
        <row r="572">
          <cell r="A572" t="str">
            <v>XOAI2</v>
          </cell>
          <cell r="B572" t="str">
            <v>XOAI2</v>
          </cell>
          <cell r="C572" t="str">
            <v>Xoài, ĐK gốc 1,5 cm ≤ Φ &lt;3cm</v>
          </cell>
          <cell r="D572" t="str">
            <v xml:space="preserve">Xoài, đường kính gốc 2 cm </v>
          </cell>
          <cell r="E572" t="str">
            <v>đ/cây</v>
          </cell>
          <cell r="F572">
            <v>200000</v>
          </cell>
          <cell r="G572">
            <v>16</v>
          </cell>
          <cell r="I572">
            <v>16</v>
          </cell>
        </row>
        <row r="573">
          <cell r="A573" t="str">
            <v>XOAI3</v>
          </cell>
          <cell r="B573" t="str">
            <v>XOAI37</v>
          </cell>
          <cell r="C573" t="str">
            <v>Xoài, ĐK gốc 3cm ≤ Φ &lt;7cm</v>
          </cell>
          <cell r="D573" t="str">
            <v>Xoài, đường kính gốc 3 cm</v>
          </cell>
          <cell r="E573" t="str">
            <v>đ/cây</v>
          </cell>
          <cell r="F573">
            <v>302000</v>
          </cell>
          <cell r="G573">
            <v>16</v>
          </cell>
          <cell r="I573">
            <v>16</v>
          </cell>
        </row>
        <row r="574">
          <cell r="A574" t="str">
            <v>XOAI4</v>
          </cell>
          <cell r="B574" t="str">
            <v>XOAI37</v>
          </cell>
          <cell r="C574" t="str">
            <v>Xoài, ĐK gốc 3cm ≤ Φ &lt;7cm</v>
          </cell>
          <cell r="D574" t="str">
            <v>Xoài, đường kính gốc 4 cm</v>
          </cell>
          <cell r="E574" t="str">
            <v>đ/cây</v>
          </cell>
          <cell r="F574">
            <v>302000</v>
          </cell>
          <cell r="G574">
            <v>16</v>
          </cell>
          <cell r="I574">
            <v>16</v>
          </cell>
        </row>
        <row r="575">
          <cell r="A575" t="str">
            <v>XOAI5</v>
          </cell>
          <cell r="B575" t="str">
            <v>XOAI37</v>
          </cell>
          <cell r="C575" t="str">
            <v>Xoài, ĐK gốc 3cm ≤ Φ &lt;7cm</v>
          </cell>
          <cell r="D575" t="str">
            <v>Xoài, đường kính gốc 5 cm</v>
          </cell>
          <cell r="E575" t="str">
            <v>đ/cây</v>
          </cell>
          <cell r="F575">
            <v>302000</v>
          </cell>
          <cell r="G575">
            <v>16</v>
          </cell>
          <cell r="I575">
            <v>16</v>
          </cell>
        </row>
        <row r="576">
          <cell r="A576" t="str">
            <v>XOAI6</v>
          </cell>
          <cell r="B576" t="str">
            <v>XOAI37</v>
          </cell>
          <cell r="C576" t="str">
            <v>Xoài, ĐK gốc 3cm ≤ Φ &lt;7cm</v>
          </cell>
          <cell r="D576" t="str">
            <v>Xoài, đường kính gốc 6 cm</v>
          </cell>
          <cell r="E576" t="str">
            <v>đ/cây</v>
          </cell>
          <cell r="F576">
            <v>302000</v>
          </cell>
          <cell r="G576">
            <v>16</v>
          </cell>
          <cell r="I576">
            <v>16</v>
          </cell>
        </row>
        <row r="577">
          <cell r="A577" t="str">
            <v>XOAI9</v>
          </cell>
          <cell r="B577" t="str">
            <v>XOAI912</v>
          </cell>
          <cell r="C577" t="str">
            <v>Xoài, ĐK gốc 9cm ≤ Φ &lt;12cm</v>
          </cell>
          <cell r="D577" t="str">
            <v>Xoài, đường kính gốc 9 cm</v>
          </cell>
          <cell r="E577" t="str">
            <v>đ/cây</v>
          </cell>
          <cell r="F577">
            <v>404000</v>
          </cell>
          <cell r="G577">
            <v>16</v>
          </cell>
          <cell r="I577">
            <v>16</v>
          </cell>
        </row>
        <row r="578">
          <cell r="A578" t="str">
            <v>XOAI10</v>
          </cell>
          <cell r="B578" t="str">
            <v>XOAI912</v>
          </cell>
          <cell r="C578" t="str">
            <v>Xoài, ĐK gốc 9cm ≤ Φ &lt;12cm</v>
          </cell>
          <cell r="D578" t="str">
            <v>Xoài, đường kính gốc 10 cm</v>
          </cell>
          <cell r="E578" t="str">
            <v>đ/cây</v>
          </cell>
          <cell r="F578">
            <v>404000</v>
          </cell>
          <cell r="G578">
            <v>16</v>
          </cell>
          <cell r="I578">
            <v>16</v>
          </cell>
        </row>
        <row r="579">
          <cell r="A579" t="str">
            <v>XOAI11</v>
          </cell>
          <cell r="B579" t="str">
            <v>XOAI912</v>
          </cell>
          <cell r="C579" t="str">
            <v>Xoài, ĐK gốc 9cm ≤ Φ &lt;12cm</v>
          </cell>
          <cell r="D579" t="str">
            <v>Xoài, đường kính gốc 11cm</v>
          </cell>
          <cell r="E579" t="str">
            <v>đ/cây</v>
          </cell>
          <cell r="F579">
            <v>404000</v>
          </cell>
          <cell r="G579">
            <v>16</v>
          </cell>
          <cell r="I579">
            <v>16</v>
          </cell>
        </row>
        <row r="580">
          <cell r="A580" t="str">
            <v>XOAI12</v>
          </cell>
          <cell r="B580" t="str">
            <v>XOAI1215</v>
          </cell>
          <cell r="C580" t="str">
            <v>Xoài, ĐK gốc 12cm ≤ Φ &lt;15cm</v>
          </cell>
          <cell r="D580" t="str">
            <v>Xoài, đường kính gốc 12 cm</v>
          </cell>
          <cell r="E580" t="str">
            <v>đ/cây</v>
          </cell>
          <cell r="F580">
            <v>506000</v>
          </cell>
          <cell r="G580">
            <v>16</v>
          </cell>
          <cell r="I580">
            <v>16</v>
          </cell>
        </row>
        <row r="581">
          <cell r="A581" t="str">
            <v>XOAI13</v>
          </cell>
          <cell r="B581" t="str">
            <v>XOAI1215</v>
          </cell>
          <cell r="C581" t="str">
            <v>Xoài, ĐK gốc 12cm ≤ Φ &lt;15cm</v>
          </cell>
          <cell r="D581" t="str">
            <v>Xoài, đường kính gốc 13 cm</v>
          </cell>
          <cell r="E581" t="str">
            <v>đ/cây</v>
          </cell>
          <cell r="F581">
            <v>506000</v>
          </cell>
          <cell r="G581">
            <v>16</v>
          </cell>
          <cell r="I581">
            <v>16</v>
          </cell>
        </row>
        <row r="582">
          <cell r="A582" t="str">
            <v>XOAI14</v>
          </cell>
          <cell r="B582" t="str">
            <v>XOAI1215</v>
          </cell>
          <cell r="C582" t="str">
            <v>Xoài, ĐK gốc 12cm ≤ Φ &lt;15cm</v>
          </cell>
          <cell r="D582" t="str">
            <v>Xoài, đường kính gốc 14 cm</v>
          </cell>
          <cell r="E582" t="str">
            <v>đ/cây</v>
          </cell>
          <cell r="F582">
            <v>506000</v>
          </cell>
          <cell r="G582">
            <v>16</v>
          </cell>
          <cell r="I582">
            <v>16</v>
          </cell>
        </row>
        <row r="583">
          <cell r="A583" t="str">
            <v>XOAI15</v>
          </cell>
          <cell r="B583" t="str">
            <v>XOAI1519</v>
          </cell>
          <cell r="C583" t="str">
            <v>Xoài, ĐK gốc 15cm ≤ Φ &lt;19cm</v>
          </cell>
          <cell r="D583" t="str">
            <v>Xoài, đường kính gốc 15 cm</v>
          </cell>
          <cell r="E583" t="str">
            <v>đ/cây</v>
          </cell>
          <cell r="F583">
            <v>608000</v>
          </cell>
          <cell r="G583">
            <v>16</v>
          </cell>
          <cell r="I583">
            <v>16</v>
          </cell>
        </row>
        <row r="584">
          <cell r="A584" t="str">
            <v>XOAI16</v>
          </cell>
          <cell r="B584" t="str">
            <v>XOAI1519</v>
          </cell>
          <cell r="C584" t="str">
            <v>Xoài, ĐK gốc 15cm ≤ Φ &lt;19cm</v>
          </cell>
          <cell r="D584" t="str">
            <v>Xoài, đường kính gốc 16 cm</v>
          </cell>
          <cell r="E584" t="str">
            <v>đ/cây</v>
          </cell>
          <cell r="F584">
            <v>608000</v>
          </cell>
          <cell r="G584">
            <v>16</v>
          </cell>
          <cell r="I584">
            <v>16</v>
          </cell>
        </row>
        <row r="585">
          <cell r="A585" t="str">
            <v>XOAI17</v>
          </cell>
          <cell r="B585" t="str">
            <v>XOAI1519</v>
          </cell>
          <cell r="C585" t="str">
            <v>Xoài, ĐK gốc 15cm ≤ Φ &lt;19cm</v>
          </cell>
          <cell r="D585" t="str">
            <v>Xoài, đường kính gốc 17 cm</v>
          </cell>
          <cell r="E585" t="str">
            <v>đ/cây</v>
          </cell>
          <cell r="F585">
            <v>608000</v>
          </cell>
          <cell r="G585">
            <v>16</v>
          </cell>
          <cell r="I585">
            <v>16</v>
          </cell>
        </row>
        <row r="586">
          <cell r="A586" t="str">
            <v>XOAI18</v>
          </cell>
          <cell r="B586" t="str">
            <v>XOAI1519</v>
          </cell>
          <cell r="C586" t="str">
            <v>Xoài, ĐK gốc 15cm ≤ Φ &lt;19cm</v>
          </cell>
          <cell r="D586" t="str">
            <v>Xoài, đường kính gốc 18 cm</v>
          </cell>
          <cell r="E586" t="str">
            <v>đ/cây</v>
          </cell>
          <cell r="F586">
            <v>608000</v>
          </cell>
          <cell r="G586">
            <v>16</v>
          </cell>
          <cell r="I586">
            <v>16</v>
          </cell>
        </row>
        <row r="587">
          <cell r="A587" t="str">
            <v>XOAI19</v>
          </cell>
          <cell r="B587" t="str">
            <v>XOAI1925</v>
          </cell>
          <cell r="C587" t="str">
            <v>Xoài, ĐK gốc 19cm  ≤ Φ &lt;25cm</v>
          </cell>
          <cell r="D587" t="str">
            <v>Xoài, đường kính gốc 19 cm</v>
          </cell>
          <cell r="E587" t="str">
            <v>đ/cây</v>
          </cell>
          <cell r="F587">
            <v>710000</v>
          </cell>
          <cell r="G587">
            <v>16</v>
          </cell>
          <cell r="I587">
            <v>16</v>
          </cell>
        </row>
        <row r="588">
          <cell r="A588" t="str">
            <v>XOAI20</v>
          </cell>
          <cell r="B588" t="str">
            <v>XOAI1925</v>
          </cell>
          <cell r="C588" t="str">
            <v>Xoài, ĐK gốc 19cm  ≤ Φ &lt;25cm</v>
          </cell>
          <cell r="D588" t="str">
            <v>Xoài, đường kính gốc 20 cm</v>
          </cell>
          <cell r="E588" t="str">
            <v>đ/cây</v>
          </cell>
          <cell r="F588">
            <v>710000</v>
          </cell>
          <cell r="G588">
            <v>16</v>
          </cell>
          <cell r="I588">
            <v>16</v>
          </cell>
        </row>
        <row r="589">
          <cell r="A589" t="str">
            <v>XOAI21</v>
          </cell>
          <cell r="B589" t="str">
            <v>XOAI1925</v>
          </cell>
          <cell r="C589" t="str">
            <v>Xoài, ĐK gốc 19cm  ≤ Φ &lt;25cm</v>
          </cell>
          <cell r="D589" t="str">
            <v>Xoài, đường kính gốc 21 cm</v>
          </cell>
          <cell r="E589" t="str">
            <v>đ/cây</v>
          </cell>
          <cell r="F589">
            <v>710000</v>
          </cell>
          <cell r="G589">
            <v>16</v>
          </cell>
          <cell r="I589">
            <v>16</v>
          </cell>
        </row>
        <row r="590">
          <cell r="A590" t="str">
            <v>XOAI22</v>
          </cell>
          <cell r="B590" t="str">
            <v>XOAI1925</v>
          </cell>
          <cell r="C590" t="str">
            <v>Xoài, ĐK gốc 19cm  ≤ Φ &lt;25cm</v>
          </cell>
          <cell r="D590" t="str">
            <v>Xoài, đường kính gốc 22 cm</v>
          </cell>
          <cell r="E590" t="str">
            <v>đ/cây</v>
          </cell>
          <cell r="F590">
            <v>710000</v>
          </cell>
          <cell r="G590">
            <v>16</v>
          </cell>
          <cell r="I590">
            <v>16</v>
          </cell>
        </row>
        <row r="591">
          <cell r="A591" t="str">
            <v>XOAI23</v>
          </cell>
          <cell r="B591" t="str">
            <v>XOAI1925</v>
          </cell>
          <cell r="C591" t="str">
            <v>Xoài, ĐK gốc 19cm  ≤ Φ &lt;25cm</v>
          </cell>
          <cell r="D591" t="str">
            <v>Xoài, đường kính gốc 23 cm</v>
          </cell>
          <cell r="E591" t="str">
            <v>đ/cây</v>
          </cell>
          <cell r="F591">
            <v>710000</v>
          </cell>
          <cell r="G591">
            <v>16</v>
          </cell>
          <cell r="I591">
            <v>16</v>
          </cell>
        </row>
        <row r="592">
          <cell r="A592" t="str">
            <v>XOAI24</v>
          </cell>
          <cell r="B592" t="str">
            <v>XOAI1925</v>
          </cell>
          <cell r="C592" t="str">
            <v>Xoài, ĐK gốc 19cm  ≤ Φ &lt;25cm</v>
          </cell>
          <cell r="D592" t="str">
            <v>Xoài, đường kính gốc 24 cm</v>
          </cell>
          <cell r="E592" t="str">
            <v>đ/cây</v>
          </cell>
          <cell r="F592">
            <v>710000</v>
          </cell>
          <cell r="G592">
            <v>16</v>
          </cell>
          <cell r="I592">
            <v>16</v>
          </cell>
        </row>
        <row r="593">
          <cell r="A593" t="str">
            <v>XOAI25</v>
          </cell>
          <cell r="B593" t="str">
            <v>XOAI2529</v>
          </cell>
          <cell r="C593" t="str">
            <v>Xoài, ĐK gốc 25cm ≤ Φ &lt;29cm</v>
          </cell>
          <cell r="D593" t="str">
            <v>Xoài, đường kính gốc 25 cm</v>
          </cell>
          <cell r="E593" t="str">
            <v>đ/cây</v>
          </cell>
          <cell r="F593">
            <v>812000</v>
          </cell>
          <cell r="G593">
            <v>16</v>
          </cell>
          <cell r="I593">
            <v>16</v>
          </cell>
        </row>
        <row r="594">
          <cell r="A594" t="str">
            <v>XOAI26</v>
          </cell>
          <cell r="B594" t="str">
            <v>XOAI2529</v>
          </cell>
          <cell r="C594" t="str">
            <v>Xoài, ĐK gốc 25cm ≤ Φ &lt;29cm</v>
          </cell>
          <cell r="D594" t="str">
            <v>Xoài, đường kính gốc 26 cm</v>
          </cell>
          <cell r="E594" t="str">
            <v>đ/cây</v>
          </cell>
          <cell r="F594">
            <v>812000</v>
          </cell>
          <cell r="G594">
            <v>16</v>
          </cell>
          <cell r="I594">
            <v>16</v>
          </cell>
        </row>
        <row r="595">
          <cell r="A595" t="str">
            <v>XOAI27</v>
          </cell>
          <cell r="B595" t="str">
            <v>XOAI2529</v>
          </cell>
          <cell r="C595" t="str">
            <v>Xoài, ĐK gốc 25cm ≤ Φ &lt;29cm</v>
          </cell>
          <cell r="D595" t="str">
            <v>Xoài, đường kính gốc 27 cm</v>
          </cell>
          <cell r="E595" t="str">
            <v>đ/cây</v>
          </cell>
          <cell r="F595">
            <v>812000</v>
          </cell>
          <cell r="G595">
            <v>16</v>
          </cell>
          <cell r="I595">
            <v>16</v>
          </cell>
        </row>
        <row r="596">
          <cell r="A596" t="str">
            <v>XOAI28</v>
          </cell>
          <cell r="B596" t="str">
            <v>XOAI2529</v>
          </cell>
          <cell r="C596" t="str">
            <v>Xoài, ĐK gốc 25cm ≤ Φ &lt;29cm</v>
          </cell>
          <cell r="D596" t="str">
            <v>Xoài, đường kính gốc 28 cm</v>
          </cell>
          <cell r="E596" t="str">
            <v>đ/cây</v>
          </cell>
          <cell r="F596">
            <v>812000</v>
          </cell>
          <cell r="G596">
            <v>16</v>
          </cell>
          <cell r="I596">
            <v>16</v>
          </cell>
        </row>
        <row r="597">
          <cell r="A597" t="str">
            <v>XOAI29</v>
          </cell>
          <cell r="B597" t="str">
            <v>XOAI2932</v>
          </cell>
          <cell r="C597" t="str">
            <v>Xoài, ĐK gốc 29cm ≤ Φ &lt;32cm</v>
          </cell>
          <cell r="D597" t="str">
            <v>Xoài, đường kính gốc 29 cm</v>
          </cell>
          <cell r="E597" t="str">
            <v>đ/cây</v>
          </cell>
          <cell r="F597">
            <v>914000</v>
          </cell>
          <cell r="G597">
            <v>16</v>
          </cell>
          <cell r="I597">
            <v>16</v>
          </cell>
        </row>
        <row r="598">
          <cell r="A598" t="str">
            <v>XOAI30</v>
          </cell>
          <cell r="B598" t="str">
            <v>XOAI2932</v>
          </cell>
          <cell r="C598" t="str">
            <v>Xoài,  ĐK gốc 29cm ≤ Φ &lt;32cm</v>
          </cell>
          <cell r="D598" t="str">
            <v>Xoài, đường kính gốc 30 cm</v>
          </cell>
          <cell r="E598" t="str">
            <v>đ/cây</v>
          </cell>
          <cell r="F598">
            <v>914000</v>
          </cell>
          <cell r="G598">
            <v>16</v>
          </cell>
          <cell r="I598">
            <v>16</v>
          </cell>
        </row>
        <row r="599">
          <cell r="A599" t="str">
            <v>XOAI31</v>
          </cell>
          <cell r="B599" t="str">
            <v>XOAI2932</v>
          </cell>
          <cell r="C599" t="str">
            <v>Xoài,  ĐK gốc 29cm ≤ Φ &lt;32cm</v>
          </cell>
          <cell r="D599" t="str">
            <v>Xoài, đường kính gốc 31 cm</v>
          </cell>
          <cell r="E599" t="str">
            <v>đ/cây</v>
          </cell>
          <cell r="F599">
            <v>914000</v>
          </cell>
          <cell r="G599">
            <v>16</v>
          </cell>
          <cell r="I599">
            <v>16</v>
          </cell>
        </row>
        <row r="600">
          <cell r="A600" t="str">
            <v>XOAI32</v>
          </cell>
          <cell r="B600" t="str">
            <v>XOAI3239</v>
          </cell>
          <cell r="C600" t="str">
            <v>Xoài,  ĐK gốc 32 cm ≤ Φ &lt;39cm</v>
          </cell>
          <cell r="D600" t="str">
            <v>Xoài, đường kính gốc 32 cm</v>
          </cell>
          <cell r="E600" t="str">
            <v>đ/cây</v>
          </cell>
          <cell r="F600">
            <v>1016000</v>
          </cell>
          <cell r="G600">
            <v>16</v>
          </cell>
          <cell r="I600">
            <v>16</v>
          </cell>
        </row>
        <row r="601">
          <cell r="A601" t="str">
            <v>XOAI33</v>
          </cell>
          <cell r="B601" t="str">
            <v>XOAI3239</v>
          </cell>
          <cell r="C601" t="str">
            <v>Xoài,  ĐK gốc 32 cm ≤ Φ &lt;39cm</v>
          </cell>
          <cell r="D601" t="str">
            <v>Xoài, đường kính gốc 33 cm</v>
          </cell>
          <cell r="E601" t="str">
            <v>đ/cây</v>
          </cell>
          <cell r="F601">
            <v>1016000</v>
          </cell>
          <cell r="G601">
            <v>16</v>
          </cell>
          <cell r="I601">
            <v>16</v>
          </cell>
        </row>
        <row r="602">
          <cell r="A602" t="str">
            <v>XOAI34</v>
          </cell>
          <cell r="B602" t="str">
            <v>XOAI3239</v>
          </cell>
          <cell r="C602" t="str">
            <v>Xoài,  ĐK gốc 32 cm ≤ Φ &lt;39cm</v>
          </cell>
          <cell r="D602" t="str">
            <v>Xoài, đường kính gốc 34 cm</v>
          </cell>
          <cell r="E602" t="str">
            <v>đ/cây</v>
          </cell>
          <cell r="F602">
            <v>1016000</v>
          </cell>
          <cell r="G602">
            <v>16</v>
          </cell>
          <cell r="I602">
            <v>16</v>
          </cell>
        </row>
        <row r="603">
          <cell r="A603" t="str">
            <v>XOAI35</v>
          </cell>
          <cell r="B603" t="str">
            <v>XOAI3239</v>
          </cell>
          <cell r="C603" t="str">
            <v>Xoài,  ĐK gốc 32 cm ≤ Φ &lt;39cm</v>
          </cell>
          <cell r="D603" t="str">
            <v>Xoài, đường kính gốc 35 cm</v>
          </cell>
          <cell r="E603" t="str">
            <v>đ/cây</v>
          </cell>
          <cell r="F603">
            <v>1016000</v>
          </cell>
          <cell r="G603">
            <v>16</v>
          </cell>
          <cell r="I603">
            <v>16</v>
          </cell>
        </row>
        <row r="604">
          <cell r="A604" t="str">
            <v>XOAI36</v>
          </cell>
          <cell r="B604" t="str">
            <v>XOAI3239</v>
          </cell>
          <cell r="C604" t="str">
            <v>Xoài,  ĐK gốc 32 cm ≤ Φ &lt;39cm</v>
          </cell>
          <cell r="D604" t="str">
            <v>Xoài,  đường kính gốc 36 cm</v>
          </cell>
          <cell r="E604" t="str">
            <v>đ/cây</v>
          </cell>
          <cell r="F604">
            <v>1016000</v>
          </cell>
          <cell r="G604">
            <v>16</v>
          </cell>
          <cell r="I604">
            <v>16</v>
          </cell>
        </row>
        <row r="605">
          <cell r="A605" t="str">
            <v>XOAI37</v>
          </cell>
          <cell r="B605" t="str">
            <v>XOAI3239</v>
          </cell>
          <cell r="C605" t="str">
            <v>Xoài,  ĐK gốc 32 cm ≤ Φ &lt;39cm</v>
          </cell>
          <cell r="D605" t="str">
            <v>Xoài, đường kính gốc 37 cm</v>
          </cell>
          <cell r="E605" t="str">
            <v>đ/cây</v>
          </cell>
          <cell r="F605">
            <v>1016000</v>
          </cell>
          <cell r="G605">
            <v>16</v>
          </cell>
          <cell r="I605">
            <v>16</v>
          </cell>
        </row>
        <row r="606">
          <cell r="A606" t="str">
            <v>XOAI38</v>
          </cell>
          <cell r="B606" t="str">
            <v>XOAI3239</v>
          </cell>
          <cell r="C606" t="str">
            <v>Xoài,  ĐK gốc 32 cm ≤ Φ &lt;39cm</v>
          </cell>
          <cell r="D606" t="str">
            <v>Xoài,  đường kính gốc 38 cm</v>
          </cell>
          <cell r="E606" t="str">
            <v>đ/cây</v>
          </cell>
          <cell r="F606">
            <v>1016000</v>
          </cell>
          <cell r="G606">
            <v>16</v>
          </cell>
          <cell r="I606">
            <v>16</v>
          </cell>
        </row>
        <row r="607">
          <cell r="A607" t="str">
            <v>XOAI40</v>
          </cell>
          <cell r="B607" t="str">
            <v>XOAI4040</v>
          </cell>
          <cell r="C607" t="str">
            <v>Xoài, ĐK gốc trên 40 cm</v>
          </cell>
          <cell r="D607" t="str">
            <v>Xoài,  đường kính gốc 40 cm</v>
          </cell>
          <cell r="E607" t="str">
            <v>đ/cây</v>
          </cell>
          <cell r="F607">
            <v>1118000</v>
          </cell>
          <cell r="G607">
            <v>16</v>
          </cell>
          <cell r="I607">
            <v>16</v>
          </cell>
        </row>
        <row r="608">
          <cell r="A608" t="str">
            <v>XOAI41</v>
          </cell>
          <cell r="B608" t="str">
            <v>XOAI4040</v>
          </cell>
          <cell r="C608" t="str">
            <v>Xoài, ĐK gốc trên 40 cm</v>
          </cell>
          <cell r="D608" t="str">
            <v>Xoài,  đường kính gốc 41 cm</v>
          </cell>
          <cell r="E608" t="str">
            <v>đ/cây</v>
          </cell>
          <cell r="F608">
            <v>1118000</v>
          </cell>
          <cell r="G608">
            <v>16</v>
          </cell>
          <cell r="I608">
            <v>16</v>
          </cell>
        </row>
        <row r="609">
          <cell r="A609" t="str">
            <v>XOAI42</v>
          </cell>
          <cell r="B609" t="str">
            <v>XOAI4040</v>
          </cell>
          <cell r="C609" t="str">
            <v>Xoài, ĐK gốc trên 40 cm</v>
          </cell>
          <cell r="D609" t="str">
            <v>Xoài, đường kính gốc 42 cm</v>
          </cell>
          <cell r="E609" t="str">
            <v>đ/cây</v>
          </cell>
          <cell r="F609">
            <v>1118000</v>
          </cell>
          <cell r="G609">
            <v>16</v>
          </cell>
          <cell r="I609">
            <v>16</v>
          </cell>
        </row>
        <row r="610">
          <cell r="A610" t="str">
            <v>XOAI43</v>
          </cell>
          <cell r="B610" t="str">
            <v>XOAI4040</v>
          </cell>
          <cell r="C610" t="str">
            <v>Xoài, ĐK gốc trên 40 cm</v>
          </cell>
          <cell r="D610" t="str">
            <v>Xoài,  đường kính gốc 43 cm</v>
          </cell>
          <cell r="E610" t="str">
            <v>đ/cây</v>
          </cell>
          <cell r="F610">
            <v>1118000</v>
          </cell>
          <cell r="G610">
            <v>16</v>
          </cell>
          <cell r="I610">
            <v>16</v>
          </cell>
        </row>
        <row r="611">
          <cell r="A611" t="str">
            <v>XOAI44</v>
          </cell>
          <cell r="B611" t="str">
            <v>XOAI4040</v>
          </cell>
          <cell r="C611" t="str">
            <v>Xoài, ĐK gốc trên 40 cm</v>
          </cell>
          <cell r="D611" t="str">
            <v>Xoài, đường kính gốc 44 cm</v>
          </cell>
          <cell r="E611" t="str">
            <v>đ/cây</v>
          </cell>
          <cell r="F611">
            <v>1118000</v>
          </cell>
          <cell r="G611">
            <v>16</v>
          </cell>
          <cell r="I611">
            <v>16</v>
          </cell>
        </row>
        <row r="612">
          <cell r="A612" t="str">
            <v>XOAI45</v>
          </cell>
          <cell r="B612" t="str">
            <v>XOAI4040</v>
          </cell>
          <cell r="C612" t="str">
            <v>Xoài, ĐK gốc trên 40 cm</v>
          </cell>
          <cell r="D612" t="str">
            <v>Xoài,  đường kính gốc 45 cm</v>
          </cell>
          <cell r="E612" t="str">
            <v>đ/cây</v>
          </cell>
          <cell r="F612">
            <v>1118000</v>
          </cell>
          <cell r="G612">
            <v>16</v>
          </cell>
          <cell r="I612">
            <v>16</v>
          </cell>
        </row>
        <row r="613">
          <cell r="A613" t="str">
            <v>XOAI46</v>
          </cell>
          <cell r="B613" t="str">
            <v>XOAI4040</v>
          </cell>
          <cell r="C613" t="str">
            <v>Xoài, ĐK gốc trên 40 cm</v>
          </cell>
          <cell r="D613" t="str">
            <v>Xoài,  đường kính gốc 46 cm</v>
          </cell>
          <cell r="E613" t="str">
            <v>đ/cây</v>
          </cell>
          <cell r="F613">
            <v>1118000</v>
          </cell>
          <cell r="G613">
            <v>16</v>
          </cell>
          <cell r="I613">
            <v>16</v>
          </cell>
        </row>
        <row r="614">
          <cell r="A614" t="str">
            <v>XOAI47</v>
          </cell>
          <cell r="B614" t="str">
            <v>XOAI4040</v>
          </cell>
          <cell r="C614" t="str">
            <v>Xoài, ĐK gốc trên 40 cm</v>
          </cell>
          <cell r="D614" t="str">
            <v>Xoài, đường kính gốc 47 cm</v>
          </cell>
          <cell r="E614" t="str">
            <v>đ/cây</v>
          </cell>
          <cell r="F614">
            <v>1118000</v>
          </cell>
          <cell r="G614">
            <v>16</v>
          </cell>
          <cell r="I614">
            <v>16</v>
          </cell>
        </row>
        <row r="615">
          <cell r="A615" t="str">
            <v>XOAI48</v>
          </cell>
          <cell r="B615" t="str">
            <v>XOAI4040</v>
          </cell>
          <cell r="C615" t="str">
            <v>Xoài, ĐK gốc trên 40 cm</v>
          </cell>
          <cell r="D615" t="str">
            <v>Xoài,  đường kính gốc 48 cm</v>
          </cell>
          <cell r="E615" t="str">
            <v>đ/cây</v>
          </cell>
          <cell r="F615">
            <v>1118000</v>
          </cell>
          <cell r="G615">
            <v>16</v>
          </cell>
          <cell r="I615">
            <v>16</v>
          </cell>
        </row>
        <row r="616">
          <cell r="A616" t="str">
            <v>XOAI49</v>
          </cell>
          <cell r="B616" t="str">
            <v>XOAI4040</v>
          </cell>
          <cell r="C616" t="str">
            <v>Xoài, ĐK gốc trên 40 cm</v>
          </cell>
          <cell r="D616" t="str">
            <v>Xoài, đường kính gốc 49 cm</v>
          </cell>
          <cell r="E616" t="str">
            <v>đ/cây</v>
          </cell>
          <cell r="F616">
            <v>1118000</v>
          </cell>
          <cell r="G616">
            <v>16</v>
          </cell>
          <cell r="I616">
            <v>16</v>
          </cell>
        </row>
        <row r="617">
          <cell r="A617" t="str">
            <v>XOAI50</v>
          </cell>
          <cell r="B617" t="str">
            <v>XOAI4040</v>
          </cell>
          <cell r="C617" t="str">
            <v>Xoài, ĐK gốc trên 40 cm</v>
          </cell>
          <cell r="D617" t="str">
            <v>Xoài, đường kính gốc 50 cm</v>
          </cell>
          <cell r="E617" t="str">
            <v>đ/cây</v>
          </cell>
          <cell r="F617">
            <v>1118000</v>
          </cell>
          <cell r="G617">
            <v>16</v>
          </cell>
          <cell r="I617">
            <v>16</v>
          </cell>
        </row>
        <row r="618">
          <cell r="A618" t="str">
            <v>QUEOM</v>
          </cell>
          <cell r="B618" t="str">
            <v>QUEOM</v>
          </cell>
          <cell r="C618" t="str">
            <v>Quéo, mới trồng (3 tháng đến dưới 1 năm)</v>
          </cell>
          <cell r="D618" t="str">
            <v>Quéo, mới trồng dưới 1 năm tuổi</v>
          </cell>
          <cell r="E618" t="str">
            <v>đ/cây</v>
          </cell>
          <cell r="F618">
            <v>32000</v>
          </cell>
          <cell r="I618">
            <v>16</v>
          </cell>
        </row>
        <row r="619">
          <cell r="A619" t="str">
            <v>QUEOM1</v>
          </cell>
          <cell r="B619" t="str">
            <v>QUEOM1</v>
          </cell>
          <cell r="C619" t="str">
            <v>Quéo, Trồng từ 1đến 2 năm, 0,4m ≤ H &lt;1m</v>
          </cell>
          <cell r="D619" t="str">
            <v>Quéo, mới trồng từ 1 đến 2 năm tuổi</v>
          </cell>
          <cell r="E619" t="str">
            <v>đ/cây</v>
          </cell>
          <cell r="F619">
            <v>54000</v>
          </cell>
          <cell r="I619">
            <v>16</v>
          </cell>
        </row>
        <row r="620">
          <cell r="A620" t="str">
            <v>QUEOM2</v>
          </cell>
          <cell r="B620" t="str">
            <v>QUEOM2</v>
          </cell>
          <cell r="C620" t="str">
            <v>Quéo, Trồng từ 2 năm, chiều cao H ≥ 1m</v>
          </cell>
          <cell r="D620" t="str">
            <v>Quéo, mới trồng trên 2 năm tuổi</v>
          </cell>
          <cell r="E620" t="str">
            <v>đ/cây</v>
          </cell>
          <cell r="F620">
            <v>76000</v>
          </cell>
          <cell r="I620">
            <v>16</v>
          </cell>
        </row>
        <row r="621">
          <cell r="A621" t="str">
            <v>QUEO1</v>
          </cell>
          <cell r="B621" t="str">
            <v>QUEO1</v>
          </cell>
          <cell r="C621" t="str">
            <v xml:space="preserve"> Quéo,  ĐK gốc 1cm ≤ Φ &lt;1,5cm</v>
          </cell>
          <cell r="D621" t="str">
            <v xml:space="preserve">Quéo, đường kính gốc 1 cm </v>
          </cell>
          <cell r="E621" t="str">
            <v>đ/cây</v>
          </cell>
          <cell r="F621">
            <v>138000</v>
          </cell>
          <cell r="I621">
            <v>16</v>
          </cell>
        </row>
        <row r="622">
          <cell r="A622" t="str">
            <v>QUEO2</v>
          </cell>
          <cell r="B622" t="str">
            <v>QUEO2</v>
          </cell>
          <cell r="C622" t="str">
            <v>Quéo,  ĐK gốc 1,5 cm ≤ Φ &lt;3cm</v>
          </cell>
          <cell r="D622" t="str">
            <v xml:space="preserve">Quéo, đường kính gốc 2 cm </v>
          </cell>
          <cell r="E622" t="str">
            <v>đ/cây</v>
          </cell>
          <cell r="F622">
            <v>200000</v>
          </cell>
          <cell r="I622">
            <v>16</v>
          </cell>
        </row>
        <row r="623">
          <cell r="A623" t="str">
            <v>QUEO3</v>
          </cell>
          <cell r="B623" t="str">
            <v>QUEO37</v>
          </cell>
          <cell r="C623" t="str">
            <v>Quéo, ĐK gốc 3cm ≤ Φ &lt;7cm</v>
          </cell>
          <cell r="D623" t="str">
            <v>Quéo, đường kính gốc 3 cm</v>
          </cell>
          <cell r="E623" t="str">
            <v>đ/cây</v>
          </cell>
          <cell r="F623">
            <v>302000</v>
          </cell>
          <cell r="I623">
            <v>16</v>
          </cell>
        </row>
        <row r="624">
          <cell r="A624" t="str">
            <v>QUEO4</v>
          </cell>
          <cell r="B624" t="str">
            <v>QUEO37</v>
          </cell>
          <cell r="C624" t="str">
            <v>Quéo, ĐK gốc 3cm ≤ Φ &lt;7cm</v>
          </cell>
          <cell r="D624" t="str">
            <v>Quéo, đường kính gốc 4 cm</v>
          </cell>
          <cell r="E624" t="str">
            <v>đ/cây</v>
          </cell>
          <cell r="F624">
            <v>302000</v>
          </cell>
          <cell r="I624">
            <v>16</v>
          </cell>
        </row>
        <row r="625">
          <cell r="A625" t="str">
            <v>QUEO5</v>
          </cell>
          <cell r="B625" t="str">
            <v>QUEO37</v>
          </cell>
          <cell r="C625" t="str">
            <v>Quéo, ĐK gốc 3cm ≤ Φ &lt;7cm</v>
          </cell>
          <cell r="D625" t="str">
            <v>Quéo, đường kính gốc 5 cm</v>
          </cell>
          <cell r="E625" t="str">
            <v>đ/cây</v>
          </cell>
          <cell r="F625">
            <v>302000</v>
          </cell>
          <cell r="I625">
            <v>16</v>
          </cell>
        </row>
        <row r="626">
          <cell r="A626" t="str">
            <v>QUEO6</v>
          </cell>
          <cell r="B626" t="str">
            <v>QUEO37</v>
          </cell>
          <cell r="C626" t="str">
            <v>Quéo, ĐK gốc 3cm ≤ Φ &lt;7cm</v>
          </cell>
          <cell r="D626" t="str">
            <v>Quéo, đường kính gốc 6 cm</v>
          </cell>
          <cell r="E626" t="str">
            <v>đ/cây</v>
          </cell>
          <cell r="F626">
            <v>302000</v>
          </cell>
          <cell r="I626">
            <v>16</v>
          </cell>
        </row>
        <row r="627">
          <cell r="A627" t="str">
            <v>QUEO9</v>
          </cell>
          <cell r="B627" t="str">
            <v>QUEO912</v>
          </cell>
          <cell r="C627" t="str">
            <v>Quéo,  ĐK gốc 9cm ≤ Φ &lt;12cm</v>
          </cell>
          <cell r="D627" t="str">
            <v>Quéo, đường kính gốc 9 cm</v>
          </cell>
          <cell r="E627" t="str">
            <v>đ/cây</v>
          </cell>
          <cell r="F627">
            <v>404000</v>
          </cell>
          <cell r="I627">
            <v>16</v>
          </cell>
        </row>
        <row r="628">
          <cell r="A628" t="str">
            <v>QUEO10</v>
          </cell>
          <cell r="B628" t="str">
            <v>QUEO912</v>
          </cell>
          <cell r="C628" t="str">
            <v>Quéo,  ĐK gốc 9cm ≤ Φ &lt;12cm</v>
          </cell>
          <cell r="D628" t="str">
            <v>Quéo, đường kính gốc 10 cm</v>
          </cell>
          <cell r="E628" t="str">
            <v>đ/cây</v>
          </cell>
          <cell r="F628">
            <v>404000</v>
          </cell>
          <cell r="I628">
            <v>16</v>
          </cell>
        </row>
        <row r="629">
          <cell r="A629" t="str">
            <v>QUEO11</v>
          </cell>
          <cell r="B629" t="str">
            <v>QUEO912</v>
          </cell>
          <cell r="C629" t="str">
            <v>Quéo,  ĐK gốc 9cm ≤ Φ &lt;12cm</v>
          </cell>
          <cell r="D629" t="str">
            <v>Quéo, đường kính gốc 11cm</v>
          </cell>
          <cell r="E629" t="str">
            <v>đ/cây</v>
          </cell>
          <cell r="F629">
            <v>404000</v>
          </cell>
          <cell r="I629">
            <v>16</v>
          </cell>
        </row>
        <row r="630">
          <cell r="A630" t="str">
            <v>QUEO12</v>
          </cell>
          <cell r="B630" t="str">
            <v>QUEO1215</v>
          </cell>
          <cell r="C630" t="str">
            <v>Quéo, ĐK gốc 12cm ≤ Φ &lt;15cm</v>
          </cell>
          <cell r="D630" t="str">
            <v>Quéo, đường kính gốc 12 cm</v>
          </cell>
          <cell r="E630" t="str">
            <v>đ/cây</v>
          </cell>
          <cell r="F630">
            <v>506000</v>
          </cell>
          <cell r="I630">
            <v>16</v>
          </cell>
        </row>
        <row r="631">
          <cell r="A631" t="str">
            <v>QUEO13</v>
          </cell>
          <cell r="B631" t="str">
            <v>QUEO1215</v>
          </cell>
          <cell r="C631" t="str">
            <v>Quéo, ĐK gốc 12cm ≤ Φ &lt;15cm</v>
          </cell>
          <cell r="D631" t="str">
            <v>Quéo, đường kính gốc 13 cm</v>
          </cell>
          <cell r="E631" t="str">
            <v>đ/cây</v>
          </cell>
          <cell r="F631">
            <v>506000</v>
          </cell>
          <cell r="I631">
            <v>16</v>
          </cell>
        </row>
        <row r="632">
          <cell r="A632" t="str">
            <v>QUEO14</v>
          </cell>
          <cell r="B632" t="str">
            <v>QUEO1215</v>
          </cell>
          <cell r="C632" t="str">
            <v>Quéo, ĐK gốc 12cm ≤ Φ &lt;15cm</v>
          </cell>
          <cell r="D632" t="str">
            <v>Quéo, đường kính gốc 14 cm</v>
          </cell>
          <cell r="E632" t="str">
            <v>đ/cây</v>
          </cell>
          <cell r="F632">
            <v>506000</v>
          </cell>
          <cell r="I632">
            <v>16</v>
          </cell>
        </row>
        <row r="633">
          <cell r="A633" t="str">
            <v>QUEO15</v>
          </cell>
          <cell r="B633" t="str">
            <v>QUEO1519</v>
          </cell>
          <cell r="C633" t="str">
            <v>Quéo,  ĐK gốc 15cm ≤ Φ &lt;19cm</v>
          </cell>
          <cell r="D633" t="str">
            <v>Quéo, đường kính gốc 15 cm</v>
          </cell>
          <cell r="E633" t="str">
            <v>đ/cây</v>
          </cell>
          <cell r="F633">
            <v>608000</v>
          </cell>
          <cell r="I633">
            <v>16</v>
          </cell>
        </row>
        <row r="634">
          <cell r="A634" t="str">
            <v>QUEO16</v>
          </cell>
          <cell r="B634" t="str">
            <v>QUEO1519</v>
          </cell>
          <cell r="C634" t="str">
            <v>Quéo,  ĐK gốc 15cm ≤ Φ &lt;19cm</v>
          </cell>
          <cell r="D634" t="str">
            <v>Quéo, đường kính gốc 16 cm</v>
          </cell>
          <cell r="E634" t="str">
            <v>đ/cây</v>
          </cell>
          <cell r="F634">
            <v>608000</v>
          </cell>
          <cell r="I634">
            <v>16</v>
          </cell>
        </row>
        <row r="635">
          <cell r="A635" t="str">
            <v>QUEO17</v>
          </cell>
          <cell r="B635" t="str">
            <v>QUEO1519</v>
          </cell>
          <cell r="C635" t="str">
            <v>Quéo,  ĐK gốc 15cm ≤ Φ &lt;19cm</v>
          </cell>
          <cell r="D635" t="str">
            <v>Quéo, đường kính gốc 17 cm</v>
          </cell>
          <cell r="E635" t="str">
            <v>đ/cây</v>
          </cell>
          <cell r="F635">
            <v>608000</v>
          </cell>
          <cell r="I635">
            <v>16</v>
          </cell>
        </row>
        <row r="636">
          <cell r="A636" t="str">
            <v>QUEO18</v>
          </cell>
          <cell r="B636" t="str">
            <v>QUEO1519</v>
          </cell>
          <cell r="C636" t="str">
            <v>Quéo, ĐK gốc 15cm ≤ Φ &lt;19cm</v>
          </cell>
          <cell r="D636" t="str">
            <v>Quéo, đường kính gốc 18 cm</v>
          </cell>
          <cell r="E636" t="str">
            <v>đ/cây</v>
          </cell>
          <cell r="F636">
            <v>608000</v>
          </cell>
          <cell r="I636">
            <v>16</v>
          </cell>
        </row>
        <row r="637">
          <cell r="A637" t="str">
            <v>QUEO19</v>
          </cell>
          <cell r="B637" t="str">
            <v>QUEO1925</v>
          </cell>
          <cell r="C637" t="str">
            <v>Quéo, ĐK gốc 19cm  ≤ Φ &lt;25cm</v>
          </cell>
          <cell r="D637" t="str">
            <v>Quéo, đường kính gốc 19 cm</v>
          </cell>
          <cell r="E637" t="str">
            <v>đ/cây</v>
          </cell>
          <cell r="F637">
            <v>710000</v>
          </cell>
          <cell r="I637">
            <v>16</v>
          </cell>
        </row>
        <row r="638">
          <cell r="A638" t="str">
            <v>QUEO20</v>
          </cell>
          <cell r="B638" t="str">
            <v>QUEO1925</v>
          </cell>
          <cell r="C638" t="str">
            <v>Quéo, ĐK gốc 19cm  ≤ Φ &lt;25cm</v>
          </cell>
          <cell r="D638" t="str">
            <v>Quéo, đường kính gốc 20 cm</v>
          </cell>
          <cell r="E638" t="str">
            <v>đ/cây</v>
          </cell>
          <cell r="F638">
            <v>710000</v>
          </cell>
          <cell r="I638">
            <v>16</v>
          </cell>
        </row>
        <row r="639">
          <cell r="A639" t="str">
            <v>QUEO21</v>
          </cell>
          <cell r="B639" t="str">
            <v>QUEO1925</v>
          </cell>
          <cell r="C639" t="str">
            <v>Quéo, ĐK gốc 19cm  ≤ Φ &lt;25cm</v>
          </cell>
          <cell r="D639" t="str">
            <v>Quéo, đường kính gốc 21 cm</v>
          </cell>
          <cell r="E639" t="str">
            <v>đ/cây</v>
          </cell>
          <cell r="F639">
            <v>710000</v>
          </cell>
          <cell r="I639">
            <v>16</v>
          </cell>
        </row>
        <row r="640">
          <cell r="A640" t="str">
            <v>QUEO22</v>
          </cell>
          <cell r="B640" t="str">
            <v>QUEO1925</v>
          </cell>
          <cell r="C640" t="str">
            <v>Quéo, ĐK gốc 19cm  ≤ Φ &lt;25cm</v>
          </cell>
          <cell r="D640" t="str">
            <v>Quéo, đường kính gốc 22 cm</v>
          </cell>
          <cell r="E640" t="str">
            <v>đ/cây</v>
          </cell>
          <cell r="F640">
            <v>710000</v>
          </cell>
          <cell r="I640">
            <v>16</v>
          </cell>
        </row>
        <row r="641">
          <cell r="A641" t="str">
            <v>QUEO23</v>
          </cell>
          <cell r="B641" t="str">
            <v>QUEO1925</v>
          </cell>
          <cell r="C641" t="str">
            <v>Quéo, ĐK gốc 19cm  ≤ Φ &lt;25cm</v>
          </cell>
          <cell r="D641" t="str">
            <v>Quéo, đường kính gốc 23 cm</v>
          </cell>
          <cell r="E641" t="str">
            <v>đ/cây</v>
          </cell>
          <cell r="F641">
            <v>710000</v>
          </cell>
          <cell r="I641">
            <v>16</v>
          </cell>
        </row>
        <row r="642">
          <cell r="A642" t="str">
            <v>QUEO24</v>
          </cell>
          <cell r="B642" t="str">
            <v>QUEO1925</v>
          </cell>
          <cell r="C642" t="str">
            <v>Quéo, ĐK gốc 19cm  ≤ Φ &lt;25cm</v>
          </cell>
          <cell r="D642" t="str">
            <v>Quéo, đường kính gốc 24 cm</v>
          </cell>
          <cell r="E642" t="str">
            <v>đ/cây</v>
          </cell>
          <cell r="F642">
            <v>710000</v>
          </cell>
          <cell r="I642">
            <v>16</v>
          </cell>
        </row>
        <row r="643">
          <cell r="A643" t="str">
            <v>QUEO25</v>
          </cell>
          <cell r="B643" t="str">
            <v>QUEO2529</v>
          </cell>
          <cell r="C643" t="str">
            <v>Quéo,  ĐK gốc 25cm ≤ Φ &lt;29cm</v>
          </cell>
          <cell r="D643" t="str">
            <v>Quéo, đường kính gốc 25 cm</v>
          </cell>
          <cell r="E643" t="str">
            <v>đ/cây</v>
          </cell>
          <cell r="F643">
            <v>812000</v>
          </cell>
          <cell r="I643">
            <v>16</v>
          </cell>
        </row>
        <row r="644">
          <cell r="A644" t="str">
            <v>QUEO26</v>
          </cell>
          <cell r="B644" t="str">
            <v>QUEO2529</v>
          </cell>
          <cell r="C644" t="str">
            <v>Quéo,  ĐK gốc 25cm ≤ Φ &lt;29cm</v>
          </cell>
          <cell r="D644" t="str">
            <v>Quéo, đường kính gốc 26 cm</v>
          </cell>
          <cell r="E644" t="str">
            <v>đ/cây</v>
          </cell>
          <cell r="F644">
            <v>812000</v>
          </cell>
          <cell r="I644">
            <v>16</v>
          </cell>
        </row>
        <row r="645">
          <cell r="A645" t="str">
            <v>QUEO27</v>
          </cell>
          <cell r="B645" t="str">
            <v>QUEO2529</v>
          </cell>
          <cell r="C645" t="str">
            <v>Quéo,  ĐK gốc 25cm ≤ Φ &lt;29cm</v>
          </cell>
          <cell r="D645" t="str">
            <v>Quéo, đường kính gốc 27 cm</v>
          </cell>
          <cell r="E645" t="str">
            <v>đ/cây</v>
          </cell>
          <cell r="F645">
            <v>812000</v>
          </cell>
          <cell r="I645">
            <v>16</v>
          </cell>
        </row>
        <row r="646">
          <cell r="A646" t="str">
            <v>QUEO28</v>
          </cell>
          <cell r="B646" t="str">
            <v>QUEO2529</v>
          </cell>
          <cell r="C646" t="str">
            <v>Quéo,  ĐK gốc 25cm ≤ Φ &lt;29cm</v>
          </cell>
          <cell r="D646" t="str">
            <v>Quéo, đường kính gốc 28 cm</v>
          </cell>
          <cell r="E646" t="str">
            <v>đ/cây</v>
          </cell>
          <cell r="F646">
            <v>812000</v>
          </cell>
          <cell r="I646">
            <v>16</v>
          </cell>
        </row>
        <row r="647">
          <cell r="A647" t="str">
            <v>QUEO29</v>
          </cell>
          <cell r="B647" t="str">
            <v>QUEO2932</v>
          </cell>
          <cell r="C647" t="str">
            <v>Quéo,  ĐK gốc 29cm ≤ Φ &lt;32cm</v>
          </cell>
          <cell r="D647" t="str">
            <v>Quéo, đường kính gốc 29 cm</v>
          </cell>
          <cell r="E647" t="str">
            <v>đ/cây</v>
          </cell>
          <cell r="F647">
            <v>914000</v>
          </cell>
          <cell r="I647">
            <v>16</v>
          </cell>
        </row>
        <row r="648">
          <cell r="A648" t="str">
            <v>QUEO30</v>
          </cell>
          <cell r="B648" t="str">
            <v>QUEO2932</v>
          </cell>
          <cell r="C648" t="str">
            <v>Quéo,  ĐK gốc 29cm ≤ Φ &lt;32cm</v>
          </cell>
          <cell r="D648" t="str">
            <v>Quéo, đường kính gốc 30 cm</v>
          </cell>
          <cell r="E648" t="str">
            <v>đ/cây</v>
          </cell>
          <cell r="F648">
            <v>914000</v>
          </cell>
          <cell r="I648">
            <v>16</v>
          </cell>
        </row>
        <row r="649">
          <cell r="A649" t="str">
            <v>QUEO31</v>
          </cell>
          <cell r="B649" t="str">
            <v>QUEO2932</v>
          </cell>
          <cell r="C649" t="str">
            <v>Quéo,  ĐK gốc 29cm ≤ Φ &lt;32cm</v>
          </cell>
          <cell r="D649" t="str">
            <v>Quéo, đường kính gốc 31 cm</v>
          </cell>
          <cell r="E649" t="str">
            <v>đ/cây</v>
          </cell>
          <cell r="F649">
            <v>914000</v>
          </cell>
          <cell r="I649">
            <v>16</v>
          </cell>
        </row>
        <row r="650">
          <cell r="A650" t="str">
            <v>QUEO32</v>
          </cell>
          <cell r="B650" t="str">
            <v>QUEO3239</v>
          </cell>
          <cell r="C650" t="str">
            <v>Quéo,  ĐK gốc 32 cm ≤ Φ &lt;39cm</v>
          </cell>
          <cell r="D650" t="str">
            <v>Quéo, đường kính gốc 32 cm</v>
          </cell>
          <cell r="E650" t="str">
            <v>đ/cây</v>
          </cell>
          <cell r="F650">
            <v>1016000</v>
          </cell>
          <cell r="I650">
            <v>16</v>
          </cell>
        </row>
        <row r="651">
          <cell r="A651" t="str">
            <v>QUEO33</v>
          </cell>
          <cell r="B651" t="str">
            <v>QUEO3239</v>
          </cell>
          <cell r="C651" t="str">
            <v>Quéo,  ĐK gốc 32 cm ≤ Φ &lt;39cm</v>
          </cell>
          <cell r="D651" t="str">
            <v>Quéo, đường kính gốc 33 cm</v>
          </cell>
          <cell r="E651" t="str">
            <v>đ/cây</v>
          </cell>
          <cell r="F651">
            <v>1016000</v>
          </cell>
          <cell r="I651">
            <v>16</v>
          </cell>
        </row>
        <row r="652">
          <cell r="A652" t="str">
            <v>QUEO34</v>
          </cell>
          <cell r="B652" t="str">
            <v>QUEO3239</v>
          </cell>
          <cell r="C652" t="str">
            <v>Quéo,  ĐK gốc 32 cm ≤ Φ &lt;39cm</v>
          </cell>
          <cell r="D652" t="str">
            <v>Quéo, đường kính gốc 34 cm</v>
          </cell>
          <cell r="E652" t="str">
            <v>đ/cây</v>
          </cell>
          <cell r="F652">
            <v>1016000</v>
          </cell>
          <cell r="I652">
            <v>16</v>
          </cell>
        </row>
        <row r="653">
          <cell r="A653" t="str">
            <v>QUEO35</v>
          </cell>
          <cell r="B653" t="str">
            <v>QUEO3239</v>
          </cell>
          <cell r="C653" t="str">
            <v>Quéo,  ĐK gốc 32 cm ≤ Φ &lt;39cm</v>
          </cell>
          <cell r="D653" t="str">
            <v>Quéo, đường kính gốc 35 cm</v>
          </cell>
          <cell r="E653" t="str">
            <v>đ/cây</v>
          </cell>
          <cell r="F653">
            <v>1016000</v>
          </cell>
          <cell r="I653">
            <v>16</v>
          </cell>
        </row>
        <row r="654">
          <cell r="A654" t="str">
            <v>QUEO36</v>
          </cell>
          <cell r="B654" t="str">
            <v>QUEO3239</v>
          </cell>
          <cell r="C654" t="str">
            <v>Quéo,  ĐK gốc 32 cm ≤ Φ &lt;39cm</v>
          </cell>
          <cell r="D654" t="str">
            <v>Quéo, đường kính gốc 36 cm</v>
          </cell>
          <cell r="E654" t="str">
            <v>đ/cây</v>
          </cell>
          <cell r="F654">
            <v>1016000</v>
          </cell>
          <cell r="I654">
            <v>16</v>
          </cell>
        </row>
        <row r="655">
          <cell r="A655" t="str">
            <v>QUEO37</v>
          </cell>
          <cell r="B655" t="str">
            <v>QUEO3239</v>
          </cell>
          <cell r="C655" t="str">
            <v>Quéo,  ĐK gốc 32 cm ≤ Φ &lt;39cm</v>
          </cell>
          <cell r="D655" t="str">
            <v>Quéo, đường kính gốc 37 cm</v>
          </cell>
          <cell r="E655" t="str">
            <v>đ/cây</v>
          </cell>
          <cell r="F655">
            <v>1016000</v>
          </cell>
          <cell r="I655">
            <v>16</v>
          </cell>
        </row>
        <row r="656">
          <cell r="A656" t="str">
            <v>QUEO38</v>
          </cell>
          <cell r="B656" t="str">
            <v>QUEO3239</v>
          </cell>
          <cell r="C656" t="str">
            <v>Quéo,  ĐK gốc 32 cm ≤ Φ &lt;39cm</v>
          </cell>
          <cell r="D656" t="str">
            <v>Quéo, đường kính gốc 38 cm</v>
          </cell>
          <cell r="E656" t="str">
            <v>đ/cây</v>
          </cell>
          <cell r="F656">
            <v>1016000</v>
          </cell>
          <cell r="I656">
            <v>16</v>
          </cell>
        </row>
        <row r="657">
          <cell r="A657" t="str">
            <v>QUEO40</v>
          </cell>
          <cell r="B657" t="str">
            <v>QUEO4040</v>
          </cell>
          <cell r="C657" t="str">
            <v>Quéo, ĐK gốc trên 40 cm</v>
          </cell>
          <cell r="D657" t="str">
            <v>Quéo, đường kính gốc 40 cm</v>
          </cell>
          <cell r="E657" t="str">
            <v>đ/cây</v>
          </cell>
          <cell r="F657">
            <v>1118000</v>
          </cell>
          <cell r="I657">
            <v>16</v>
          </cell>
        </row>
        <row r="658">
          <cell r="A658" t="str">
            <v>QUEO41</v>
          </cell>
          <cell r="B658" t="str">
            <v>QUEO4040</v>
          </cell>
          <cell r="C658" t="str">
            <v>Quéo, ĐK gốc trên 40 cm</v>
          </cell>
          <cell r="D658" t="str">
            <v>Quéo, đường kính gốc 41 cm</v>
          </cell>
          <cell r="E658" t="str">
            <v>đ/cây</v>
          </cell>
          <cell r="F658">
            <v>1118000</v>
          </cell>
          <cell r="I658">
            <v>16</v>
          </cell>
        </row>
        <row r="659">
          <cell r="A659" t="str">
            <v>QUEO42</v>
          </cell>
          <cell r="B659" t="str">
            <v>QUEO4040</v>
          </cell>
          <cell r="C659" t="str">
            <v>Quéo, ĐK gốc trên 40 cm</v>
          </cell>
          <cell r="D659" t="str">
            <v>Quéo, đường kính gốc 42 cm</v>
          </cell>
          <cell r="E659" t="str">
            <v>đ/cây</v>
          </cell>
          <cell r="F659">
            <v>1118000</v>
          </cell>
          <cell r="I659">
            <v>16</v>
          </cell>
        </row>
        <row r="660">
          <cell r="A660" t="str">
            <v>QUEO43</v>
          </cell>
          <cell r="B660" t="str">
            <v>QUEO4040</v>
          </cell>
          <cell r="C660" t="str">
            <v>Quéo, ĐK gốc trên 40 cm</v>
          </cell>
          <cell r="D660" t="str">
            <v>Quéo, đường kính gốc 43 cm</v>
          </cell>
          <cell r="E660" t="str">
            <v>đ/cây</v>
          </cell>
          <cell r="F660">
            <v>1118000</v>
          </cell>
          <cell r="I660">
            <v>16</v>
          </cell>
        </row>
        <row r="661">
          <cell r="A661" t="str">
            <v>QUEO44</v>
          </cell>
          <cell r="B661" t="str">
            <v>QUEO4040</v>
          </cell>
          <cell r="C661" t="str">
            <v>Quéo, ĐK gốc trên 40 cm</v>
          </cell>
          <cell r="D661" t="str">
            <v>Quéo, đường kính gốc 44 cm</v>
          </cell>
          <cell r="E661" t="str">
            <v>đ/cây</v>
          </cell>
          <cell r="F661">
            <v>1118000</v>
          </cell>
          <cell r="I661">
            <v>16</v>
          </cell>
        </row>
        <row r="662">
          <cell r="A662" t="str">
            <v>QUEO45</v>
          </cell>
          <cell r="B662" t="str">
            <v>QUEO4040</v>
          </cell>
          <cell r="C662" t="str">
            <v>Quéo, ĐK gốc trên 40 cm</v>
          </cell>
          <cell r="D662" t="str">
            <v>Quéo, đường kính gốc 45 cm</v>
          </cell>
          <cell r="E662" t="str">
            <v>đ/cây</v>
          </cell>
          <cell r="F662">
            <v>1118000</v>
          </cell>
          <cell r="I662">
            <v>16</v>
          </cell>
        </row>
        <row r="663">
          <cell r="A663" t="str">
            <v>QUEO46</v>
          </cell>
          <cell r="B663" t="str">
            <v>QUEO4040</v>
          </cell>
          <cell r="C663" t="str">
            <v>Quéo, ĐK gốc trên 40 cm</v>
          </cell>
          <cell r="D663" t="str">
            <v>Quéo, đường kính gốc 46 cm</v>
          </cell>
          <cell r="E663" t="str">
            <v>đ/cây</v>
          </cell>
          <cell r="F663">
            <v>1118000</v>
          </cell>
          <cell r="I663">
            <v>16</v>
          </cell>
        </row>
        <row r="664">
          <cell r="A664" t="str">
            <v>QUEO47</v>
          </cell>
          <cell r="B664" t="str">
            <v>QUEO4040</v>
          </cell>
          <cell r="C664" t="str">
            <v>Quéo, ĐK gốc trên 40 cm</v>
          </cell>
          <cell r="D664" t="str">
            <v>Quéo, đường kính gốc 47 cm</v>
          </cell>
          <cell r="E664" t="str">
            <v>đ/cây</v>
          </cell>
          <cell r="F664">
            <v>1118000</v>
          </cell>
          <cell r="I664">
            <v>16</v>
          </cell>
        </row>
        <row r="665">
          <cell r="A665" t="str">
            <v>QUEO48</v>
          </cell>
          <cell r="B665" t="str">
            <v>QUEO4040</v>
          </cell>
          <cell r="C665" t="str">
            <v>Quéo, ĐK gốc trên 40 cm</v>
          </cell>
          <cell r="D665" t="str">
            <v>Quéo, đường kính gốc 48 cm</v>
          </cell>
          <cell r="E665" t="str">
            <v>đ/cây</v>
          </cell>
          <cell r="F665">
            <v>1118000</v>
          </cell>
          <cell r="I665">
            <v>16</v>
          </cell>
        </row>
        <row r="666">
          <cell r="A666" t="str">
            <v>QUEO49</v>
          </cell>
          <cell r="B666" t="str">
            <v>QUEO4040</v>
          </cell>
          <cell r="C666" t="str">
            <v>Quéo, ĐK gốc trên 40 cm</v>
          </cell>
          <cell r="D666" t="str">
            <v>Quéo, đường kính gốc 49 cm</v>
          </cell>
          <cell r="E666" t="str">
            <v>đ/cây</v>
          </cell>
          <cell r="F666">
            <v>1118000</v>
          </cell>
          <cell r="I666">
            <v>16</v>
          </cell>
        </row>
        <row r="667">
          <cell r="A667" t="str">
            <v>QUEO50</v>
          </cell>
          <cell r="B667" t="str">
            <v>QUEO4040</v>
          </cell>
          <cell r="C667" t="str">
            <v>Quéo, ĐK gốc trên 40 cm</v>
          </cell>
          <cell r="D667" t="str">
            <v>Quéo, đường kính gốc 50 cm</v>
          </cell>
          <cell r="E667" t="str">
            <v>đ/cây</v>
          </cell>
          <cell r="F667">
            <v>1118000</v>
          </cell>
          <cell r="I667">
            <v>16</v>
          </cell>
        </row>
        <row r="668">
          <cell r="C668" t="str">
            <v>Cây Na.(theo ĐK gốc của cây, đo ĐK gốc cách mặt đất 20cm)</v>
          </cell>
          <cell r="I668">
            <v>0.39</v>
          </cell>
        </row>
        <row r="669">
          <cell r="A669" t="str">
            <v>NAM</v>
          </cell>
          <cell r="B669" t="str">
            <v>NAM</v>
          </cell>
          <cell r="C669" t="str">
            <v>Cây Na mới trồng (từ 3 tháng đến dưới 1 năm)</v>
          </cell>
          <cell r="D669" t="str">
            <v xml:space="preserve">Na mới trồng dưới 1 năm tuổi </v>
          </cell>
          <cell r="E669" t="str">
            <v>đ/cây</v>
          </cell>
          <cell r="F669">
            <v>29000</v>
          </cell>
          <cell r="G669">
            <v>3.24</v>
          </cell>
          <cell r="I669">
            <v>3.24</v>
          </cell>
        </row>
        <row r="670">
          <cell r="A670" t="str">
            <v>NA1</v>
          </cell>
          <cell r="B670" t="str">
            <v>NA12</v>
          </cell>
          <cell r="C670" t="str">
            <v>Cây Na ĐK gốc 1cm ≤ Φ &lt;2cm(cây cách cây 1,5m)</v>
          </cell>
          <cell r="D670" t="str">
            <v>Cây Na ĐK gốc 1cm ≤ Φ &lt;2cm(cây cách cây 1,5m)</v>
          </cell>
          <cell r="E670" t="str">
            <v>đ/cây</v>
          </cell>
          <cell r="F670">
            <v>53000</v>
          </cell>
          <cell r="G670">
            <v>3.24</v>
          </cell>
          <cell r="I670">
            <v>3.24</v>
          </cell>
        </row>
        <row r="671">
          <cell r="A671" t="str">
            <v>NA2</v>
          </cell>
          <cell r="B671" t="str">
            <v>NA25</v>
          </cell>
          <cell r="C671" t="str">
            <v>Cây Na ĐK gốc 2cm ≤ Φ &lt;5cm</v>
          </cell>
          <cell r="D671" t="str">
            <v xml:space="preserve">Na đường kính 2 cm </v>
          </cell>
          <cell r="E671" t="str">
            <v>đ/cây</v>
          </cell>
          <cell r="F671">
            <v>177000</v>
          </cell>
          <cell r="G671">
            <v>3.24</v>
          </cell>
          <cell r="I671">
            <v>3.24</v>
          </cell>
        </row>
        <row r="672">
          <cell r="A672" t="str">
            <v>NA3</v>
          </cell>
          <cell r="B672" t="str">
            <v>NA25</v>
          </cell>
          <cell r="C672" t="str">
            <v>Cây Na ĐK gốc 2cm ≤ Φ &lt;5cm</v>
          </cell>
          <cell r="D672" t="str">
            <v xml:space="preserve">Na đường kính 3 cm </v>
          </cell>
          <cell r="E672" t="str">
            <v>đ/cây</v>
          </cell>
          <cell r="F672">
            <v>177000</v>
          </cell>
          <cell r="G672">
            <v>3.24</v>
          </cell>
          <cell r="I672">
            <v>3.24</v>
          </cell>
        </row>
        <row r="673">
          <cell r="A673" t="str">
            <v>NA4</v>
          </cell>
          <cell r="B673" t="str">
            <v>NA25</v>
          </cell>
          <cell r="C673" t="str">
            <v>Cây Na ĐK gốc 2cm ≤ Φ &lt;5cm</v>
          </cell>
          <cell r="D673" t="str">
            <v xml:space="preserve">Na đường kính 4 cm </v>
          </cell>
          <cell r="E673" t="str">
            <v>đ/cây</v>
          </cell>
          <cell r="F673">
            <v>177000</v>
          </cell>
          <cell r="G673">
            <v>3.24</v>
          </cell>
          <cell r="I673">
            <v>3.24</v>
          </cell>
        </row>
        <row r="674">
          <cell r="A674" t="str">
            <v>NA5</v>
          </cell>
          <cell r="B674" t="str">
            <v>NA57</v>
          </cell>
          <cell r="C674" t="str">
            <v>Cây Na ĐK gốc 5cm ≤ Φ &lt;7cm</v>
          </cell>
          <cell r="D674" t="str">
            <v xml:space="preserve">Na đường kính 5 cm </v>
          </cell>
          <cell r="E674" t="str">
            <v>đ/cây</v>
          </cell>
          <cell r="F674">
            <v>325000</v>
          </cell>
          <cell r="G674">
            <v>3.24</v>
          </cell>
          <cell r="I674">
            <v>3.24</v>
          </cell>
        </row>
        <row r="675">
          <cell r="A675" t="str">
            <v>NA6</v>
          </cell>
          <cell r="B675" t="str">
            <v>NA57</v>
          </cell>
          <cell r="C675" t="str">
            <v>Cây Na ĐK gốc 5cm ≤ Φ &lt;7cm</v>
          </cell>
          <cell r="D675" t="str">
            <v xml:space="preserve">Na đường kính 6 cm </v>
          </cell>
          <cell r="E675" t="str">
            <v>đ/cây</v>
          </cell>
          <cell r="F675">
            <v>325000</v>
          </cell>
          <cell r="G675">
            <v>3.24</v>
          </cell>
          <cell r="I675">
            <v>3.24</v>
          </cell>
        </row>
        <row r="676">
          <cell r="A676" t="str">
            <v>NA7</v>
          </cell>
          <cell r="B676" t="str">
            <v>NA79</v>
          </cell>
          <cell r="C676" t="str">
            <v>Cây Na ĐK gốc 7cm ≤ Φ &lt;9cm</v>
          </cell>
          <cell r="D676" t="str">
            <v xml:space="preserve">Na đường kính 7 cm </v>
          </cell>
          <cell r="E676" t="str">
            <v>đ/cây</v>
          </cell>
          <cell r="F676">
            <v>573000</v>
          </cell>
          <cell r="G676">
            <v>3.24</v>
          </cell>
          <cell r="I676">
            <v>3.24</v>
          </cell>
        </row>
        <row r="677">
          <cell r="A677" t="str">
            <v>NA8</v>
          </cell>
          <cell r="B677" t="str">
            <v>NA79</v>
          </cell>
          <cell r="C677" t="str">
            <v>Cây Na ĐK gốc 7cm ≤ Φ &lt;9cm</v>
          </cell>
          <cell r="D677" t="str">
            <v xml:space="preserve">Na đường kính 8 cm </v>
          </cell>
          <cell r="E677" t="str">
            <v>đ/cây</v>
          </cell>
          <cell r="F677">
            <v>573000</v>
          </cell>
          <cell r="G677">
            <v>3.24</v>
          </cell>
          <cell r="I677">
            <v>3.24</v>
          </cell>
        </row>
        <row r="678">
          <cell r="A678" t="str">
            <v>NA9</v>
          </cell>
          <cell r="B678" t="str">
            <v>NA9112</v>
          </cell>
          <cell r="C678" t="str">
            <v>Cây Na ĐK gốc 9cm ≤ Φ &lt;12cm</v>
          </cell>
          <cell r="D678" t="str">
            <v xml:space="preserve">Na đường kính 9 cm </v>
          </cell>
          <cell r="E678" t="str">
            <v>đ/cây</v>
          </cell>
          <cell r="F678">
            <v>821000</v>
          </cell>
          <cell r="G678">
            <v>3.24</v>
          </cell>
          <cell r="I678">
            <v>3.24</v>
          </cell>
        </row>
        <row r="679">
          <cell r="A679" t="str">
            <v>NA10</v>
          </cell>
          <cell r="B679" t="str">
            <v>NA9112</v>
          </cell>
          <cell r="C679" t="str">
            <v>Cây Na ĐK gốc 9cm ≤ Φ &lt;12cm</v>
          </cell>
          <cell r="D679" t="str">
            <v xml:space="preserve">Na đường kính 10 cm </v>
          </cell>
          <cell r="E679" t="str">
            <v>đ/cây</v>
          </cell>
          <cell r="F679">
            <v>821000</v>
          </cell>
          <cell r="G679">
            <v>3.24</v>
          </cell>
          <cell r="I679">
            <v>3.24</v>
          </cell>
        </row>
        <row r="680">
          <cell r="A680" t="str">
            <v>NA11</v>
          </cell>
          <cell r="B680" t="str">
            <v>NA1112</v>
          </cell>
          <cell r="C680" t="str">
            <v>Cây Na ĐK gốc 9cm ≤ Φ &lt;12cm</v>
          </cell>
          <cell r="D680" t="str">
            <v xml:space="preserve">Na đường kính 11 cm </v>
          </cell>
          <cell r="E680" t="str">
            <v>đ/cây</v>
          </cell>
          <cell r="F680">
            <v>821000</v>
          </cell>
          <cell r="G680">
            <v>3.24</v>
          </cell>
          <cell r="I680">
            <v>3.24</v>
          </cell>
        </row>
        <row r="681">
          <cell r="A681" t="str">
            <v>NA12</v>
          </cell>
          <cell r="B681" t="str">
            <v>NA1215</v>
          </cell>
          <cell r="C681" t="str">
            <v>Cây Na ĐK gốc 12cm ≤ Φ &lt;15cm</v>
          </cell>
          <cell r="D681" t="str">
            <v xml:space="preserve">Na đường kính 12 cm </v>
          </cell>
          <cell r="E681" t="str">
            <v>đ/cây</v>
          </cell>
          <cell r="F681">
            <v>1069000</v>
          </cell>
          <cell r="G681">
            <v>3.24</v>
          </cell>
          <cell r="I681">
            <v>3.24</v>
          </cell>
        </row>
        <row r="682">
          <cell r="A682" t="str">
            <v>NA13</v>
          </cell>
          <cell r="B682" t="str">
            <v>NA1215</v>
          </cell>
          <cell r="C682" t="str">
            <v>Cây Na ĐK gốc 12cm ≤ Φ &lt;15cm</v>
          </cell>
          <cell r="D682" t="str">
            <v xml:space="preserve">Na đường kính 13 cm </v>
          </cell>
          <cell r="E682" t="str">
            <v>đ/cây</v>
          </cell>
          <cell r="F682">
            <v>1069000</v>
          </cell>
          <cell r="G682">
            <v>3.24</v>
          </cell>
          <cell r="I682">
            <v>3.24</v>
          </cell>
        </row>
        <row r="683">
          <cell r="A683" t="str">
            <v>NA14</v>
          </cell>
          <cell r="B683" t="str">
            <v>NA1215</v>
          </cell>
          <cell r="C683" t="str">
            <v>Cây Na ĐK gốc 12cm ≤ Φ &lt;15cm</v>
          </cell>
          <cell r="D683" t="str">
            <v xml:space="preserve">Na đường kính 14 cm </v>
          </cell>
          <cell r="E683" t="str">
            <v>đ/cây</v>
          </cell>
          <cell r="F683">
            <v>1069000</v>
          </cell>
          <cell r="G683">
            <v>3.24</v>
          </cell>
          <cell r="I683">
            <v>3.24</v>
          </cell>
        </row>
        <row r="684">
          <cell r="A684" t="str">
            <v>NA15</v>
          </cell>
          <cell r="B684" t="str">
            <v>NA1515</v>
          </cell>
          <cell r="C684" t="str">
            <v>Cây Na ĐK gốc từ 15 cm trở lên</v>
          </cell>
          <cell r="D684" t="str">
            <v xml:space="preserve">Na đường kính 15 cm </v>
          </cell>
          <cell r="E684" t="str">
            <v>đ/cây</v>
          </cell>
          <cell r="F684">
            <v>1317000</v>
          </cell>
          <cell r="G684">
            <v>3.24</v>
          </cell>
          <cell r="I684">
            <v>3.24</v>
          </cell>
        </row>
        <row r="685">
          <cell r="A685" t="str">
            <v>NA16</v>
          </cell>
          <cell r="B685" t="str">
            <v>NA1515</v>
          </cell>
          <cell r="C685" t="str">
            <v>Cây Na ĐK gốc từ 15 cm trở lên</v>
          </cell>
          <cell r="D685" t="str">
            <v xml:space="preserve">Na đường kính 16 cm </v>
          </cell>
          <cell r="E685" t="str">
            <v>đ/cây</v>
          </cell>
          <cell r="F685">
            <v>1317000</v>
          </cell>
          <cell r="G685">
            <v>3.24</v>
          </cell>
          <cell r="I685">
            <v>3.24</v>
          </cell>
        </row>
        <row r="686">
          <cell r="A686" t="str">
            <v>NA17</v>
          </cell>
          <cell r="B686" t="str">
            <v>NA1515</v>
          </cell>
          <cell r="C686" t="str">
            <v>Cây Na ĐK gốc từ 15 cm trở lên</v>
          </cell>
          <cell r="D686" t="str">
            <v xml:space="preserve">Na đường kính 17 cm </v>
          </cell>
          <cell r="E686" t="str">
            <v>đ/cây</v>
          </cell>
          <cell r="F686">
            <v>1317000</v>
          </cell>
          <cell r="G686">
            <v>3.24</v>
          </cell>
          <cell r="I686">
            <v>3.24</v>
          </cell>
        </row>
        <row r="687">
          <cell r="A687" t="str">
            <v>NA18</v>
          </cell>
          <cell r="B687" t="str">
            <v>NA1515</v>
          </cell>
          <cell r="C687" t="str">
            <v>Cây Na ĐK gốc từ 15 cm trở lên</v>
          </cell>
          <cell r="D687" t="str">
            <v xml:space="preserve">Na đường kính 18 cm </v>
          </cell>
          <cell r="E687" t="str">
            <v>đ/cây</v>
          </cell>
          <cell r="F687">
            <v>1317000</v>
          </cell>
          <cell r="G687">
            <v>3.24</v>
          </cell>
          <cell r="I687">
            <v>3.24</v>
          </cell>
        </row>
        <row r="688">
          <cell r="A688" t="str">
            <v>NA19</v>
          </cell>
          <cell r="B688" t="str">
            <v>NA1515</v>
          </cell>
          <cell r="C688" t="str">
            <v>Cây Na ĐK gốc từ 15 cm trở lên</v>
          </cell>
          <cell r="D688" t="str">
            <v xml:space="preserve">Na đường kính 19 cm </v>
          </cell>
          <cell r="E688" t="str">
            <v>đ/cây</v>
          </cell>
          <cell r="F688">
            <v>1317000</v>
          </cell>
          <cell r="G688">
            <v>3.24</v>
          </cell>
          <cell r="I688">
            <v>3.24</v>
          </cell>
        </row>
        <row r="689">
          <cell r="A689" t="str">
            <v>NA20</v>
          </cell>
          <cell r="B689" t="str">
            <v>NA1515</v>
          </cell>
          <cell r="C689" t="str">
            <v>Cây Na ĐK gốc từ 15 cm trở lên</v>
          </cell>
          <cell r="D689" t="str">
            <v xml:space="preserve">Na đường kính 20 cm </v>
          </cell>
          <cell r="E689" t="str">
            <v>đ/cây</v>
          </cell>
          <cell r="F689">
            <v>1317000</v>
          </cell>
          <cell r="G689">
            <v>3.24</v>
          </cell>
          <cell r="I689">
            <v>3.24</v>
          </cell>
        </row>
        <row r="690">
          <cell r="A690" t="str">
            <v>NA21</v>
          </cell>
          <cell r="B690" t="str">
            <v>NA1515</v>
          </cell>
          <cell r="C690" t="str">
            <v>Cây Na ĐK gốc từ 15 cm trở lên</v>
          </cell>
          <cell r="D690" t="str">
            <v xml:space="preserve">Na đường kính 21 cm </v>
          </cell>
          <cell r="E690" t="str">
            <v>đ/cây</v>
          </cell>
          <cell r="F690">
            <v>1317000</v>
          </cell>
          <cell r="G690">
            <v>3.24</v>
          </cell>
          <cell r="I690">
            <v>3.24</v>
          </cell>
        </row>
        <row r="691">
          <cell r="A691" t="str">
            <v>NA22</v>
          </cell>
          <cell r="B691" t="str">
            <v>NA1515</v>
          </cell>
          <cell r="C691" t="str">
            <v>Cây Na ĐK gốc từ 15 cm trở lên</v>
          </cell>
          <cell r="D691" t="str">
            <v xml:space="preserve">Na đường kính 22 cm </v>
          </cell>
          <cell r="E691" t="str">
            <v>đ/cây</v>
          </cell>
          <cell r="F691">
            <v>1317000</v>
          </cell>
          <cell r="G691">
            <v>3.24</v>
          </cell>
          <cell r="I691">
            <v>3.24</v>
          </cell>
        </row>
        <row r="692">
          <cell r="A692" t="str">
            <v>NA23</v>
          </cell>
          <cell r="B692" t="str">
            <v>NA1515</v>
          </cell>
          <cell r="C692" t="str">
            <v>Cây Na ĐK gốc từ 15 cm trở lên</v>
          </cell>
          <cell r="D692" t="str">
            <v xml:space="preserve">Na đường kính 23 cm </v>
          </cell>
          <cell r="E692" t="str">
            <v>đ/cây</v>
          </cell>
          <cell r="F692">
            <v>1317000</v>
          </cell>
          <cell r="G692">
            <v>3.24</v>
          </cell>
          <cell r="I692">
            <v>3.24</v>
          </cell>
        </row>
        <row r="693">
          <cell r="A693" t="str">
            <v>NA24</v>
          </cell>
          <cell r="B693" t="str">
            <v>NA1515</v>
          </cell>
          <cell r="C693" t="str">
            <v>Cây Na ĐK gốc từ 15 cm trở lên</v>
          </cell>
          <cell r="D693" t="str">
            <v xml:space="preserve">Na đường kính 24 cm </v>
          </cell>
          <cell r="E693" t="str">
            <v>đ/cây</v>
          </cell>
          <cell r="F693">
            <v>1317000</v>
          </cell>
          <cell r="G693">
            <v>3.24</v>
          </cell>
          <cell r="I693">
            <v>3.24</v>
          </cell>
        </row>
        <row r="694">
          <cell r="A694" t="str">
            <v>NA25</v>
          </cell>
          <cell r="B694" t="str">
            <v>NA1515</v>
          </cell>
          <cell r="C694" t="str">
            <v>Cây Na ĐK gốc từ 15 cm trở lên</v>
          </cell>
          <cell r="D694" t="str">
            <v xml:space="preserve">Na đường kính 25 cm </v>
          </cell>
          <cell r="E694" t="str">
            <v>đ/cây</v>
          </cell>
          <cell r="F694">
            <v>1317000</v>
          </cell>
          <cell r="G694">
            <v>3.24</v>
          </cell>
          <cell r="I694">
            <v>3.24</v>
          </cell>
        </row>
        <row r="695">
          <cell r="C695" t="str">
            <v>Đu đủ</v>
          </cell>
          <cell r="E695" t="str">
            <v>đ/cây</v>
          </cell>
          <cell r="I695">
            <v>0.39</v>
          </cell>
        </row>
        <row r="696">
          <cell r="A696" t="str">
            <v>DDM</v>
          </cell>
          <cell r="B696" t="str">
            <v>DDM</v>
          </cell>
          <cell r="C696" t="str">
            <v xml:space="preserve"> Đu đủ Mới trồng (từ 3 đến 9 tháng)</v>
          </cell>
          <cell r="D696" t="str">
            <v xml:space="preserve"> Đu đủ Mới trồng (từ 3 đến 9 tháng)</v>
          </cell>
          <cell r="E696" t="str">
            <v>đ/cây</v>
          </cell>
          <cell r="F696">
            <v>23000</v>
          </cell>
          <cell r="I696">
            <v>6</v>
          </cell>
        </row>
        <row r="697">
          <cell r="A697" t="str">
            <v>DDK</v>
          </cell>
          <cell r="B697" t="str">
            <v>DDK</v>
          </cell>
          <cell r="C697" t="str">
            <v xml:space="preserve"> Đu đủ Trồng trên 9 tháng, 0,5 &lt;H≤ 1,3 m</v>
          </cell>
          <cell r="D697" t="str">
            <v xml:space="preserve"> Đu đủ Trồng trên 9 tháng, 0,5 &lt;H≤ 1,3 m</v>
          </cell>
          <cell r="E697" t="str">
            <v>đ/cây</v>
          </cell>
          <cell r="F697">
            <v>43000</v>
          </cell>
          <cell r="I697">
            <v>6</v>
          </cell>
        </row>
        <row r="698">
          <cell r="A698" t="str">
            <v>DDC</v>
          </cell>
          <cell r="B698" t="str">
            <v>DDC</v>
          </cell>
          <cell r="C698" t="str">
            <v xml:space="preserve"> Đu đủ Đã có quả, chiều cao trên 1,3m </v>
          </cell>
          <cell r="D698" t="str">
            <v xml:space="preserve"> Đu đủ Đã có quả, chiều cao trên 1,3m </v>
          </cell>
          <cell r="E698" t="str">
            <v>đ/cây</v>
          </cell>
          <cell r="F698">
            <v>88000</v>
          </cell>
          <cell r="I698">
            <v>6</v>
          </cell>
        </row>
        <row r="699">
          <cell r="C699" t="str">
            <v>Cau, Dừa (Cau theo ĐK gốc của cây, đo ĐK gốc cách mặt đất 20cm; Dừa theo ĐK gốc của cây, đo ĐK gốc cách mặt đất 30cm)</v>
          </cell>
          <cell r="E699" t="str">
            <v>đ/cây</v>
          </cell>
          <cell r="I699">
            <v>0.39</v>
          </cell>
        </row>
        <row r="700">
          <cell r="A700" t="str">
            <v>CAUM</v>
          </cell>
          <cell r="B700" t="str">
            <v>CAUM</v>
          </cell>
          <cell r="C700" t="str">
            <v>Cây Cau, Mới trồng từ 3 tháng đến 1 năm</v>
          </cell>
          <cell r="D700" t="str">
            <v>Cây Cau,Mới trồng từ 3 tháng đến 1 năm</v>
          </cell>
          <cell r="E700" t="str">
            <v>đ/cây</v>
          </cell>
          <cell r="F700">
            <v>32000</v>
          </cell>
          <cell r="I700">
            <v>7.5</v>
          </cell>
        </row>
        <row r="701">
          <cell r="A701" t="str">
            <v>CAU1</v>
          </cell>
          <cell r="B701" t="str">
            <v>CAUM</v>
          </cell>
          <cell r="C701" t="str">
            <v>Cây Cau, Mới trồng từ 3 tháng đến 1 năm</v>
          </cell>
          <cell r="D701" t="str">
            <v>Cây Cau, Mới trồng từ 3 tháng đến 1 năm</v>
          </cell>
          <cell r="E701" t="str">
            <v>đ/cây</v>
          </cell>
          <cell r="F701">
            <v>32000</v>
          </cell>
          <cell r="I701">
            <v>7.5</v>
          </cell>
        </row>
        <row r="702">
          <cell r="A702" t="str">
            <v>CAU2</v>
          </cell>
          <cell r="B702" t="str">
            <v>CAUM</v>
          </cell>
          <cell r="C702" t="str">
            <v>Cây Cau, Mới trồng từ 3 tháng đến 1 năm</v>
          </cell>
          <cell r="D702" t="str">
            <v>Cây Cau, Mới trồng từ 3 tháng đến 1 năm</v>
          </cell>
          <cell r="E702" t="str">
            <v>đ/cây</v>
          </cell>
          <cell r="F702">
            <v>32000</v>
          </cell>
          <cell r="I702">
            <v>7.5</v>
          </cell>
        </row>
        <row r="703">
          <cell r="A703" t="str">
            <v>CAU3</v>
          </cell>
          <cell r="B703" t="str">
            <v>CAUM</v>
          </cell>
          <cell r="C703" t="str">
            <v>Cây Cau,  Mới trồng từ 3 tháng đến 1 năm</v>
          </cell>
          <cell r="D703" t="str">
            <v>Cây Cau, Mới trồng từ 3 tháng đến 1 năm</v>
          </cell>
          <cell r="E703" t="str">
            <v>đ/cây</v>
          </cell>
          <cell r="F703">
            <v>32000</v>
          </cell>
          <cell r="I703">
            <v>7.5</v>
          </cell>
        </row>
        <row r="704">
          <cell r="A704" t="str">
            <v>CAU4</v>
          </cell>
          <cell r="B704" t="str">
            <v>CAUM</v>
          </cell>
          <cell r="C704" t="str">
            <v>Cây Cau, Mới trồng từ 3 tháng đến 1 năm</v>
          </cell>
          <cell r="D704" t="str">
            <v>Cây Cau, Mới trồng từ 3 tháng đến 1 năm</v>
          </cell>
          <cell r="E704" t="str">
            <v>đ/cây</v>
          </cell>
          <cell r="F704">
            <v>32000</v>
          </cell>
          <cell r="I704">
            <v>7.5</v>
          </cell>
        </row>
        <row r="705">
          <cell r="A705" t="str">
            <v>CAU5</v>
          </cell>
          <cell r="B705" t="str">
            <v>CAUM</v>
          </cell>
          <cell r="C705" t="str">
            <v>Cây Cau, Mới trồng từ 3 tháng đến 1 năm</v>
          </cell>
          <cell r="D705" t="str">
            <v>Cây Cau, Mới trồng từ 3 tháng đến 1 năm</v>
          </cell>
          <cell r="E705" t="str">
            <v>đ/cây</v>
          </cell>
          <cell r="F705">
            <v>32000</v>
          </cell>
          <cell r="I705">
            <v>7.5</v>
          </cell>
        </row>
        <row r="706">
          <cell r="A706" t="str">
            <v>CAU6</v>
          </cell>
          <cell r="B706" t="str">
            <v>CAU69</v>
          </cell>
          <cell r="C706" t="str">
            <v>Cây Cau, ĐK gốc 6cm ≤ Φ &lt;9cm</v>
          </cell>
          <cell r="D706" t="str">
            <v xml:space="preserve">Cây Cau đường kính gốc 6 cm </v>
          </cell>
          <cell r="E706" t="str">
            <v>đ/cây</v>
          </cell>
          <cell r="F706">
            <v>49000</v>
          </cell>
          <cell r="I706">
            <v>7.5</v>
          </cell>
        </row>
        <row r="707">
          <cell r="A707" t="str">
            <v>CAU7</v>
          </cell>
          <cell r="B707" t="str">
            <v>CAU69</v>
          </cell>
          <cell r="C707" t="str">
            <v>Cây Cau, ĐK gốc 6cm ≤ Φ &lt;9cm</v>
          </cell>
          <cell r="D707" t="str">
            <v xml:space="preserve">Cây Cau đường kính gốc 7 cm </v>
          </cell>
          <cell r="E707" t="str">
            <v>đ/cây</v>
          </cell>
          <cell r="F707">
            <v>49000</v>
          </cell>
          <cell r="I707">
            <v>7.5</v>
          </cell>
        </row>
        <row r="708">
          <cell r="A708" t="str">
            <v>CAU8</v>
          </cell>
          <cell r="B708" t="str">
            <v>CAU69</v>
          </cell>
          <cell r="C708" t="str">
            <v>Cây Cau, ĐK gốc 6cm ≤ Φ &lt;9cm</v>
          </cell>
          <cell r="D708" t="str">
            <v xml:space="preserve">Cây Cau đường kính gốc 8 cm </v>
          </cell>
          <cell r="E708" t="str">
            <v>đ/cây</v>
          </cell>
          <cell r="F708">
            <v>49000</v>
          </cell>
          <cell r="I708">
            <v>7.5</v>
          </cell>
        </row>
        <row r="709">
          <cell r="A709" t="str">
            <v>CAU9</v>
          </cell>
          <cell r="B709" t="str">
            <v>CAU912</v>
          </cell>
          <cell r="C709" t="str">
            <v>Cây Cau, ĐK gốc 9cm ≤ Φ &lt;12cm</v>
          </cell>
          <cell r="D709" t="str">
            <v xml:space="preserve">Cây Cau đường kính gốc 9 cm </v>
          </cell>
          <cell r="E709" t="str">
            <v>đ/cây</v>
          </cell>
          <cell r="F709">
            <v>49000</v>
          </cell>
          <cell r="I709">
            <v>7.5</v>
          </cell>
        </row>
        <row r="710">
          <cell r="A710" t="str">
            <v>CAU10</v>
          </cell>
          <cell r="B710" t="str">
            <v>CAU912</v>
          </cell>
          <cell r="C710" t="str">
            <v>Cây Cau, ĐK gốc 9cm ≤ Φ &lt;12cm</v>
          </cell>
          <cell r="D710" t="str">
            <v xml:space="preserve">Cây Cau đường kính gốc 10 cm </v>
          </cell>
          <cell r="E710" t="str">
            <v>đ/cây</v>
          </cell>
          <cell r="F710">
            <v>71500</v>
          </cell>
          <cell r="I710">
            <v>7.5</v>
          </cell>
        </row>
        <row r="711">
          <cell r="A711" t="str">
            <v>CAU11</v>
          </cell>
          <cell r="B711" t="str">
            <v>CAU912</v>
          </cell>
          <cell r="C711" t="str">
            <v>Cây Cau, ĐK gốc 9cm ≤ Φ &lt;12cm</v>
          </cell>
          <cell r="D711" t="str">
            <v xml:space="preserve">Cây Cau đường kính gốc 11 cm </v>
          </cell>
          <cell r="E711" t="str">
            <v>đ/cây</v>
          </cell>
          <cell r="F711">
            <v>71500</v>
          </cell>
          <cell r="I711">
            <v>7.5</v>
          </cell>
        </row>
        <row r="712">
          <cell r="A712" t="str">
            <v>CAU12</v>
          </cell>
          <cell r="B712" t="str">
            <v>CAU1215</v>
          </cell>
          <cell r="C712" t="str">
            <v>Cây Cau, ĐK gốc 12cm ≤ Φ &lt;15cm</v>
          </cell>
          <cell r="D712" t="str">
            <v xml:space="preserve">Cây Cau đường kính gốc 12 cm </v>
          </cell>
          <cell r="E712" t="str">
            <v>đ/cây</v>
          </cell>
          <cell r="F712">
            <v>133000</v>
          </cell>
          <cell r="I712">
            <v>7.5</v>
          </cell>
        </row>
        <row r="713">
          <cell r="A713" t="str">
            <v>CAU13</v>
          </cell>
          <cell r="B713" t="str">
            <v>CAU1215</v>
          </cell>
          <cell r="C713" t="str">
            <v>Cây Cau, ĐK gốc 12cm ≤ Φ &lt;15cm</v>
          </cell>
          <cell r="D713" t="str">
            <v xml:space="preserve">Cây Cau đường kính gốc 13 cm </v>
          </cell>
          <cell r="E713" t="str">
            <v>đ/cây</v>
          </cell>
          <cell r="F713">
            <v>133000</v>
          </cell>
          <cell r="I713">
            <v>7.5</v>
          </cell>
        </row>
        <row r="714">
          <cell r="A714" t="str">
            <v>CAU14</v>
          </cell>
          <cell r="B714" t="str">
            <v>CAU1215</v>
          </cell>
          <cell r="C714" t="str">
            <v>Cây Cau, ĐK gốc 12cm ≤ Φ &lt;15cm</v>
          </cell>
          <cell r="D714" t="str">
            <v xml:space="preserve">Cây Cau đường kính gốc 14 cm </v>
          </cell>
          <cell r="E714" t="str">
            <v>đ/cây</v>
          </cell>
          <cell r="F714">
            <v>133000</v>
          </cell>
          <cell r="I714">
            <v>7.5</v>
          </cell>
        </row>
        <row r="715">
          <cell r="A715" t="str">
            <v>CAU15</v>
          </cell>
          <cell r="B715" t="str">
            <v>CAU1520</v>
          </cell>
          <cell r="C715" t="str">
            <v>Cây Cau, ĐK gốc 15cm ≤ Φ &lt;20cm</v>
          </cell>
          <cell r="D715" t="str">
            <v xml:space="preserve">Cây Cau đường kính gốc 15 cm </v>
          </cell>
          <cell r="E715" t="str">
            <v>đ/cây</v>
          </cell>
          <cell r="F715">
            <v>170000</v>
          </cell>
          <cell r="I715">
            <v>7.5</v>
          </cell>
        </row>
        <row r="716">
          <cell r="A716" t="str">
            <v>CAU16</v>
          </cell>
          <cell r="B716" t="str">
            <v>CAU1520</v>
          </cell>
          <cell r="C716" t="str">
            <v>Cây Cau, ĐK gốc 15cm ≤ Φ &lt;20cm</v>
          </cell>
          <cell r="D716" t="str">
            <v xml:space="preserve">Cây Cau đường kính gốc 16 cm </v>
          </cell>
          <cell r="E716" t="str">
            <v>đ/cây</v>
          </cell>
          <cell r="F716">
            <v>170000</v>
          </cell>
          <cell r="I716">
            <v>7.5</v>
          </cell>
        </row>
        <row r="717">
          <cell r="A717" t="str">
            <v>CAU17</v>
          </cell>
          <cell r="B717" t="str">
            <v>CAU1520</v>
          </cell>
          <cell r="C717" t="str">
            <v>Cây Cau, ĐK gốc 15cm ≤ Φ &lt;20cm</v>
          </cell>
          <cell r="D717" t="str">
            <v xml:space="preserve">Cây Cau đường kính gốc 17 cm </v>
          </cell>
          <cell r="E717" t="str">
            <v>đ/cây</v>
          </cell>
          <cell r="F717">
            <v>170000</v>
          </cell>
          <cell r="I717">
            <v>7.5</v>
          </cell>
        </row>
        <row r="718">
          <cell r="A718" t="str">
            <v>CAU18</v>
          </cell>
          <cell r="B718" t="str">
            <v>CAU1520</v>
          </cell>
          <cell r="C718" t="str">
            <v>Cây Cau, ĐK gốc 15cm ≤ Φ &lt;20cm</v>
          </cell>
          <cell r="D718" t="str">
            <v xml:space="preserve">Cây Cau đường kính gốc 18 cm </v>
          </cell>
          <cell r="E718" t="str">
            <v>đ/cây</v>
          </cell>
          <cell r="F718">
            <v>170000</v>
          </cell>
          <cell r="I718">
            <v>7.5</v>
          </cell>
        </row>
        <row r="719">
          <cell r="A719" t="str">
            <v>CAU19</v>
          </cell>
          <cell r="B719" t="str">
            <v>CAU1520</v>
          </cell>
          <cell r="C719" t="str">
            <v>Cây Cau, ĐK gốc 15cm ≤ Φ &lt;20cm</v>
          </cell>
          <cell r="D719" t="str">
            <v xml:space="preserve">Cây Cau đường kính gốc 19 cm </v>
          </cell>
          <cell r="E719" t="str">
            <v>đ/cây</v>
          </cell>
          <cell r="F719">
            <v>170000</v>
          </cell>
          <cell r="I719">
            <v>7.5</v>
          </cell>
        </row>
        <row r="720">
          <cell r="A720" t="str">
            <v>CAU20</v>
          </cell>
          <cell r="B720" t="str">
            <v xml:space="preserve"> CAU2025</v>
          </cell>
          <cell r="C720" t="str">
            <v>Cây Cau, ĐK gốc 20cm ≤ Φ &lt;25cm</v>
          </cell>
          <cell r="D720" t="str">
            <v xml:space="preserve">Cây Cau đường kính gốc 20 cm </v>
          </cell>
          <cell r="E720" t="str">
            <v>đ/cây</v>
          </cell>
          <cell r="F720">
            <v>207000</v>
          </cell>
          <cell r="I720">
            <v>7.5</v>
          </cell>
        </row>
        <row r="721">
          <cell r="A721" t="str">
            <v>CAU21</v>
          </cell>
          <cell r="B721" t="str">
            <v xml:space="preserve"> CAU2025</v>
          </cell>
          <cell r="C721" t="str">
            <v>Cây Cau, ĐK gốc 20cm ≤ Φ &lt;25cm</v>
          </cell>
          <cell r="D721" t="str">
            <v xml:space="preserve">Cây Cau đường kính gốc 21 cm </v>
          </cell>
          <cell r="E721" t="str">
            <v>đ/cây</v>
          </cell>
          <cell r="F721">
            <v>207000</v>
          </cell>
          <cell r="I721">
            <v>7.5</v>
          </cell>
        </row>
        <row r="722">
          <cell r="A722" t="str">
            <v>CAU22</v>
          </cell>
          <cell r="B722" t="str">
            <v xml:space="preserve"> CAU2025</v>
          </cell>
          <cell r="C722" t="str">
            <v>Cây Cau, ĐK gốc 20cm ≤ Φ &lt;25cm</v>
          </cell>
          <cell r="D722" t="str">
            <v xml:space="preserve">Cây Cau đường kính gốc 22 cm </v>
          </cell>
          <cell r="E722" t="str">
            <v>đ/cây</v>
          </cell>
          <cell r="F722">
            <v>207000</v>
          </cell>
          <cell r="I722">
            <v>7.5</v>
          </cell>
        </row>
        <row r="723">
          <cell r="A723" t="str">
            <v>CAU23</v>
          </cell>
          <cell r="B723" t="str">
            <v xml:space="preserve"> CAU2025</v>
          </cell>
          <cell r="C723" t="str">
            <v>Cây Cau, ĐK gốc 20cm ≤ Φ &lt;25cm</v>
          </cell>
          <cell r="D723" t="str">
            <v xml:space="preserve">Cây Cau đường kính gốc 23 cm </v>
          </cell>
          <cell r="E723" t="str">
            <v>đ/cây</v>
          </cell>
          <cell r="F723">
            <v>207000</v>
          </cell>
          <cell r="I723">
            <v>7.5</v>
          </cell>
        </row>
        <row r="724">
          <cell r="A724" t="str">
            <v>CAU24</v>
          </cell>
          <cell r="B724" t="str">
            <v xml:space="preserve"> CAU2025</v>
          </cell>
          <cell r="C724" t="str">
            <v>Cây Cau, ĐK gốc 20cm ≤ Φ &lt;25cm</v>
          </cell>
          <cell r="D724" t="str">
            <v xml:space="preserve">Cây Cau đường kính gốc 24 cm </v>
          </cell>
          <cell r="E724" t="str">
            <v>đ/cây</v>
          </cell>
          <cell r="F724">
            <v>207000</v>
          </cell>
          <cell r="I724">
            <v>7.5</v>
          </cell>
        </row>
        <row r="725">
          <cell r="A725" t="str">
            <v>CAU25</v>
          </cell>
          <cell r="B725" t="str">
            <v>CAU2530</v>
          </cell>
          <cell r="C725" t="str">
            <v>Cây Cau, ĐK gốc 25cm ≤ Φ &lt;30cm</v>
          </cell>
          <cell r="D725" t="str">
            <v xml:space="preserve">Cây Cau đường kính gốc 25 cm </v>
          </cell>
          <cell r="E725" t="str">
            <v>đ/cây</v>
          </cell>
          <cell r="F725">
            <v>244000</v>
          </cell>
          <cell r="I725">
            <v>7.5</v>
          </cell>
        </row>
        <row r="726">
          <cell r="A726" t="str">
            <v>CAU26</v>
          </cell>
          <cell r="B726" t="str">
            <v>CAU2530</v>
          </cell>
          <cell r="C726" t="str">
            <v>Cây Cau, ĐK gốc 25cm ≤ Φ &lt;30cm</v>
          </cell>
          <cell r="D726" t="str">
            <v xml:space="preserve">Cây Cau đường kính gốc 26 cm </v>
          </cell>
          <cell r="E726" t="str">
            <v>đ/cây</v>
          </cell>
          <cell r="F726">
            <v>244000</v>
          </cell>
          <cell r="I726">
            <v>7.5</v>
          </cell>
        </row>
        <row r="727">
          <cell r="A727" t="str">
            <v>CAU27</v>
          </cell>
          <cell r="B727" t="str">
            <v>CAU2530</v>
          </cell>
          <cell r="C727" t="str">
            <v>Cây Cau, ĐK gốc 25cm ≤ Φ &lt;30cm</v>
          </cell>
          <cell r="D727" t="str">
            <v xml:space="preserve">Cây Cau đường kính gốc 27 cm </v>
          </cell>
          <cell r="E727" t="str">
            <v>đ/cây</v>
          </cell>
          <cell r="F727">
            <v>244000</v>
          </cell>
          <cell r="I727">
            <v>7.5</v>
          </cell>
        </row>
        <row r="728">
          <cell r="A728" t="str">
            <v>CAU28</v>
          </cell>
          <cell r="B728" t="str">
            <v>CAU2530</v>
          </cell>
          <cell r="C728" t="str">
            <v>Cây Cau, ĐK gốc 25cm ≤ Φ &lt;30cm</v>
          </cell>
          <cell r="D728" t="str">
            <v xml:space="preserve">Cây Cau đường kính gốc 28 cm </v>
          </cell>
          <cell r="E728" t="str">
            <v>đ/cây</v>
          </cell>
          <cell r="F728">
            <v>244000</v>
          </cell>
          <cell r="I728">
            <v>7.5</v>
          </cell>
        </row>
        <row r="729">
          <cell r="A729" t="str">
            <v>CAU29</v>
          </cell>
          <cell r="B729" t="str">
            <v>CAU2530</v>
          </cell>
          <cell r="C729" t="str">
            <v>Cây Cau, ĐK gốc 25cm ≤ Φ &lt;30cm</v>
          </cell>
          <cell r="D729" t="str">
            <v xml:space="preserve">Cây Cau đường kính gốc 29 cm </v>
          </cell>
          <cell r="E729" t="str">
            <v>đ/cây</v>
          </cell>
          <cell r="F729">
            <v>244000</v>
          </cell>
          <cell r="I729">
            <v>7.5</v>
          </cell>
        </row>
        <row r="730">
          <cell r="A730" t="str">
            <v>CAU30</v>
          </cell>
          <cell r="B730" t="str">
            <v>CAU3035</v>
          </cell>
          <cell r="C730" t="str">
            <v>Cây Cau, ĐK gốc 30cm ≤ Φ &lt;35cm</v>
          </cell>
          <cell r="D730" t="str">
            <v xml:space="preserve">Cây Cau đường kính gốc 30 cm </v>
          </cell>
          <cell r="E730" t="str">
            <v>đ/cây</v>
          </cell>
          <cell r="F730">
            <v>281000</v>
          </cell>
          <cell r="I730">
            <v>7.5</v>
          </cell>
        </row>
        <row r="731">
          <cell r="A731" t="str">
            <v>CAU31</v>
          </cell>
          <cell r="B731" t="str">
            <v>CAU3035</v>
          </cell>
          <cell r="C731" t="str">
            <v>Cây Cau, ĐK gốc 30cm ≤ Φ &lt;35cm</v>
          </cell>
          <cell r="D731" t="str">
            <v xml:space="preserve">Cây Cau đường kính gốc 31 cm </v>
          </cell>
          <cell r="E731" t="str">
            <v>đ/cây</v>
          </cell>
          <cell r="F731">
            <v>281000</v>
          </cell>
          <cell r="I731">
            <v>7.5</v>
          </cell>
        </row>
        <row r="732">
          <cell r="A732" t="str">
            <v>CAU32</v>
          </cell>
          <cell r="B732" t="str">
            <v>CAU3035</v>
          </cell>
          <cell r="C732" t="str">
            <v>Cây Cau, ĐK gốc 30cm ≤ Φ &lt;35cm</v>
          </cell>
          <cell r="D732" t="str">
            <v xml:space="preserve">Cây Cau đường kính gốc 32 cm </v>
          </cell>
          <cell r="E732" t="str">
            <v>đ/cây</v>
          </cell>
          <cell r="F732">
            <v>281000</v>
          </cell>
          <cell r="I732">
            <v>7.5</v>
          </cell>
        </row>
        <row r="733">
          <cell r="A733" t="str">
            <v>CAU33</v>
          </cell>
          <cell r="B733" t="str">
            <v>CAU3035</v>
          </cell>
          <cell r="C733" t="str">
            <v>Cây Cau, ĐK gốc 30cm ≤ Φ &lt;35cm</v>
          </cell>
          <cell r="D733" t="str">
            <v xml:space="preserve">Cây Cau đường kính gốc 33 cm </v>
          </cell>
          <cell r="E733" t="str">
            <v>đ/cây</v>
          </cell>
          <cell r="F733">
            <v>281000</v>
          </cell>
          <cell r="I733">
            <v>7.5</v>
          </cell>
        </row>
        <row r="734">
          <cell r="A734" t="str">
            <v>CAU34</v>
          </cell>
          <cell r="B734" t="str">
            <v>CAU3035</v>
          </cell>
          <cell r="C734" t="str">
            <v>Cây Cau, ĐK gốc 30cm ≤ Φ &lt;35cm</v>
          </cell>
          <cell r="D734" t="str">
            <v xml:space="preserve">Cây Cau đường kính gốc 34 cm </v>
          </cell>
          <cell r="E734" t="str">
            <v>đ/cây</v>
          </cell>
          <cell r="F734">
            <v>281000</v>
          </cell>
          <cell r="I734">
            <v>7.5</v>
          </cell>
        </row>
        <row r="735">
          <cell r="A735" t="str">
            <v>CAU35</v>
          </cell>
          <cell r="B735" t="str">
            <v>CAU3535</v>
          </cell>
          <cell r="C735" t="str">
            <v>Cây Cau, ĐK gốc từ 35 cm trở lên</v>
          </cell>
          <cell r="D735" t="str">
            <v xml:space="preserve">Cây Cau đường kính gốc 35 cm </v>
          </cell>
          <cell r="E735" t="str">
            <v>đ/cây</v>
          </cell>
          <cell r="F735">
            <v>318000</v>
          </cell>
          <cell r="I735">
            <v>7.5</v>
          </cell>
        </row>
        <row r="736">
          <cell r="A736" t="str">
            <v>CAU36</v>
          </cell>
          <cell r="B736" t="str">
            <v>CAU3535</v>
          </cell>
          <cell r="C736" t="str">
            <v>Cây Cau, ĐK gốc từ 35 cm trở lên</v>
          </cell>
          <cell r="D736" t="str">
            <v xml:space="preserve">Cây Cau đường kính gốc 36 cm </v>
          </cell>
          <cell r="E736" t="str">
            <v>đ/cây</v>
          </cell>
          <cell r="F736">
            <v>318000</v>
          </cell>
          <cell r="I736">
            <v>7.5</v>
          </cell>
        </row>
        <row r="737">
          <cell r="A737" t="str">
            <v>CAU37</v>
          </cell>
          <cell r="B737" t="str">
            <v>CAU3535</v>
          </cell>
          <cell r="C737" t="str">
            <v>Cây Cau, ĐK gốc từ 35 cm trở lên</v>
          </cell>
          <cell r="D737" t="str">
            <v xml:space="preserve">Cây Cau đường kính gốc 37 cm </v>
          </cell>
          <cell r="E737" t="str">
            <v>đ/cây</v>
          </cell>
          <cell r="F737">
            <v>318000</v>
          </cell>
          <cell r="I737">
            <v>7.5</v>
          </cell>
        </row>
        <row r="738">
          <cell r="A738" t="str">
            <v>CAU38</v>
          </cell>
          <cell r="B738" t="str">
            <v>CAU3535</v>
          </cell>
          <cell r="C738" t="str">
            <v>Cây Cau, ĐK gốc từ 35 cm trở lên</v>
          </cell>
          <cell r="D738" t="str">
            <v xml:space="preserve">Cây Cau đường kính gốc 38 cm </v>
          </cell>
          <cell r="E738" t="str">
            <v>đ/cây</v>
          </cell>
          <cell r="F738">
            <v>318000</v>
          </cell>
          <cell r="I738">
            <v>7.5</v>
          </cell>
        </row>
        <row r="739">
          <cell r="A739" t="str">
            <v>CAU39</v>
          </cell>
          <cell r="B739" t="str">
            <v>CAU3535</v>
          </cell>
          <cell r="C739" t="str">
            <v>Cây Cau, ĐK gốc từ 35 cm trở lên</v>
          </cell>
          <cell r="D739" t="str">
            <v xml:space="preserve">Cây Cau đường kính gốc 39 cm </v>
          </cell>
          <cell r="E739" t="str">
            <v>đ/cây</v>
          </cell>
          <cell r="F739">
            <v>318000</v>
          </cell>
          <cell r="I739">
            <v>7.5</v>
          </cell>
        </row>
        <row r="740">
          <cell r="A740" t="str">
            <v>CAU40</v>
          </cell>
          <cell r="B740" t="str">
            <v>CAU3535</v>
          </cell>
          <cell r="C740" t="str">
            <v>Cây Cau, ĐK gốc từ 35 cm trở lên</v>
          </cell>
          <cell r="D740" t="str">
            <v xml:space="preserve">Cây Cau đường kính gốc 40 cm </v>
          </cell>
          <cell r="E740" t="str">
            <v>đ/cây</v>
          </cell>
          <cell r="F740">
            <v>318000</v>
          </cell>
          <cell r="I740">
            <v>7.5</v>
          </cell>
        </row>
        <row r="741">
          <cell r="A741" t="str">
            <v>CAU41</v>
          </cell>
          <cell r="B741" t="str">
            <v>CAU3535</v>
          </cell>
          <cell r="C741" t="str">
            <v>Cây Cau, ĐK gốc từ 35 cm trở lên</v>
          </cell>
          <cell r="D741" t="str">
            <v xml:space="preserve">Cây Cau đường kính gốc 41 cm </v>
          </cell>
          <cell r="E741" t="str">
            <v>đ/cây</v>
          </cell>
          <cell r="F741">
            <v>318000</v>
          </cell>
          <cell r="I741">
            <v>7.5</v>
          </cell>
        </row>
        <row r="742">
          <cell r="A742" t="str">
            <v>CAU42</v>
          </cell>
          <cell r="B742" t="str">
            <v>CAU3535</v>
          </cell>
          <cell r="C742" t="str">
            <v>Cây Cau, ĐK gốc từ 35 cm trở lên</v>
          </cell>
          <cell r="D742" t="str">
            <v xml:space="preserve">Cây Cau đường kính gốc 42 cm </v>
          </cell>
          <cell r="E742" t="str">
            <v>đ/cây</v>
          </cell>
          <cell r="F742">
            <v>318000</v>
          </cell>
          <cell r="I742">
            <v>7.5</v>
          </cell>
        </row>
        <row r="743">
          <cell r="A743" t="str">
            <v>CAU43</v>
          </cell>
          <cell r="B743" t="str">
            <v>CAU3535</v>
          </cell>
          <cell r="C743" t="str">
            <v>Cây Cau, ĐK gốc từ 35 cm trở lên</v>
          </cell>
          <cell r="D743" t="str">
            <v xml:space="preserve">Cây Cau đường kính gốc 43 cm </v>
          </cell>
          <cell r="E743" t="str">
            <v>đ/cây</v>
          </cell>
          <cell r="F743">
            <v>318000</v>
          </cell>
          <cell r="I743">
            <v>7.5</v>
          </cell>
        </row>
        <row r="744">
          <cell r="A744" t="str">
            <v>CAU44</v>
          </cell>
          <cell r="B744" t="str">
            <v>CAU3535</v>
          </cell>
          <cell r="C744" t="str">
            <v>Cây Cau, ĐK gốc từ 35 cm trở lên</v>
          </cell>
          <cell r="D744" t="str">
            <v xml:space="preserve">Cây Cau đường kính gốc 44 cm </v>
          </cell>
          <cell r="E744" t="str">
            <v>đ/cây</v>
          </cell>
          <cell r="F744">
            <v>318000</v>
          </cell>
          <cell r="I744">
            <v>7.5</v>
          </cell>
        </row>
        <row r="745">
          <cell r="A745" t="str">
            <v>CAU45</v>
          </cell>
          <cell r="B745" t="str">
            <v>CAU3535</v>
          </cell>
          <cell r="C745" t="str">
            <v>Cây Cau, ĐK gốc từ 35 cm trở lên</v>
          </cell>
          <cell r="D745" t="str">
            <v xml:space="preserve">Cây Cau đường kính gốc 45 cm </v>
          </cell>
          <cell r="E745" t="str">
            <v>đ/cây</v>
          </cell>
          <cell r="F745">
            <v>318000</v>
          </cell>
          <cell r="I745">
            <v>7.5</v>
          </cell>
        </row>
        <row r="746">
          <cell r="A746" t="str">
            <v>DUAM</v>
          </cell>
          <cell r="B746" t="str">
            <v>DUAM</v>
          </cell>
          <cell r="C746" t="str">
            <v>Cây Dừa,  Mới trồng từ 3 tháng đến 1 năm</v>
          </cell>
          <cell r="D746" t="str">
            <v>Cây Dừa,  Mới trồng từ 3 tháng đến 1 năm</v>
          </cell>
          <cell r="E746" t="str">
            <v>đ/cây</v>
          </cell>
          <cell r="F746">
            <v>32000</v>
          </cell>
          <cell r="I746">
            <v>7.5</v>
          </cell>
        </row>
        <row r="747">
          <cell r="A747" t="str">
            <v>DUA1</v>
          </cell>
          <cell r="B747" t="str">
            <v>DUAM</v>
          </cell>
          <cell r="C747" t="str">
            <v>Cây Dừa,  Mới trồng từ 3 tháng đến 1 năm</v>
          </cell>
          <cell r="D747" t="str">
            <v>Cây Dừa, Mới trồng từ 3 tháng đến 1 năm</v>
          </cell>
          <cell r="E747" t="str">
            <v>đ/cây</v>
          </cell>
          <cell r="F747">
            <v>32000</v>
          </cell>
          <cell r="I747">
            <v>7.5</v>
          </cell>
        </row>
        <row r="748">
          <cell r="A748" t="str">
            <v>DUA2</v>
          </cell>
          <cell r="B748" t="str">
            <v>DUAM</v>
          </cell>
          <cell r="C748" t="str">
            <v>Cây Dừa,  Mới trồng từ 3 tháng đến 1 năm</v>
          </cell>
          <cell r="D748" t="str">
            <v>Cây Dừa,  Mới trồng từ 3 tháng đến 1 năm</v>
          </cell>
          <cell r="E748" t="str">
            <v>đ/cây</v>
          </cell>
          <cell r="F748">
            <v>32000</v>
          </cell>
          <cell r="I748">
            <v>7.5</v>
          </cell>
        </row>
        <row r="749">
          <cell r="A749" t="str">
            <v>DUA3</v>
          </cell>
          <cell r="B749" t="str">
            <v>DUAM</v>
          </cell>
          <cell r="C749" t="str">
            <v>Cây Dừa,  Mới trồng từ 3 tháng đến 1 năm</v>
          </cell>
          <cell r="D749" t="str">
            <v>Cây Dừa, Mới trồng từ 3 tháng đến 1 năm</v>
          </cell>
          <cell r="E749" t="str">
            <v>đ/cây</v>
          </cell>
          <cell r="F749">
            <v>32000</v>
          </cell>
          <cell r="I749">
            <v>7.5</v>
          </cell>
        </row>
        <row r="750">
          <cell r="A750" t="str">
            <v>DUA4</v>
          </cell>
          <cell r="B750" t="str">
            <v>DUAM</v>
          </cell>
          <cell r="C750" t="str">
            <v>Cây Dừa,  Mới trồng từ 3 tháng đến 1 năm</v>
          </cell>
          <cell r="D750" t="str">
            <v>Cây Dừa, Mới trồng từ 3 tháng đến 1 năm</v>
          </cell>
          <cell r="E750" t="str">
            <v>đ/cây</v>
          </cell>
          <cell r="F750">
            <v>32000</v>
          </cell>
          <cell r="I750">
            <v>7.5</v>
          </cell>
        </row>
        <row r="751">
          <cell r="A751" t="str">
            <v>DUA5</v>
          </cell>
          <cell r="B751" t="str">
            <v>DUAM</v>
          </cell>
          <cell r="C751" t="str">
            <v>Cây Dừa,  Mới trồng từ 3 tháng đến 1 năm</v>
          </cell>
          <cell r="D751" t="str">
            <v>Cây Dừa, Mới trồng từ 3 tháng đến 1 năm</v>
          </cell>
          <cell r="E751" t="str">
            <v>đ/cây</v>
          </cell>
          <cell r="F751">
            <v>32000</v>
          </cell>
          <cell r="I751">
            <v>7.5</v>
          </cell>
        </row>
        <row r="752">
          <cell r="A752" t="str">
            <v>DUA6</v>
          </cell>
          <cell r="B752" t="str">
            <v>DUA69</v>
          </cell>
          <cell r="C752" t="str">
            <v>Cây Dừa, ĐK gốc 6cm ≤ Φ &lt;9cm</v>
          </cell>
          <cell r="D752" t="str">
            <v xml:space="preserve">Cây Dừa, đường kính gốc 6 cm </v>
          </cell>
          <cell r="E752" t="str">
            <v>đ/cây</v>
          </cell>
          <cell r="F752">
            <v>49000</v>
          </cell>
          <cell r="I752">
            <v>7.5</v>
          </cell>
        </row>
        <row r="753">
          <cell r="A753" t="str">
            <v>DUA7</v>
          </cell>
          <cell r="B753" t="str">
            <v>DUA69</v>
          </cell>
          <cell r="C753" t="str">
            <v>Cây Dừa, ĐK gốc 6cm ≤ Φ &lt;9cm</v>
          </cell>
          <cell r="D753" t="str">
            <v xml:space="preserve">Cây Dừa,  đường kính gốc 7 cm </v>
          </cell>
          <cell r="E753" t="str">
            <v>đ/cây</v>
          </cell>
          <cell r="F753">
            <v>49000</v>
          </cell>
          <cell r="I753">
            <v>7.5</v>
          </cell>
        </row>
        <row r="754">
          <cell r="A754" t="str">
            <v>DUA8</v>
          </cell>
          <cell r="B754" t="str">
            <v>DUA69</v>
          </cell>
          <cell r="C754" t="str">
            <v>Cây Dừa, ĐK gốc 6cm ≤ Φ &lt;9cm</v>
          </cell>
          <cell r="D754" t="str">
            <v xml:space="preserve">Cây Dừa,  đường kính gốc 8 cm </v>
          </cell>
          <cell r="E754" t="str">
            <v>đ/cây</v>
          </cell>
          <cell r="F754">
            <v>49000</v>
          </cell>
          <cell r="I754">
            <v>7.5</v>
          </cell>
        </row>
        <row r="755">
          <cell r="A755" t="str">
            <v>DUA9</v>
          </cell>
          <cell r="B755" t="str">
            <v>DUA912</v>
          </cell>
          <cell r="C755" t="str">
            <v>Cây Dừa, ĐK gốc 9cm ≤ Φ &lt;12cm</v>
          </cell>
          <cell r="D755" t="str">
            <v xml:space="preserve">Cây Dừa,  đường kính gốc 9 cm </v>
          </cell>
          <cell r="E755" t="str">
            <v>đ/cây</v>
          </cell>
          <cell r="F755">
            <v>71500</v>
          </cell>
          <cell r="I755">
            <v>7.5</v>
          </cell>
        </row>
        <row r="756">
          <cell r="A756" t="str">
            <v>DUA10</v>
          </cell>
          <cell r="B756" t="str">
            <v>DUA912</v>
          </cell>
          <cell r="C756" t="str">
            <v>Cây Dừa, ĐK gốc 9cm ≤ Φ &lt;12cm</v>
          </cell>
          <cell r="D756" t="str">
            <v xml:space="preserve">Cây Dừa,  đường kính gốc 10 cm </v>
          </cell>
          <cell r="E756" t="str">
            <v>đ/cây</v>
          </cell>
          <cell r="F756">
            <v>71500</v>
          </cell>
          <cell r="I756">
            <v>7.5</v>
          </cell>
        </row>
        <row r="757">
          <cell r="A757" t="str">
            <v>DUA11</v>
          </cell>
          <cell r="B757" t="str">
            <v>DUA912</v>
          </cell>
          <cell r="C757" t="str">
            <v>Cây Dừa, ĐK gốc 9cm ≤ Φ &lt;12cm</v>
          </cell>
          <cell r="D757" t="str">
            <v xml:space="preserve">Cây Dừa,  đường kính gốc 11 cm </v>
          </cell>
          <cell r="E757" t="str">
            <v>đ/cây</v>
          </cell>
          <cell r="F757">
            <v>71500</v>
          </cell>
          <cell r="I757">
            <v>7.5</v>
          </cell>
        </row>
        <row r="758">
          <cell r="A758" t="str">
            <v>DUA12</v>
          </cell>
          <cell r="B758" t="str">
            <v>DUA1215</v>
          </cell>
          <cell r="C758" t="str">
            <v>Cây Dừa, ĐK gốc 12cm ≤ Φ &lt;15cm</v>
          </cell>
          <cell r="D758" t="str">
            <v xml:space="preserve">Cây Dừa,  đường kính gốc 12 cm </v>
          </cell>
          <cell r="E758" t="str">
            <v>đ/cây</v>
          </cell>
          <cell r="F758">
            <v>133000</v>
          </cell>
          <cell r="I758">
            <v>7.5</v>
          </cell>
        </row>
        <row r="759">
          <cell r="A759" t="str">
            <v>DUA13</v>
          </cell>
          <cell r="B759" t="str">
            <v>DUA1215</v>
          </cell>
          <cell r="C759" t="str">
            <v>Cây Dừa, ĐK gốc 12cm ≤ Φ &lt;15cm</v>
          </cell>
          <cell r="D759" t="str">
            <v xml:space="preserve">Cây Dừa, đường kính gốc 13 cm </v>
          </cell>
          <cell r="E759" t="str">
            <v>đ/cây</v>
          </cell>
          <cell r="F759">
            <v>133000</v>
          </cell>
          <cell r="I759">
            <v>7.5</v>
          </cell>
        </row>
        <row r="760">
          <cell r="A760" t="str">
            <v>DUA14</v>
          </cell>
          <cell r="B760" t="str">
            <v>DUA1215</v>
          </cell>
          <cell r="C760" t="str">
            <v>Cây Dừa, ĐK gốc 12cm ≤ Φ &lt;15cm</v>
          </cell>
          <cell r="D760" t="str">
            <v xml:space="preserve">Cây Dừa, đường kính gốc 14 cm </v>
          </cell>
          <cell r="E760" t="str">
            <v>đ/cây</v>
          </cell>
          <cell r="F760">
            <v>133000</v>
          </cell>
          <cell r="I760">
            <v>7.5</v>
          </cell>
        </row>
        <row r="761">
          <cell r="A761" t="str">
            <v>DUA15</v>
          </cell>
          <cell r="B761" t="str">
            <v>DUA1520</v>
          </cell>
          <cell r="C761" t="str">
            <v>Cây Dừa,ĐK gốc 15cm ≤ Φ &lt;20cm</v>
          </cell>
          <cell r="D761" t="str">
            <v xml:space="preserve">Cây Dừa, đường kính gốc 15 cm </v>
          </cell>
          <cell r="E761" t="str">
            <v>đ/cây</v>
          </cell>
          <cell r="F761">
            <v>170000</v>
          </cell>
          <cell r="I761">
            <v>7.5</v>
          </cell>
        </row>
        <row r="762">
          <cell r="A762" t="str">
            <v>DUA16</v>
          </cell>
          <cell r="B762" t="str">
            <v>DUA1520</v>
          </cell>
          <cell r="C762" t="str">
            <v>Cây Dừa,ĐK gốc 15cm ≤ Φ &lt;20cm</v>
          </cell>
          <cell r="D762" t="str">
            <v xml:space="preserve">Cây Dừa, đường kính gốc 16 cm </v>
          </cell>
          <cell r="E762" t="str">
            <v>đ/cây</v>
          </cell>
          <cell r="F762">
            <v>170000</v>
          </cell>
          <cell r="I762">
            <v>7.5</v>
          </cell>
        </row>
        <row r="763">
          <cell r="A763" t="str">
            <v>DUA17</v>
          </cell>
          <cell r="B763" t="str">
            <v>DUA1520</v>
          </cell>
          <cell r="C763" t="str">
            <v>Cây Dừa,ĐK gốc 15cm ≤ Φ &lt;20cm</v>
          </cell>
          <cell r="D763" t="str">
            <v xml:space="preserve">Cây Dừa,  đường kính gốc 17 cm </v>
          </cell>
          <cell r="E763" t="str">
            <v>đ/cây</v>
          </cell>
          <cell r="F763">
            <v>170000</v>
          </cell>
          <cell r="I763">
            <v>7.5</v>
          </cell>
        </row>
        <row r="764">
          <cell r="A764" t="str">
            <v>DUA18</v>
          </cell>
          <cell r="B764" t="str">
            <v>DUA1520</v>
          </cell>
          <cell r="C764" t="str">
            <v>Cây Dừa,ĐK gốc 15cm ≤ Φ &lt;20cm</v>
          </cell>
          <cell r="D764" t="str">
            <v xml:space="preserve">Cây Dừa,  đường kính gốc 18 cm </v>
          </cell>
          <cell r="E764" t="str">
            <v>đ/cây</v>
          </cell>
          <cell r="F764">
            <v>170000</v>
          </cell>
          <cell r="I764">
            <v>7.5</v>
          </cell>
        </row>
        <row r="765">
          <cell r="A765" t="str">
            <v>DUA19</v>
          </cell>
          <cell r="B765" t="str">
            <v>DUA1520</v>
          </cell>
          <cell r="C765" t="str">
            <v>Cây Dừa,ĐK gốc 15cm ≤ Φ &lt;20cm</v>
          </cell>
          <cell r="D765" t="str">
            <v xml:space="preserve">Cây Dừa,  đường kính gốc 19 cm </v>
          </cell>
          <cell r="E765" t="str">
            <v>đ/cây</v>
          </cell>
          <cell r="F765">
            <v>170000</v>
          </cell>
          <cell r="I765">
            <v>7.5</v>
          </cell>
        </row>
        <row r="766">
          <cell r="A766" t="str">
            <v>DUA20</v>
          </cell>
          <cell r="B766" t="str">
            <v>DUA2025</v>
          </cell>
          <cell r="C766" t="str">
            <v>Cây Dừa, ĐK gốc 20cm ≤ Φ &lt;25cm</v>
          </cell>
          <cell r="D766" t="str">
            <v xml:space="preserve">Cây Dừa, đường kính gốc 20 cm </v>
          </cell>
          <cell r="E766" t="str">
            <v>đ/cây</v>
          </cell>
          <cell r="F766">
            <v>207000</v>
          </cell>
          <cell r="I766">
            <v>7.5</v>
          </cell>
        </row>
        <row r="767">
          <cell r="A767" t="str">
            <v>DUA21</v>
          </cell>
          <cell r="B767" t="str">
            <v>DUA2025</v>
          </cell>
          <cell r="C767" t="str">
            <v>Cây Dừa, ĐK gốc 20cm ≤ Φ &lt;25cm</v>
          </cell>
          <cell r="D767" t="str">
            <v xml:space="preserve">Cây Dừa,  đường kính gốc 21 cm </v>
          </cell>
          <cell r="E767" t="str">
            <v>đ/cây</v>
          </cell>
          <cell r="F767">
            <v>207000</v>
          </cell>
          <cell r="I767">
            <v>7.5</v>
          </cell>
        </row>
        <row r="768">
          <cell r="A768" t="str">
            <v>DUA22</v>
          </cell>
          <cell r="B768" t="str">
            <v>DUA2025</v>
          </cell>
          <cell r="C768" t="str">
            <v>Cây Dừa, ĐK gốc 20cm ≤ Φ &lt;25cm</v>
          </cell>
          <cell r="D768" t="str">
            <v xml:space="preserve">Cây Dừa,  đường kính gốc 22 cm </v>
          </cell>
          <cell r="E768" t="str">
            <v>đ/cây</v>
          </cell>
          <cell r="F768">
            <v>207000</v>
          </cell>
          <cell r="I768">
            <v>7.5</v>
          </cell>
        </row>
        <row r="769">
          <cell r="A769" t="str">
            <v>DUA23</v>
          </cell>
          <cell r="B769" t="str">
            <v>DUA2025</v>
          </cell>
          <cell r="C769" t="str">
            <v>Cây Dừa, ĐK gốc 20cm ≤ Φ &lt;25cm</v>
          </cell>
          <cell r="D769" t="str">
            <v xml:space="preserve">Cây Dừa,  đường kính gốc 23 cm </v>
          </cell>
          <cell r="E769" t="str">
            <v>đ/cây</v>
          </cell>
          <cell r="F769">
            <v>207000</v>
          </cell>
          <cell r="I769">
            <v>7.5</v>
          </cell>
        </row>
        <row r="770">
          <cell r="A770" t="str">
            <v>DUA24</v>
          </cell>
          <cell r="B770" t="str">
            <v>DUA2025</v>
          </cell>
          <cell r="C770" t="str">
            <v>Cây Dừa, ĐK gốc 20cm ≤ Φ &lt;25cm</v>
          </cell>
          <cell r="D770" t="str">
            <v xml:space="preserve">Cây Dừa,  đường kính gốc 24 cm </v>
          </cell>
          <cell r="E770" t="str">
            <v>đ/cây</v>
          </cell>
          <cell r="F770">
            <v>207000</v>
          </cell>
          <cell r="I770">
            <v>7.5</v>
          </cell>
        </row>
        <row r="771">
          <cell r="A771" t="str">
            <v>DUA25</v>
          </cell>
          <cell r="B771" t="str">
            <v>DUA2530</v>
          </cell>
          <cell r="C771" t="str">
            <v>Cây Dừa, ĐK gốc 25cm ≤ Φ &lt;30cm</v>
          </cell>
          <cell r="D771" t="str">
            <v xml:space="preserve">Cây Dừa,  đường kính gốc 25 cm </v>
          </cell>
          <cell r="E771" t="str">
            <v>đ/cây</v>
          </cell>
          <cell r="F771">
            <v>244000</v>
          </cell>
          <cell r="I771">
            <v>7.5</v>
          </cell>
        </row>
        <row r="772">
          <cell r="A772" t="str">
            <v>DUA26</v>
          </cell>
          <cell r="B772" t="str">
            <v>DUA2530</v>
          </cell>
          <cell r="C772" t="str">
            <v>Cây Dừa, ĐK gốc 25cm ≤ Φ &lt;30cm</v>
          </cell>
          <cell r="D772" t="str">
            <v xml:space="preserve">Cây Dừa, đường kính gốc 26 cm </v>
          </cell>
          <cell r="E772" t="str">
            <v>đ/cây</v>
          </cell>
          <cell r="F772">
            <v>244000</v>
          </cell>
          <cell r="I772">
            <v>7.5</v>
          </cell>
        </row>
        <row r="773">
          <cell r="A773" t="str">
            <v>DUA27</v>
          </cell>
          <cell r="B773" t="str">
            <v>DUA2530</v>
          </cell>
          <cell r="C773" t="str">
            <v>Cây Dừa, ĐK gốc 25cm ≤ Φ &lt;30cm</v>
          </cell>
          <cell r="D773" t="str">
            <v xml:space="preserve">Cây Dừa,  đường kính gốc 27 cm </v>
          </cell>
          <cell r="E773" t="str">
            <v>đ/cây</v>
          </cell>
          <cell r="F773">
            <v>244000</v>
          </cell>
          <cell r="I773">
            <v>7.5</v>
          </cell>
        </row>
        <row r="774">
          <cell r="A774" t="str">
            <v>DUA28</v>
          </cell>
          <cell r="B774" t="str">
            <v>DUA2530</v>
          </cell>
          <cell r="C774" t="str">
            <v>Cây Dừa, ĐK gốc 25cm ≤ Φ &lt;30cm</v>
          </cell>
          <cell r="D774" t="str">
            <v xml:space="preserve">Cây Dừa,  đường kính gốc 28 cm </v>
          </cell>
          <cell r="E774" t="str">
            <v>đ/cây</v>
          </cell>
          <cell r="F774">
            <v>244000</v>
          </cell>
          <cell r="I774">
            <v>7.5</v>
          </cell>
        </row>
        <row r="775">
          <cell r="A775" t="str">
            <v>DUA29</v>
          </cell>
          <cell r="B775" t="str">
            <v>DUA2530</v>
          </cell>
          <cell r="C775" t="str">
            <v>Cây Dừa, ĐK gốc 25cm ≤ Φ &lt;30cm</v>
          </cell>
          <cell r="D775" t="str">
            <v xml:space="preserve">Cây Dừa, đường kính gốc 29 cm </v>
          </cell>
          <cell r="E775" t="str">
            <v>đ/cây</v>
          </cell>
          <cell r="F775">
            <v>244000</v>
          </cell>
          <cell r="I775">
            <v>7.5</v>
          </cell>
        </row>
        <row r="776">
          <cell r="A776" t="str">
            <v>DUA30</v>
          </cell>
          <cell r="B776" t="str">
            <v>DUA3035</v>
          </cell>
          <cell r="C776" t="str">
            <v>Cây Dừa, ĐK gốc 30cm ≤ Φ &lt;35cm</v>
          </cell>
          <cell r="D776" t="str">
            <v xml:space="preserve">Cây Dừa,  đường kính gốc 30 cm </v>
          </cell>
          <cell r="E776" t="str">
            <v>đ/cây</v>
          </cell>
          <cell r="F776">
            <v>281000</v>
          </cell>
          <cell r="I776">
            <v>7.5</v>
          </cell>
        </row>
        <row r="777">
          <cell r="A777" t="str">
            <v>DUA31</v>
          </cell>
          <cell r="B777" t="str">
            <v>DUA3035</v>
          </cell>
          <cell r="C777" t="str">
            <v>Cây Dừa, ĐK gốc 30cm ≤ Φ &lt;35cm</v>
          </cell>
          <cell r="D777" t="str">
            <v xml:space="preserve">Cây Dừa,  đường kính gốc 31 cm </v>
          </cell>
          <cell r="E777" t="str">
            <v>đ/cây</v>
          </cell>
          <cell r="F777">
            <v>281000</v>
          </cell>
          <cell r="I777">
            <v>7.5</v>
          </cell>
        </row>
        <row r="778">
          <cell r="A778" t="str">
            <v>DUA32</v>
          </cell>
          <cell r="B778" t="str">
            <v>DUA3035</v>
          </cell>
          <cell r="C778" t="str">
            <v>Cây Dừa, ĐK gốc 30cm ≤ Φ &lt;35cm</v>
          </cell>
          <cell r="D778" t="str">
            <v xml:space="preserve">Cây Dừa,  đường kính gốc 32 cm </v>
          </cell>
          <cell r="E778" t="str">
            <v>đ/cây</v>
          </cell>
          <cell r="F778">
            <v>281000</v>
          </cell>
          <cell r="I778">
            <v>7.5</v>
          </cell>
        </row>
        <row r="779">
          <cell r="A779" t="str">
            <v>DUA33</v>
          </cell>
          <cell r="B779" t="str">
            <v>DUA3035</v>
          </cell>
          <cell r="C779" t="str">
            <v>Cây Dừa, ĐK gốc 30cm ≤ Φ &lt;35cm</v>
          </cell>
          <cell r="D779" t="str">
            <v xml:space="preserve">Cây Dừa,  đường kính gốc 33 cm </v>
          </cell>
          <cell r="E779" t="str">
            <v>đ/cây</v>
          </cell>
          <cell r="F779">
            <v>281000</v>
          </cell>
          <cell r="I779">
            <v>7.5</v>
          </cell>
        </row>
        <row r="780">
          <cell r="A780" t="str">
            <v>DUA34</v>
          </cell>
          <cell r="B780" t="str">
            <v>DUA3035</v>
          </cell>
          <cell r="C780" t="str">
            <v>Cây Dừa, ĐK gốc 30cm ≤ Φ &lt;35cm</v>
          </cell>
          <cell r="D780" t="str">
            <v xml:space="preserve">Cây Dừa,  đường kính gốc 34 cm </v>
          </cell>
          <cell r="E780" t="str">
            <v>đ/cây</v>
          </cell>
          <cell r="F780">
            <v>281000</v>
          </cell>
          <cell r="I780">
            <v>7.5</v>
          </cell>
        </row>
        <row r="781">
          <cell r="A781" t="str">
            <v>DUA35</v>
          </cell>
          <cell r="B781" t="str">
            <v>DUA3535</v>
          </cell>
          <cell r="C781" t="str">
            <v>Cây Dừa, ĐK gốc từ 35 cm trở lên</v>
          </cell>
          <cell r="D781" t="str">
            <v xml:space="preserve">Cây Dừa, đường kính gốc 35 cm </v>
          </cell>
          <cell r="E781" t="str">
            <v>đ/cây</v>
          </cell>
          <cell r="F781">
            <v>318000</v>
          </cell>
          <cell r="I781">
            <v>7.5</v>
          </cell>
        </row>
        <row r="782">
          <cell r="A782" t="str">
            <v>DUA36</v>
          </cell>
          <cell r="B782" t="str">
            <v>DUA3535</v>
          </cell>
          <cell r="C782" t="str">
            <v>Cây Dừa, ĐK gốc từ 35 cm trở lên</v>
          </cell>
          <cell r="D782" t="str">
            <v xml:space="preserve">Cây Dừa,  đường kính gốc 36 cm </v>
          </cell>
          <cell r="E782" t="str">
            <v>đ/cây</v>
          </cell>
          <cell r="F782">
            <v>318000</v>
          </cell>
          <cell r="I782">
            <v>7.5</v>
          </cell>
        </row>
        <row r="783">
          <cell r="A783" t="str">
            <v>DUA37</v>
          </cell>
          <cell r="B783" t="str">
            <v>DUA3535</v>
          </cell>
          <cell r="C783" t="str">
            <v>Cây Dừa, ĐK gốc từ 35 cm trở lên</v>
          </cell>
          <cell r="D783" t="str">
            <v xml:space="preserve">Cây Dừa,  đường kính gốc 37 cm </v>
          </cell>
          <cell r="E783" t="str">
            <v>đ/cây</v>
          </cell>
          <cell r="F783">
            <v>318000</v>
          </cell>
          <cell r="I783">
            <v>7.5</v>
          </cell>
        </row>
        <row r="784">
          <cell r="A784" t="str">
            <v>DUA38</v>
          </cell>
          <cell r="B784" t="str">
            <v>DUA3535</v>
          </cell>
          <cell r="C784" t="str">
            <v>Cây Dừa, ĐK gốc từ 35 cm trở lên</v>
          </cell>
          <cell r="D784" t="str">
            <v xml:space="preserve">Cây Dừa,  đường kính gốc 38 cm </v>
          </cell>
          <cell r="E784" t="str">
            <v>đ/cây</v>
          </cell>
          <cell r="F784">
            <v>318000</v>
          </cell>
          <cell r="I784">
            <v>7.5</v>
          </cell>
        </row>
        <row r="785">
          <cell r="A785" t="str">
            <v>DUA39</v>
          </cell>
          <cell r="B785" t="str">
            <v>DUA3535</v>
          </cell>
          <cell r="C785" t="str">
            <v>Cây Dừa, ĐK gốc từ 35 cm trở lên</v>
          </cell>
          <cell r="D785" t="str">
            <v xml:space="preserve">Cây Dừa,  đường kính gốc 39 cm </v>
          </cell>
          <cell r="E785" t="str">
            <v>đ/cây</v>
          </cell>
          <cell r="F785">
            <v>318000</v>
          </cell>
          <cell r="I785">
            <v>7.5</v>
          </cell>
        </row>
        <row r="786">
          <cell r="A786" t="str">
            <v>DUA40</v>
          </cell>
          <cell r="B786" t="str">
            <v>DUA3535</v>
          </cell>
          <cell r="C786" t="str">
            <v>Cây Dừa, ĐK gốc từ 35 cm trở lên</v>
          </cell>
          <cell r="D786" t="str">
            <v xml:space="preserve">Cây Dừa,  đường kính gốc 40 cm </v>
          </cell>
          <cell r="E786" t="str">
            <v>đ/cây</v>
          </cell>
          <cell r="F786">
            <v>318000</v>
          </cell>
          <cell r="I786">
            <v>7.5</v>
          </cell>
        </row>
        <row r="787">
          <cell r="A787" t="str">
            <v>DUA41</v>
          </cell>
          <cell r="B787" t="str">
            <v>DUA3535</v>
          </cell>
          <cell r="C787" t="str">
            <v>Cây Dừa, ĐK gốc từ 35 cm trở lên</v>
          </cell>
          <cell r="D787" t="str">
            <v xml:space="preserve">Cây Dừa, đường kính gốc 41 cm </v>
          </cell>
          <cell r="E787" t="str">
            <v>đ/cây</v>
          </cell>
          <cell r="F787">
            <v>318000</v>
          </cell>
          <cell r="I787">
            <v>7.5</v>
          </cell>
        </row>
        <row r="788">
          <cell r="A788" t="str">
            <v>DUA42</v>
          </cell>
          <cell r="B788" t="str">
            <v>DUA3535</v>
          </cell>
          <cell r="C788" t="str">
            <v>Cây Dừa, ĐK gốc từ 35 cm trở lên</v>
          </cell>
          <cell r="D788" t="str">
            <v xml:space="preserve">Cây Dừa, đường kính gốc 42 cm </v>
          </cell>
          <cell r="E788" t="str">
            <v>đ/cây</v>
          </cell>
          <cell r="F788">
            <v>318000</v>
          </cell>
          <cell r="I788">
            <v>7.5</v>
          </cell>
        </row>
        <row r="789">
          <cell r="A789" t="str">
            <v>DUA43</v>
          </cell>
          <cell r="B789" t="str">
            <v>DUA3535</v>
          </cell>
          <cell r="C789" t="str">
            <v>Cây Dừa, ĐK gốc từ 35 cm trở lên</v>
          </cell>
          <cell r="D789" t="str">
            <v xml:space="preserve">Cây Dừa,  đường kính gốc 43 cm </v>
          </cell>
          <cell r="E789" t="str">
            <v>đ/cây</v>
          </cell>
          <cell r="F789">
            <v>318000</v>
          </cell>
          <cell r="I789">
            <v>7.5</v>
          </cell>
        </row>
        <row r="790">
          <cell r="A790" t="str">
            <v>DUA44</v>
          </cell>
          <cell r="B790" t="str">
            <v>DUA3535</v>
          </cell>
          <cell r="C790" t="str">
            <v>Cây Dừa, ĐK gốc từ 35 cm trở lên</v>
          </cell>
          <cell r="D790" t="str">
            <v xml:space="preserve">Cây Dừa, đường kính gốc 44 cm </v>
          </cell>
          <cell r="E790" t="str">
            <v>đ/cây</v>
          </cell>
          <cell r="F790">
            <v>318000</v>
          </cell>
          <cell r="I790">
            <v>7.5</v>
          </cell>
        </row>
        <row r="791">
          <cell r="A791" t="str">
            <v>DUA45</v>
          </cell>
          <cell r="B791" t="str">
            <v>DUA3535</v>
          </cell>
          <cell r="C791" t="str">
            <v>Cây Dừa, ĐK gốc từ 35 cm trở lên</v>
          </cell>
          <cell r="D791" t="str">
            <v xml:space="preserve">Cây Dừa, đường kính gốc 45 cm </v>
          </cell>
          <cell r="E791" t="str">
            <v>đ/cây</v>
          </cell>
          <cell r="F791">
            <v>318000</v>
          </cell>
          <cell r="I791">
            <v>7.5</v>
          </cell>
        </row>
        <row r="792">
          <cell r="C792" t="str">
            <v>Cam (tính theo đường kính tán lá F)</v>
          </cell>
          <cell r="I792">
            <v>0.39</v>
          </cell>
        </row>
        <row r="793">
          <cell r="A793" t="str">
            <v>CAMM</v>
          </cell>
          <cell r="B793" t="str">
            <v>CAMM</v>
          </cell>
          <cell r="C793" t="str">
            <v>Cam, ĐK tán F &lt;0,5 m (cây cách cây 2m)</v>
          </cell>
          <cell r="D793" t="str">
            <v>Cam, ĐK tán F &lt;0,5 m (cây cách cây 2m)</v>
          </cell>
          <cell r="E793" t="str">
            <v>đ/cây</v>
          </cell>
          <cell r="F793">
            <v>60000</v>
          </cell>
          <cell r="I793">
            <v>7.5</v>
          </cell>
        </row>
        <row r="794">
          <cell r="A794" t="str">
            <v>CAM1</v>
          </cell>
          <cell r="B794" t="str">
            <v>CAM1</v>
          </cell>
          <cell r="C794" t="str">
            <v>Cam, ĐK tán 0,5m ≤ F &lt;1m(cây cách cây 1m)</v>
          </cell>
          <cell r="D794" t="str">
            <v>Cam, ĐK tán 0,5m ≤ F &lt;1m(cây cách cây 1m)</v>
          </cell>
          <cell r="E794" t="str">
            <v>đ/cây</v>
          </cell>
          <cell r="F794">
            <v>236400</v>
          </cell>
          <cell r="I794">
            <v>6.25</v>
          </cell>
        </row>
        <row r="795">
          <cell r="A795" t="str">
            <v>CAM115</v>
          </cell>
          <cell r="B795" t="str">
            <v>CAM115</v>
          </cell>
          <cell r="C795" t="str">
            <v>Cam, ĐK tán 1m ≤ F &lt;1,5m(cây cách cây 1m)</v>
          </cell>
          <cell r="D795" t="str">
            <v>Cam, ĐK tán 1m ≤ F &lt;1,5m(cây cách cây 1m)</v>
          </cell>
          <cell r="E795" t="str">
            <v>đ/cây</v>
          </cell>
          <cell r="F795">
            <v>456000</v>
          </cell>
          <cell r="I795">
            <v>6.25</v>
          </cell>
        </row>
        <row r="796">
          <cell r="A796" t="str">
            <v>CAM152</v>
          </cell>
          <cell r="B796" t="str">
            <v>CAM1520</v>
          </cell>
          <cell r="C796" t="str">
            <v>Cam, ĐK tán 1,5m ≤ F &lt;2m(cây cách cây 1m)</v>
          </cell>
          <cell r="D796" t="str">
            <v>Cam, ĐK tán 1,5m ≤ F &lt;2m(cây cách cây 1m)</v>
          </cell>
          <cell r="E796" t="str">
            <v>đ/cây</v>
          </cell>
          <cell r="F796">
            <v>918000</v>
          </cell>
          <cell r="I796">
            <v>6.25</v>
          </cell>
        </row>
        <row r="797">
          <cell r="A797" t="str">
            <v>CAM2</v>
          </cell>
          <cell r="B797" t="str">
            <v>CAM23</v>
          </cell>
          <cell r="C797" t="str">
            <v>Cam, ĐK tán 2m ≤ F &lt;2,5m(cây cách cây 1m)</v>
          </cell>
          <cell r="D797" t="str">
            <v>Cam, ĐK tán 2m ≤ F &lt;2,5m(cây cách cây 1m)</v>
          </cell>
          <cell r="E797" t="str">
            <v>đ/cây</v>
          </cell>
          <cell r="F797">
            <v>1224000</v>
          </cell>
          <cell r="I797">
            <v>6.25</v>
          </cell>
        </row>
        <row r="798">
          <cell r="A798" t="str">
            <v>CAM3</v>
          </cell>
          <cell r="B798" t="str">
            <v>CAM34</v>
          </cell>
          <cell r="C798" t="str">
            <v>Cam, ĐK tán 2,5m ≤ F &lt;3m(cây cách cây 1m)</v>
          </cell>
          <cell r="D798" t="str">
            <v>Cam, ĐK tán 2,5m ≤ F &lt;3m(cây cách cây 1m)</v>
          </cell>
          <cell r="E798" t="str">
            <v>đ/cây</v>
          </cell>
          <cell r="F798">
            <v>1530000</v>
          </cell>
          <cell r="I798">
            <v>6.25</v>
          </cell>
        </row>
        <row r="799">
          <cell r="A799" t="str">
            <v>CAM4</v>
          </cell>
          <cell r="B799" t="str">
            <v>CAM45</v>
          </cell>
          <cell r="C799" t="str">
            <v>Cam, ĐK tán 3m ≤ F &lt;3,5m(cây cách cây 1m)</v>
          </cell>
          <cell r="D799" t="str">
            <v>Cam, ĐK tán 3m ≤ F &lt;3,5m(cây cách cây 1m)</v>
          </cell>
          <cell r="E799" t="str">
            <v>đ/cây</v>
          </cell>
          <cell r="F799">
            <v>1836000</v>
          </cell>
          <cell r="I799">
            <v>6.25</v>
          </cell>
        </row>
        <row r="800">
          <cell r="A800" t="str">
            <v>CAM5</v>
          </cell>
          <cell r="B800" t="str">
            <v>CAM56</v>
          </cell>
          <cell r="C800" t="str">
            <v>Cam, ĐK tán 3,5m ≤ F &lt;4m(cây cách cây 1m)</v>
          </cell>
          <cell r="D800" t="str">
            <v>Cam, ĐK tán 3,5m ≤ F &lt;4m(cây cách cây 1m)</v>
          </cell>
          <cell r="E800" t="str">
            <v>đ/cây</v>
          </cell>
          <cell r="F800">
            <v>2142000</v>
          </cell>
          <cell r="I800">
            <v>6.25</v>
          </cell>
        </row>
        <row r="801">
          <cell r="A801" t="str">
            <v>CAM6</v>
          </cell>
          <cell r="B801" t="str">
            <v>CAM66</v>
          </cell>
          <cell r="C801" t="str">
            <v>Cam, ĐK tán  F &gt;4m(cây cách cây 1m)</v>
          </cell>
          <cell r="D801" t="str">
            <v>Cam, ĐK tán  F &gt;4m(cây cách cây 1m)</v>
          </cell>
          <cell r="E801" t="str">
            <v>đ/cây</v>
          </cell>
          <cell r="F801">
            <v>2448000</v>
          </cell>
          <cell r="I801">
            <v>6.25</v>
          </cell>
        </row>
        <row r="802">
          <cell r="A802" t="str">
            <v>QUITM</v>
          </cell>
          <cell r="B802" t="str">
            <v>QUITM</v>
          </cell>
          <cell r="C802" t="str">
            <v>Quýt, Mới trồng (từ 3 tháng đến dưới 1 năm)</v>
          </cell>
          <cell r="D802" t="str">
            <v>Quýt, mới trồng từ 3 tháng đến 1 năm</v>
          </cell>
          <cell r="E802" t="str">
            <v>đ/cây</v>
          </cell>
          <cell r="F802">
            <v>0</v>
          </cell>
          <cell r="I802">
            <v>6.25</v>
          </cell>
        </row>
        <row r="803">
          <cell r="A803" t="str">
            <v>QUITM1</v>
          </cell>
          <cell r="B803" t="str">
            <v>QUITM1</v>
          </cell>
          <cell r="C803" t="str">
            <v>Quýt, ĐK tán F &lt;0,5 m (cây cách cây 2m)</v>
          </cell>
          <cell r="D803" t="str">
            <v>Quýt,  trồng từ 1 năm đến khi có quả</v>
          </cell>
          <cell r="E803" t="str">
            <v>đ/cây</v>
          </cell>
          <cell r="F803">
            <v>12100</v>
          </cell>
          <cell r="I803">
            <v>6.25</v>
          </cell>
        </row>
        <row r="804">
          <cell r="A804" t="str">
            <v>QUIT1</v>
          </cell>
          <cell r="B804" t="str">
            <v>QUIT12</v>
          </cell>
          <cell r="C804" t="str">
            <v>Quýt, ĐK tán 0,5m ≤ F &lt;1m(cây cách cây 1m)</v>
          </cell>
          <cell r="D804" t="str">
            <v xml:space="preserve">Quýt,  đường kính gốc 1 cm </v>
          </cell>
          <cell r="E804" t="str">
            <v>đ/cây</v>
          </cell>
          <cell r="F804">
            <v>27500</v>
          </cell>
          <cell r="I804">
            <v>6.25</v>
          </cell>
        </row>
        <row r="805">
          <cell r="A805" t="str">
            <v>QUIT2</v>
          </cell>
          <cell r="B805" t="str">
            <v>QUIT25</v>
          </cell>
          <cell r="C805" t="str">
            <v>Quýt, ĐK tán 1m ≤ F &lt;1,5m(cây cách cây 1m)</v>
          </cell>
          <cell r="D805" t="str">
            <v xml:space="preserve">Quýt,  đường kính gốc 2 cm </v>
          </cell>
          <cell r="E805" t="str">
            <v>đ/cây</v>
          </cell>
          <cell r="F805">
            <v>40700</v>
          </cell>
          <cell r="I805">
            <v>6.25</v>
          </cell>
        </row>
        <row r="806">
          <cell r="A806" t="str">
            <v>QUIT3</v>
          </cell>
          <cell r="B806" t="str">
            <v>QUIT25</v>
          </cell>
          <cell r="C806" t="str">
            <v>Quýt, ĐK tán 1,5m ≤ F &lt;2m(cây cách cây 1m)</v>
          </cell>
          <cell r="D806" t="str">
            <v xml:space="preserve">Quýt, đường kính gốc 3 cm </v>
          </cell>
          <cell r="E806" t="str">
            <v>đ/cây</v>
          </cell>
          <cell r="F806">
            <v>40700</v>
          </cell>
          <cell r="I806">
            <v>6.25</v>
          </cell>
        </row>
        <row r="807">
          <cell r="A807" t="str">
            <v>QUIT4</v>
          </cell>
          <cell r="B807" t="str">
            <v>QUIT25</v>
          </cell>
          <cell r="C807" t="str">
            <v>Quýt, ĐK tán 2m ≤ F &lt;2,5m(cây cách cây 1m)</v>
          </cell>
          <cell r="D807" t="str">
            <v xml:space="preserve">Quýt,  đường kính gốc 4 cm </v>
          </cell>
          <cell r="E807" t="str">
            <v>đ/cây</v>
          </cell>
          <cell r="F807">
            <v>40700</v>
          </cell>
          <cell r="I807">
            <v>6.25</v>
          </cell>
        </row>
        <row r="808">
          <cell r="A808" t="str">
            <v>QUIT5</v>
          </cell>
          <cell r="B808" t="str">
            <v>QUIT57</v>
          </cell>
          <cell r="C808" t="str">
            <v>Quýt, ĐK tán 2,5m ≤ F &lt;3m(cây cách cây 1m)</v>
          </cell>
          <cell r="D808" t="str">
            <v xml:space="preserve">Quýt, đường kính gốc 5 cm </v>
          </cell>
          <cell r="E808" t="str">
            <v>đ/cây</v>
          </cell>
          <cell r="F808">
            <v>59400</v>
          </cell>
          <cell r="I808">
            <v>6.25</v>
          </cell>
        </row>
        <row r="809">
          <cell r="A809" t="str">
            <v>QUIT6</v>
          </cell>
          <cell r="B809" t="str">
            <v>QUIT57</v>
          </cell>
          <cell r="C809" t="str">
            <v>Quýt, ĐK tán 3m ≤ F &lt;3,5m(cây cách cây 1m)</v>
          </cell>
          <cell r="D809" t="str">
            <v xml:space="preserve">Quýt,  đường kính gốc 6 cm </v>
          </cell>
          <cell r="E809" t="str">
            <v>đ/cây</v>
          </cell>
          <cell r="F809">
            <v>59400</v>
          </cell>
          <cell r="I809">
            <v>6.25</v>
          </cell>
        </row>
        <row r="810">
          <cell r="A810" t="str">
            <v>QUIT7</v>
          </cell>
          <cell r="B810" t="str">
            <v>QUIT79</v>
          </cell>
          <cell r="C810" t="str">
            <v>Quýt, ĐK tán 3,5m ≤ F &lt;4m(cây cách cây 1m)</v>
          </cell>
          <cell r="D810" t="str">
            <v xml:space="preserve">Quýt, đường kính gốc 7 cm </v>
          </cell>
          <cell r="E810" t="str">
            <v>đ/cây</v>
          </cell>
          <cell r="F810">
            <v>83600</v>
          </cell>
          <cell r="I810">
            <v>6.25</v>
          </cell>
        </row>
        <row r="811">
          <cell r="A811" t="str">
            <v>QUIT8</v>
          </cell>
          <cell r="B811" t="str">
            <v>QUIT79</v>
          </cell>
          <cell r="C811" t="str">
            <v>Quýt, ĐK tán  F &gt;4m(cây cách cây 2m)</v>
          </cell>
          <cell r="D811" t="str">
            <v xml:space="preserve">Quýt, đường kính gốc 8 cm </v>
          </cell>
          <cell r="E811" t="str">
            <v>đ/cây</v>
          </cell>
          <cell r="F811">
            <v>83600</v>
          </cell>
          <cell r="I811">
            <v>6.25</v>
          </cell>
        </row>
        <row r="812">
          <cell r="A812" t="str">
            <v>BUOI1</v>
          </cell>
          <cell r="B812" t="str">
            <v>BUOI1</v>
          </cell>
          <cell r="C812" t="str">
            <v>Bưởi, ĐK gốc Φ &lt;1cm</v>
          </cell>
          <cell r="E812" t="str">
            <v>đ/cây</v>
          </cell>
          <cell r="F812">
            <v>65000</v>
          </cell>
          <cell r="G812">
            <v>12</v>
          </cell>
          <cell r="I812">
            <v>12</v>
          </cell>
        </row>
        <row r="813">
          <cell r="A813" t="str">
            <v>BUOI2</v>
          </cell>
          <cell r="C813" t="str">
            <v>Bưởi, ĐK gốc 1cm ≤ Φ &lt;2cm</v>
          </cell>
          <cell r="D813" t="str">
            <v xml:space="preserve">Bưởi, đường kính gốc 1 cm </v>
          </cell>
          <cell r="E813" t="str">
            <v>đ/cây</v>
          </cell>
          <cell r="F813">
            <v>344000</v>
          </cell>
          <cell r="G813">
            <v>12</v>
          </cell>
          <cell r="I813">
            <v>12</v>
          </cell>
        </row>
        <row r="814">
          <cell r="A814" t="str">
            <v>BUOI3</v>
          </cell>
          <cell r="B814" t="str">
            <v>BUOI25</v>
          </cell>
          <cell r="C814" t="str">
            <v>Bưởi, ĐK gốc 2cm ≤ Φ &lt;5cm</v>
          </cell>
          <cell r="D814" t="str">
            <v xml:space="preserve">Bưởi, đường kính gốc 2 cm </v>
          </cell>
          <cell r="E814" t="str">
            <v>đ/cây</v>
          </cell>
          <cell r="F814">
            <v>623000</v>
          </cell>
          <cell r="G814">
            <v>12</v>
          </cell>
          <cell r="I814">
            <v>12</v>
          </cell>
        </row>
        <row r="815">
          <cell r="A815" t="str">
            <v>BUOI4</v>
          </cell>
          <cell r="B815" t="str">
            <v>BUOI25</v>
          </cell>
          <cell r="C815" t="str">
            <v>Bưởi, ĐK gốc 2cm ≤ Φ &lt;5cm</v>
          </cell>
          <cell r="D815" t="str">
            <v xml:space="preserve">Bưởi, đường kính gốc 3 cm </v>
          </cell>
          <cell r="E815" t="str">
            <v>đ/cây</v>
          </cell>
          <cell r="F815">
            <v>623000</v>
          </cell>
          <cell r="G815">
            <v>12</v>
          </cell>
          <cell r="I815">
            <v>12</v>
          </cell>
        </row>
        <row r="816">
          <cell r="A816" t="str">
            <v>BUOI5</v>
          </cell>
          <cell r="B816" t="str">
            <v>BUOI25</v>
          </cell>
          <cell r="C816" t="str">
            <v>Bưởi, ĐK gốc 2cm ≤ Φ &lt;5cm</v>
          </cell>
          <cell r="D816" t="str">
            <v xml:space="preserve">Bưởi, đường kính gốc 4 cm </v>
          </cell>
          <cell r="E816" t="str">
            <v>đ/cây</v>
          </cell>
          <cell r="F816">
            <v>623000</v>
          </cell>
          <cell r="G816">
            <v>12</v>
          </cell>
          <cell r="I816">
            <v>12</v>
          </cell>
        </row>
        <row r="817">
          <cell r="A817" t="str">
            <v>BUOI6</v>
          </cell>
          <cell r="B817" t="str">
            <v>BUOI57</v>
          </cell>
          <cell r="C817" t="str">
            <v>Bưởi, ĐK gốc 5cm ≤ Φ &lt;7cm</v>
          </cell>
          <cell r="D817" t="str">
            <v xml:space="preserve">Bưởi, đường kính gốc 5 cm </v>
          </cell>
          <cell r="E817" t="str">
            <v>đ/cây</v>
          </cell>
          <cell r="F817">
            <v>1091000</v>
          </cell>
          <cell r="G817">
            <v>12</v>
          </cell>
          <cell r="I817">
            <v>12</v>
          </cell>
        </row>
        <row r="818">
          <cell r="A818" t="str">
            <v>BUOI7</v>
          </cell>
          <cell r="B818" t="str">
            <v>BUOI57</v>
          </cell>
          <cell r="C818" t="str">
            <v>Bưởi, ĐK gốc 5cm ≤ Φ &lt;7cm</v>
          </cell>
          <cell r="D818" t="str">
            <v xml:space="preserve">Bưởi,đường kính gốc 6 cm </v>
          </cell>
          <cell r="E818" t="str">
            <v>đ/cây</v>
          </cell>
          <cell r="F818">
            <v>1091000</v>
          </cell>
          <cell r="G818">
            <v>12</v>
          </cell>
          <cell r="I818">
            <v>12</v>
          </cell>
        </row>
        <row r="819">
          <cell r="A819" t="str">
            <v>BUOI8</v>
          </cell>
          <cell r="B819" t="str">
            <v>BUOI79</v>
          </cell>
          <cell r="C819" t="str">
            <v>Bưởi, ĐK gốc 7cm ≤ Φ &lt;9cm</v>
          </cell>
          <cell r="D819" t="str">
            <v xml:space="preserve">Bưởi, đường kính gốc 7 cm </v>
          </cell>
          <cell r="E819" t="str">
            <v>đ/cây</v>
          </cell>
          <cell r="F819">
            <v>1559000</v>
          </cell>
          <cell r="G819">
            <v>12</v>
          </cell>
          <cell r="I819">
            <v>12</v>
          </cell>
        </row>
        <row r="820">
          <cell r="A820" t="str">
            <v>BUOI9</v>
          </cell>
          <cell r="B820" t="str">
            <v>BUOI79</v>
          </cell>
          <cell r="C820" t="str">
            <v>Bưởi, ĐK gốc 7cm ≤ Φ &lt;9cm</v>
          </cell>
          <cell r="D820" t="str">
            <v xml:space="preserve">Bưởi, đường kính gốc 8 cm </v>
          </cell>
          <cell r="E820" t="str">
            <v>đ/cây</v>
          </cell>
          <cell r="F820">
            <v>1559000</v>
          </cell>
          <cell r="G820">
            <v>12</v>
          </cell>
          <cell r="I820">
            <v>12</v>
          </cell>
        </row>
        <row r="821">
          <cell r="A821" t="str">
            <v>BUOI10</v>
          </cell>
          <cell r="B821" t="str">
            <v>BUOI912</v>
          </cell>
          <cell r="C821" t="str">
            <v>Bưởi, ĐK gốc 9cm ≤ Φ &lt;12cm</v>
          </cell>
          <cell r="D821" t="str">
            <v xml:space="preserve">Bưởi, đường kính gốc 9 cm </v>
          </cell>
          <cell r="E821" t="str">
            <v>đ/cây</v>
          </cell>
          <cell r="F821">
            <v>2027000</v>
          </cell>
          <cell r="G821">
            <v>12</v>
          </cell>
          <cell r="I821">
            <v>12</v>
          </cell>
        </row>
        <row r="822">
          <cell r="A822" t="str">
            <v>BUOI11</v>
          </cell>
          <cell r="B822" t="str">
            <v>BUOI912</v>
          </cell>
          <cell r="C822" t="str">
            <v>Bưởi, ĐK gốc 9cm ≤ Φ &lt;12cm</v>
          </cell>
          <cell r="D822" t="str">
            <v xml:space="preserve">Bưởi, đường kính gốc 10 cm </v>
          </cell>
          <cell r="E822" t="str">
            <v>đ/cây</v>
          </cell>
          <cell r="F822">
            <v>2027000</v>
          </cell>
          <cell r="G822">
            <v>12</v>
          </cell>
          <cell r="I822">
            <v>12</v>
          </cell>
        </row>
        <row r="823">
          <cell r="A823" t="str">
            <v>BUOI12</v>
          </cell>
          <cell r="B823" t="str">
            <v>BUOI912</v>
          </cell>
          <cell r="C823" t="str">
            <v>Bưởi, ĐK gốc 9cm ≤ Φ &lt;12cm</v>
          </cell>
          <cell r="D823" t="str">
            <v xml:space="preserve">Bưởi, đường kính gốc 11 cm </v>
          </cell>
          <cell r="E823" t="str">
            <v>đ/cây</v>
          </cell>
          <cell r="F823">
            <v>2027000</v>
          </cell>
          <cell r="G823">
            <v>12</v>
          </cell>
          <cell r="I823">
            <v>12</v>
          </cell>
        </row>
        <row r="824">
          <cell r="A824" t="str">
            <v>BUOI13</v>
          </cell>
          <cell r="B824" t="str">
            <v>BUOI1215</v>
          </cell>
          <cell r="C824" t="str">
            <v>Bưởi, ĐK gốc 12cm ≤ Φ &lt;15cm</v>
          </cell>
          <cell r="D824" t="str">
            <v xml:space="preserve">Bưởi, đường kính gốc 12 cm </v>
          </cell>
          <cell r="E824" t="str">
            <v>đ/cây</v>
          </cell>
          <cell r="F824">
            <v>2306000</v>
          </cell>
          <cell r="G824">
            <v>12</v>
          </cell>
          <cell r="I824">
            <v>12</v>
          </cell>
        </row>
        <row r="825">
          <cell r="A825" t="str">
            <v>BUOI14</v>
          </cell>
          <cell r="B825" t="str">
            <v>BUOI1215</v>
          </cell>
          <cell r="C825" t="str">
            <v>Bưởi, ĐK gốc 12cm ≤ Φ &lt;15cm</v>
          </cell>
          <cell r="D825" t="str">
            <v xml:space="preserve">Bưởi, đường kính gốc13 cm </v>
          </cell>
          <cell r="E825" t="str">
            <v>đ/cây</v>
          </cell>
          <cell r="F825">
            <v>2306000</v>
          </cell>
          <cell r="G825">
            <v>12</v>
          </cell>
          <cell r="I825">
            <v>12</v>
          </cell>
        </row>
        <row r="826">
          <cell r="A826" t="str">
            <v>BUOI15</v>
          </cell>
          <cell r="B826" t="str">
            <v>BUOI1215</v>
          </cell>
          <cell r="C826" t="str">
            <v>Bưởi, ĐK gốc 12cm ≤ Φ &lt;15cm</v>
          </cell>
          <cell r="D826" t="str">
            <v xml:space="preserve">Bưởi, đường kính gốc 14 cm </v>
          </cell>
          <cell r="E826" t="str">
            <v>đ/cây</v>
          </cell>
          <cell r="F826">
            <v>2306000</v>
          </cell>
          <cell r="G826">
            <v>12</v>
          </cell>
          <cell r="I826">
            <v>12</v>
          </cell>
        </row>
        <row r="827">
          <cell r="A827" t="str">
            <v>BUOI16</v>
          </cell>
          <cell r="B827" t="str">
            <v>BUOI1520</v>
          </cell>
          <cell r="C827" t="str">
            <v>Bưởi, ĐK gốc 15cm ≤ Φ &lt;20cm</v>
          </cell>
          <cell r="D827" t="str">
            <v xml:space="preserve">Bưởi, đường kính gốc 15 cm </v>
          </cell>
          <cell r="E827" t="str">
            <v>đ/cây</v>
          </cell>
          <cell r="F827">
            <v>2585000</v>
          </cell>
          <cell r="G827">
            <v>12</v>
          </cell>
          <cell r="I827">
            <v>12</v>
          </cell>
        </row>
        <row r="828">
          <cell r="A828" t="str">
            <v>BUOI17</v>
          </cell>
          <cell r="B828" t="str">
            <v>BUOI1520</v>
          </cell>
          <cell r="C828" t="str">
            <v>Bưởi, ĐK gốc 15cm ≤ Φ &lt;20cm</v>
          </cell>
          <cell r="D828" t="str">
            <v xml:space="preserve">Bưởi, đường kính gốc 16 cm </v>
          </cell>
          <cell r="E828" t="str">
            <v>đ/cây</v>
          </cell>
          <cell r="F828">
            <v>2585000</v>
          </cell>
          <cell r="G828">
            <v>12</v>
          </cell>
          <cell r="I828">
            <v>12</v>
          </cell>
        </row>
        <row r="829">
          <cell r="A829" t="str">
            <v>BUOI18</v>
          </cell>
          <cell r="B829" t="str">
            <v>BUOI1520</v>
          </cell>
          <cell r="C829" t="str">
            <v>Bưởi, ĐK gốc 15cm ≤ Φ &lt;20cm</v>
          </cell>
          <cell r="D829" t="str">
            <v xml:space="preserve">Bưởi, đường kính gốc 17 cm </v>
          </cell>
          <cell r="E829" t="str">
            <v>đ/cây</v>
          </cell>
          <cell r="F829">
            <v>2585000</v>
          </cell>
          <cell r="G829">
            <v>12</v>
          </cell>
          <cell r="I829">
            <v>12</v>
          </cell>
        </row>
        <row r="830">
          <cell r="A830" t="str">
            <v>BUOI19</v>
          </cell>
          <cell r="B830" t="str">
            <v>BUOI1520</v>
          </cell>
          <cell r="C830" t="str">
            <v>Bưởi, ĐK gốc 15cm ≤ Φ &lt;20cm</v>
          </cell>
          <cell r="D830" t="str">
            <v xml:space="preserve">Bưởi, đường kính gốc 18 cm </v>
          </cell>
          <cell r="E830" t="str">
            <v>đ/cây</v>
          </cell>
          <cell r="F830">
            <v>2585000</v>
          </cell>
          <cell r="G830">
            <v>12</v>
          </cell>
          <cell r="I830">
            <v>12</v>
          </cell>
        </row>
        <row r="831">
          <cell r="A831" t="str">
            <v>BUOI20</v>
          </cell>
          <cell r="B831" t="str">
            <v>BUOI1520</v>
          </cell>
          <cell r="C831" t="str">
            <v>Bưởi, ĐK gốc 15cm ≤ Φ &lt;20cm</v>
          </cell>
          <cell r="D831" t="str">
            <v xml:space="preserve">Bưởi, đường kính gốc 19 cm </v>
          </cell>
          <cell r="E831" t="str">
            <v>đ/cây</v>
          </cell>
          <cell r="F831">
            <v>2585000</v>
          </cell>
          <cell r="G831">
            <v>12</v>
          </cell>
          <cell r="I831">
            <v>12</v>
          </cell>
        </row>
        <row r="832">
          <cell r="A832" t="str">
            <v>BUOI21</v>
          </cell>
          <cell r="B832" t="str">
            <v>BUOI2022</v>
          </cell>
          <cell r="C832" t="str">
            <v>Bưởi, ĐK gốc 20cm ≤ Φ &lt;25cm</v>
          </cell>
          <cell r="D832" t="str">
            <v xml:space="preserve">Bưởi, đường kính gốc 20 cm </v>
          </cell>
          <cell r="E832" t="str">
            <v>đ/cây</v>
          </cell>
          <cell r="F832">
            <v>2864000</v>
          </cell>
          <cell r="G832">
            <v>12</v>
          </cell>
          <cell r="I832">
            <v>12</v>
          </cell>
        </row>
        <row r="833">
          <cell r="A833" t="str">
            <v>BUOI22</v>
          </cell>
          <cell r="B833" t="str">
            <v>BUOI2022</v>
          </cell>
          <cell r="C833" t="str">
            <v>Bưởi, ĐK gốc 20cm ≤ Φ &lt;25cm</v>
          </cell>
          <cell r="D833" t="str">
            <v xml:space="preserve">Bưởi, đường kính gốc 21 cm </v>
          </cell>
          <cell r="E833" t="str">
            <v>đ/cây</v>
          </cell>
          <cell r="F833">
            <v>2864000</v>
          </cell>
          <cell r="G833">
            <v>12</v>
          </cell>
          <cell r="I833">
            <v>12</v>
          </cell>
        </row>
        <row r="834">
          <cell r="A834" t="str">
            <v>BUOI23</v>
          </cell>
          <cell r="C834" t="str">
            <v>Bưởi, ĐK gốc 20cm ≤ Φ &lt;25cm</v>
          </cell>
          <cell r="D834" t="str">
            <v xml:space="preserve">Bưởi, đường kính gốc 22 cm </v>
          </cell>
          <cell r="E834" t="str">
            <v>đ/cây</v>
          </cell>
          <cell r="F834">
            <v>2864000</v>
          </cell>
          <cell r="G834">
            <v>12</v>
          </cell>
          <cell r="I834">
            <v>12</v>
          </cell>
        </row>
        <row r="835">
          <cell r="A835" t="str">
            <v>BUOI24</v>
          </cell>
          <cell r="C835" t="str">
            <v>Bưởi, ĐK gốc 20cm ≤ Φ &lt;25cm</v>
          </cell>
          <cell r="D835" t="str">
            <v xml:space="preserve">Bưởi, đường kính gốc 23 cm </v>
          </cell>
          <cell r="E835" t="str">
            <v>đ/cây</v>
          </cell>
          <cell r="F835">
            <v>2864000</v>
          </cell>
          <cell r="G835">
            <v>12</v>
          </cell>
          <cell r="I835">
            <v>12</v>
          </cell>
        </row>
        <row r="836">
          <cell r="A836" t="str">
            <v>BUOI25</v>
          </cell>
          <cell r="C836" t="str">
            <v>Bưởi, ĐK gốc 20cm ≤ Φ &lt;25cm</v>
          </cell>
          <cell r="D836" t="str">
            <v xml:space="preserve">Bưởi, đường kính gốc 24 cm </v>
          </cell>
          <cell r="E836" t="str">
            <v>đ/cây</v>
          </cell>
          <cell r="F836">
            <v>2864000</v>
          </cell>
          <cell r="G836">
            <v>12</v>
          </cell>
          <cell r="I836">
            <v>12</v>
          </cell>
        </row>
        <row r="837">
          <cell r="A837" t="str">
            <v>BUOI26</v>
          </cell>
          <cell r="B837" t="str">
            <v>BUOI2525</v>
          </cell>
          <cell r="C837" t="str">
            <v>Bưởi, ĐK gốc từ 25 cm trở lên</v>
          </cell>
          <cell r="D837" t="str">
            <v xml:space="preserve">Bưởi, đường kính gốc 25 cm </v>
          </cell>
          <cell r="E837" t="str">
            <v>đ/cây</v>
          </cell>
          <cell r="F837">
            <v>3143000</v>
          </cell>
          <cell r="G837">
            <v>12</v>
          </cell>
          <cell r="I837">
            <v>12</v>
          </cell>
        </row>
        <row r="838">
          <cell r="A838" t="str">
            <v>BUOI26</v>
          </cell>
          <cell r="B838" t="str">
            <v>BUOI2525</v>
          </cell>
          <cell r="C838" t="str">
            <v>Bưởi, ĐK gốc từ 25 cm trở lên</v>
          </cell>
          <cell r="D838" t="str">
            <v xml:space="preserve">Bưởi, đường kính gốc 26 cm </v>
          </cell>
          <cell r="E838" t="str">
            <v>đ/cây</v>
          </cell>
          <cell r="F838">
            <v>3143000</v>
          </cell>
          <cell r="G838">
            <v>12</v>
          </cell>
          <cell r="I838">
            <v>12</v>
          </cell>
        </row>
        <row r="839">
          <cell r="A839" t="str">
            <v>BUOI26</v>
          </cell>
          <cell r="B839" t="str">
            <v>BUOI2525</v>
          </cell>
          <cell r="C839" t="str">
            <v>Bưởi, ĐK gốc từ 25 cm trở lên</v>
          </cell>
          <cell r="D839" t="str">
            <v xml:space="preserve">Bưởi, đường kính gốc 27 cm </v>
          </cell>
          <cell r="E839" t="str">
            <v>đ/cây</v>
          </cell>
          <cell r="F839">
            <v>3143000</v>
          </cell>
          <cell r="G839">
            <v>12</v>
          </cell>
          <cell r="I839">
            <v>12</v>
          </cell>
        </row>
        <row r="840">
          <cell r="A840" t="str">
            <v>BUOI26</v>
          </cell>
          <cell r="B840" t="str">
            <v>BUOI2525</v>
          </cell>
          <cell r="C840" t="str">
            <v>Bưởi, ĐK gốc từ 25 cm trở lên</v>
          </cell>
          <cell r="D840" t="str">
            <v xml:space="preserve">Bưởi, đường kính gốc 28 cm </v>
          </cell>
          <cell r="E840" t="str">
            <v>đ/cây</v>
          </cell>
          <cell r="F840">
            <v>3143000</v>
          </cell>
          <cell r="G840">
            <v>12</v>
          </cell>
          <cell r="I840">
            <v>12</v>
          </cell>
        </row>
        <row r="841">
          <cell r="A841" t="str">
            <v>BUOI26</v>
          </cell>
          <cell r="B841" t="str">
            <v>BUOI2525</v>
          </cell>
          <cell r="C841" t="str">
            <v>Bưởi, ĐK gốc từ 25 cm trở lên</v>
          </cell>
          <cell r="D841" t="str">
            <v xml:space="preserve">Bưởi, đường kính gốc 29 cm </v>
          </cell>
          <cell r="E841" t="str">
            <v>đ/cây</v>
          </cell>
          <cell r="F841">
            <v>3143000</v>
          </cell>
          <cell r="G841">
            <v>12</v>
          </cell>
          <cell r="I841">
            <v>12</v>
          </cell>
        </row>
        <row r="842">
          <cell r="A842" t="str">
            <v>BUOI26</v>
          </cell>
          <cell r="B842" t="str">
            <v>BUOI2525</v>
          </cell>
          <cell r="C842" t="str">
            <v>Bưởi, ĐK gốc từ 25 cm trở lên</v>
          </cell>
          <cell r="D842" t="str">
            <v xml:space="preserve">Bưởi,đường kính gốc 30 cm </v>
          </cell>
          <cell r="E842" t="str">
            <v>đ/cây</v>
          </cell>
          <cell r="F842">
            <v>3143000</v>
          </cell>
          <cell r="G842">
            <v>12</v>
          </cell>
          <cell r="I842">
            <v>12</v>
          </cell>
        </row>
        <row r="843">
          <cell r="C843" t="str">
            <v>Dọc, ổi, Thị, Doi, Sung, Vối (theo ĐK gốc của cây, đo ĐK gốc cách mặt đất 20cm)</v>
          </cell>
          <cell r="E843" t="str">
            <v>đ/cây</v>
          </cell>
          <cell r="I843">
            <v>0.39</v>
          </cell>
        </row>
        <row r="844">
          <cell r="A844" t="str">
            <v>DOCM</v>
          </cell>
          <cell r="B844" t="str">
            <v>DOCM</v>
          </cell>
          <cell r="C844" t="str">
            <v>Dọc, Mới trồng (từ 3 tháng đến dưới 1năm)</v>
          </cell>
          <cell r="D844" t="str">
            <v>Dọc mới trồng từ 3 tháng đến dưới 1 năm tuổi</v>
          </cell>
          <cell r="E844" t="str">
            <v>đ/cây</v>
          </cell>
          <cell r="F844">
            <v>32000</v>
          </cell>
          <cell r="I844">
            <v>9</v>
          </cell>
        </row>
        <row r="845">
          <cell r="A845" t="str">
            <v>DOCM1</v>
          </cell>
          <cell r="B845" t="str">
            <v>DOCM1</v>
          </cell>
          <cell r="C845" t="str">
            <v>Dọc, Trồng từ 1 năm , cao trên 1m</v>
          </cell>
          <cell r="D845" t="str">
            <v xml:space="preserve">Dọc trồng từ 1 năm tuổi, cao trên 1 m </v>
          </cell>
          <cell r="E845" t="str">
            <v>đ/cây</v>
          </cell>
          <cell r="F845">
            <v>49000</v>
          </cell>
          <cell r="I845">
            <v>9</v>
          </cell>
        </row>
        <row r="846">
          <cell r="A846" t="str">
            <v>DOC1</v>
          </cell>
          <cell r="B846" t="str">
            <v>DOC1</v>
          </cell>
          <cell r="C846" t="str">
            <v>Dọc, ĐK gốc 1cm ≤ Φ &lt;2cm</v>
          </cell>
          <cell r="D846" t="str">
            <v>Dọc, đường kính gốc 1 cm</v>
          </cell>
          <cell r="E846" t="str">
            <v>đ/cây</v>
          </cell>
          <cell r="F846">
            <v>66000</v>
          </cell>
          <cell r="I846">
            <v>9</v>
          </cell>
        </row>
        <row r="847">
          <cell r="A847" t="str">
            <v>DOC2</v>
          </cell>
          <cell r="B847" t="str">
            <v>DOC25</v>
          </cell>
          <cell r="C847" t="str">
            <v>Dọc, ĐK gốc 2cm ≤ Φ &lt;5cm</v>
          </cell>
          <cell r="D847" t="str">
            <v>Dọc, đường kính gốc 2 cm</v>
          </cell>
          <cell r="E847" t="str">
            <v>đ/cây</v>
          </cell>
          <cell r="F847">
            <v>103000</v>
          </cell>
          <cell r="I847">
            <v>9</v>
          </cell>
        </row>
        <row r="848">
          <cell r="A848" t="str">
            <v>DOC3</v>
          </cell>
          <cell r="B848" t="str">
            <v>DOC25</v>
          </cell>
          <cell r="C848" t="str">
            <v>Dọc, ĐK gốc 2cm ≤ Φ &lt;5cm</v>
          </cell>
          <cell r="D848" t="str">
            <v>Dọc, đường kính gốc 3 cm</v>
          </cell>
          <cell r="E848" t="str">
            <v>đ/cây</v>
          </cell>
          <cell r="F848">
            <v>103000</v>
          </cell>
          <cell r="I848">
            <v>9</v>
          </cell>
        </row>
        <row r="849">
          <cell r="A849" t="str">
            <v>DOC4</v>
          </cell>
          <cell r="B849" t="str">
            <v>DOC25</v>
          </cell>
          <cell r="C849" t="str">
            <v>Dọc, ĐK gốc 2cm ≤ Φ &lt;5cm</v>
          </cell>
          <cell r="D849" t="str">
            <v>Dọc, đường kính gốc 4 cm</v>
          </cell>
          <cell r="E849" t="str">
            <v>đ/cây</v>
          </cell>
          <cell r="F849">
            <v>103000</v>
          </cell>
          <cell r="I849">
            <v>9</v>
          </cell>
        </row>
        <row r="850">
          <cell r="A850" t="str">
            <v>DOC5</v>
          </cell>
          <cell r="B850" t="str">
            <v>DOC57</v>
          </cell>
          <cell r="C850" t="str">
            <v>Dọc, ĐK gốc 5cm ≤ Φ &lt;7cm</v>
          </cell>
          <cell r="D850" t="str">
            <v>Dọc, đường kính gốc 5 cm</v>
          </cell>
          <cell r="E850" t="str">
            <v>đ/cây</v>
          </cell>
          <cell r="F850">
            <v>140000</v>
          </cell>
          <cell r="I850">
            <v>9</v>
          </cell>
        </row>
        <row r="851">
          <cell r="A851" t="str">
            <v>DOC6</v>
          </cell>
          <cell r="B851" t="str">
            <v>DOC57</v>
          </cell>
          <cell r="C851" t="str">
            <v>Dọc,Đ K gốc 5cm ≤ Φ &lt;7cm</v>
          </cell>
          <cell r="D851" t="str">
            <v>Dọc, đường kính gốc 6 cm</v>
          </cell>
          <cell r="E851" t="str">
            <v>đ/cây</v>
          </cell>
          <cell r="F851">
            <v>140000</v>
          </cell>
          <cell r="I851">
            <v>9</v>
          </cell>
        </row>
        <row r="852">
          <cell r="A852" t="str">
            <v>DOC7</v>
          </cell>
          <cell r="B852" t="str">
            <v>DOC79</v>
          </cell>
          <cell r="C852" t="str">
            <v>Dọc, ĐK gốc 7cm ≤ Φ &lt;9cm</v>
          </cell>
          <cell r="D852" t="str">
            <v>Dọc, đường kính gốc 7 cm</v>
          </cell>
          <cell r="E852" t="str">
            <v>đ/cây</v>
          </cell>
          <cell r="F852">
            <v>177000</v>
          </cell>
          <cell r="I852">
            <v>9</v>
          </cell>
        </row>
        <row r="853">
          <cell r="A853" t="str">
            <v>DOC8</v>
          </cell>
          <cell r="B853" t="str">
            <v>DOC79</v>
          </cell>
          <cell r="C853" t="str">
            <v>Dọc, ĐK gốc 7cm ≤ Φ &lt;9cm</v>
          </cell>
          <cell r="D853" t="str">
            <v>Dọc, đường kính gốc 8 cm</v>
          </cell>
          <cell r="E853" t="str">
            <v>đ/cây</v>
          </cell>
          <cell r="F853">
            <v>177000</v>
          </cell>
          <cell r="I853">
            <v>9</v>
          </cell>
        </row>
        <row r="854">
          <cell r="A854" t="str">
            <v>DOC9</v>
          </cell>
          <cell r="B854" t="str">
            <v>DOC912</v>
          </cell>
          <cell r="C854" t="str">
            <v>Dọc, ĐK gốc 9cm ≤ Φ &lt;12cm</v>
          </cell>
          <cell r="D854" t="str">
            <v>Dọc, đường kính gốc 9 cm</v>
          </cell>
          <cell r="E854" t="str">
            <v>đ/cây</v>
          </cell>
          <cell r="F854">
            <v>214000</v>
          </cell>
          <cell r="I854">
            <v>9</v>
          </cell>
        </row>
        <row r="855">
          <cell r="A855" t="str">
            <v>DOC10</v>
          </cell>
          <cell r="B855" t="str">
            <v>DOC912</v>
          </cell>
          <cell r="C855" t="str">
            <v>Dọc, ĐK gốc 9cm ≤ Φ &lt;12cm</v>
          </cell>
          <cell r="D855" t="str">
            <v>Dọc, đường kính gốc 10 cm</v>
          </cell>
          <cell r="E855" t="str">
            <v>đ/cây</v>
          </cell>
          <cell r="F855">
            <v>214000</v>
          </cell>
          <cell r="I855">
            <v>9</v>
          </cell>
        </row>
        <row r="856">
          <cell r="A856" t="str">
            <v>DOC11</v>
          </cell>
          <cell r="B856" t="str">
            <v>DOC912</v>
          </cell>
          <cell r="C856" t="str">
            <v>Dọc, ĐK gốc 9cm ≤ Φ &lt;12cm</v>
          </cell>
          <cell r="D856" t="str">
            <v>Dọc, đường kính gốc 11 cm</v>
          </cell>
          <cell r="E856" t="str">
            <v>đ/cây</v>
          </cell>
          <cell r="F856">
            <v>214000</v>
          </cell>
          <cell r="I856">
            <v>9</v>
          </cell>
        </row>
        <row r="857">
          <cell r="A857" t="str">
            <v>DOC12</v>
          </cell>
          <cell r="B857" t="str">
            <v>DOC1215</v>
          </cell>
          <cell r="C857" t="str">
            <v>Dọc, ĐK gốc 12cm ≤ Φ &lt;15cm</v>
          </cell>
          <cell r="D857" t="str">
            <v>Dọc, đường kính gốc 12 cm</v>
          </cell>
          <cell r="E857" t="str">
            <v>đ/cây</v>
          </cell>
          <cell r="F857">
            <v>251000</v>
          </cell>
          <cell r="I857">
            <v>9</v>
          </cell>
        </row>
        <row r="858">
          <cell r="A858" t="str">
            <v>DOC13</v>
          </cell>
          <cell r="B858" t="str">
            <v>DOC1215</v>
          </cell>
          <cell r="C858" t="str">
            <v>Dọc, ĐK gốc 12cm ≤ Φ &lt;15cm</v>
          </cell>
          <cell r="D858" t="str">
            <v>Dọc, đường kính gốc 13 cm</v>
          </cell>
          <cell r="E858" t="str">
            <v>đ/cây</v>
          </cell>
          <cell r="F858">
            <v>251000</v>
          </cell>
          <cell r="I858">
            <v>9</v>
          </cell>
        </row>
        <row r="859">
          <cell r="A859" t="str">
            <v>DOC14</v>
          </cell>
          <cell r="B859" t="str">
            <v>DOC1215</v>
          </cell>
          <cell r="C859" t="str">
            <v>Dọc, ĐK gốc 12cm ≤ Φ &lt;15cm</v>
          </cell>
          <cell r="D859" t="str">
            <v>Dọc, đường kính gốc 14 cm</v>
          </cell>
          <cell r="E859" t="str">
            <v>đ/cây</v>
          </cell>
          <cell r="F859">
            <v>215000</v>
          </cell>
          <cell r="I859">
            <v>9</v>
          </cell>
        </row>
        <row r="860">
          <cell r="A860" t="str">
            <v>DOC15</v>
          </cell>
          <cell r="B860" t="str">
            <v>DOC1520</v>
          </cell>
          <cell r="C860" t="str">
            <v>Dọc, ĐK gốc 15cm ≤ Φ &lt;20cm</v>
          </cell>
          <cell r="D860" t="str">
            <v>Dọc, đường kính gốc 15 cm</v>
          </cell>
          <cell r="E860" t="str">
            <v>đ/cây</v>
          </cell>
          <cell r="F860">
            <v>318000</v>
          </cell>
          <cell r="I860">
            <v>9</v>
          </cell>
        </row>
        <row r="861">
          <cell r="A861" t="str">
            <v>DOC16</v>
          </cell>
          <cell r="B861" t="str">
            <v>DOC1520</v>
          </cell>
          <cell r="C861" t="str">
            <v>Dọc, ĐK gốc 15cm ≤ Φ &lt;20cm</v>
          </cell>
          <cell r="D861" t="str">
            <v>Dọc, đường kính gốc 16 cm</v>
          </cell>
          <cell r="E861" t="str">
            <v>đ/cây</v>
          </cell>
          <cell r="F861">
            <v>318000</v>
          </cell>
          <cell r="I861">
            <v>9</v>
          </cell>
        </row>
        <row r="862">
          <cell r="A862" t="str">
            <v>DOC17</v>
          </cell>
          <cell r="B862" t="str">
            <v>DOC1520</v>
          </cell>
          <cell r="C862" t="str">
            <v>Dọc, ĐK gốc 15cm ≤ Φ &lt;20cm</v>
          </cell>
          <cell r="D862" t="str">
            <v>Dọc, đường kính gốc 17 cm</v>
          </cell>
          <cell r="E862" t="str">
            <v>đ/cây</v>
          </cell>
          <cell r="F862">
            <v>318000</v>
          </cell>
          <cell r="I862">
            <v>9</v>
          </cell>
        </row>
        <row r="863">
          <cell r="A863" t="str">
            <v>DOC18</v>
          </cell>
          <cell r="B863" t="str">
            <v>DOC1520</v>
          </cell>
          <cell r="C863" t="str">
            <v>Dọc, ĐK gốc 15cm ≤ Φ &lt;20cm</v>
          </cell>
          <cell r="D863" t="str">
            <v>Dọc, đường kính gốc 18 cm</v>
          </cell>
          <cell r="E863" t="str">
            <v>đ/cây</v>
          </cell>
          <cell r="F863">
            <v>318000</v>
          </cell>
          <cell r="I863">
            <v>9</v>
          </cell>
        </row>
        <row r="864">
          <cell r="A864" t="str">
            <v>DOC19</v>
          </cell>
          <cell r="B864" t="str">
            <v>DOC1520</v>
          </cell>
          <cell r="C864" t="str">
            <v>Dọc, ĐK gốc 15cm ≤ Φ &lt;20cm</v>
          </cell>
          <cell r="D864" t="str">
            <v>Dọc, đường kính gốc 19 cm</v>
          </cell>
          <cell r="E864" t="str">
            <v>đ/cây</v>
          </cell>
          <cell r="F864">
            <v>318000</v>
          </cell>
          <cell r="I864">
            <v>9</v>
          </cell>
        </row>
        <row r="865">
          <cell r="A865" t="str">
            <v>DOC20</v>
          </cell>
          <cell r="B865" t="str">
            <v>DOC2025</v>
          </cell>
          <cell r="C865" t="str">
            <v>Dọc, ĐK gốc 20cm ≤ Φ &lt;25cm</v>
          </cell>
          <cell r="D865" t="str">
            <v>Dọc, đường kính gốc 20 cm</v>
          </cell>
          <cell r="E865" t="str">
            <v>đ/cây</v>
          </cell>
          <cell r="F865">
            <v>385000</v>
          </cell>
          <cell r="I865">
            <v>9</v>
          </cell>
        </row>
        <row r="866">
          <cell r="A866" t="str">
            <v>DOC21</v>
          </cell>
          <cell r="B866" t="str">
            <v>DOC2025</v>
          </cell>
          <cell r="C866" t="str">
            <v>Dọc, ĐK gốc 20cm ≤ Φ &lt;25cm</v>
          </cell>
          <cell r="D866" t="str">
            <v>Dọc, đường kính gốc 21 cm</v>
          </cell>
          <cell r="E866" t="str">
            <v>đ/cây</v>
          </cell>
          <cell r="F866">
            <v>385000</v>
          </cell>
          <cell r="I866">
            <v>9</v>
          </cell>
        </row>
        <row r="867">
          <cell r="A867" t="str">
            <v>DOC22</v>
          </cell>
          <cell r="B867" t="str">
            <v>DOC2025</v>
          </cell>
          <cell r="C867" t="str">
            <v>Dọc, ĐK gốc 20cm ≤ Φ &lt;25cm</v>
          </cell>
          <cell r="D867" t="str">
            <v>Dọc, đường kính gốc 22 cm</v>
          </cell>
          <cell r="E867" t="str">
            <v>đ/cây</v>
          </cell>
          <cell r="F867">
            <v>385000</v>
          </cell>
          <cell r="I867">
            <v>9</v>
          </cell>
        </row>
        <row r="868">
          <cell r="A868" t="str">
            <v>DOC23</v>
          </cell>
          <cell r="B868" t="str">
            <v>DOC2025</v>
          </cell>
          <cell r="C868" t="str">
            <v>Dọc, ĐK gốc 20cm ≤ Φ &lt;25cm</v>
          </cell>
          <cell r="D868" t="str">
            <v>Dọc, đường kính gốc 23cm</v>
          </cell>
          <cell r="E868" t="str">
            <v>đ/cây</v>
          </cell>
          <cell r="F868">
            <v>385000</v>
          </cell>
          <cell r="I868">
            <v>9</v>
          </cell>
        </row>
        <row r="869">
          <cell r="A869" t="str">
            <v>DOC24</v>
          </cell>
          <cell r="B869" t="str">
            <v>DOC2025</v>
          </cell>
          <cell r="C869" t="str">
            <v>Dọc, ĐK gốc 20cm ≤ Φ &lt;25cm</v>
          </cell>
          <cell r="D869" t="str">
            <v>Dọc, đường kính gốc 24 cm</v>
          </cell>
          <cell r="E869" t="str">
            <v>đ/cây</v>
          </cell>
          <cell r="F869">
            <v>385000</v>
          </cell>
          <cell r="I869">
            <v>9</v>
          </cell>
        </row>
        <row r="870">
          <cell r="A870" t="str">
            <v>DOC25</v>
          </cell>
          <cell r="B870" t="str">
            <v>DOC2530</v>
          </cell>
          <cell r="C870" t="str">
            <v>Dọc, ĐK gốc 25cm ≤ Φ &lt;30cm</v>
          </cell>
          <cell r="D870" t="str">
            <v>Dọc, đường kính gốc 25 cm</v>
          </cell>
          <cell r="E870" t="str">
            <v>đ/cây</v>
          </cell>
          <cell r="F870">
            <v>452000</v>
          </cell>
          <cell r="I870">
            <v>9</v>
          </cell>
        </row>
        <row r="871">
          <cell r="A871" t="str">
            <v>DOC26</v>
          </cell>
          <cell r="B871" t="str">
            <v>DOC2530</v>
          </cell>
          <cell r="C871" t="str">
            <v>Dọc, ĐK gốc 25cm ≤ Φ &lt;30cm</v>
          </cell>
          <cell r="D871" t="str">
            <v>Dọc, đường kính gốc 26 cm</v>
          </cell>
          <cell r="E871" t="str">
            <v>đ/cây</v>
          </cell>
          <cell r="F871">
            <v>452000</v>
          </cell>
          <cell r="I871">
            <v>9</v>
          </cell>
        </row>
        <row r="872">
          <cell r="A872" t="str">
            <v>DOC27</v>
          </cell>
          <cell r="B872" t="str">
            <v>DOC2530</v>
          </cell>
          <cell r="C872" t="str">
            <v>Dọc, ĐK gốc 25cm ≤ Φ &lt;30cm</v>
          </cell>
          <cell r="D872" t="str">
            <v>Dọc, đường kính gốc 27 cm</v>
          </cell>
          <cell r="E872" t="str">
            <v>đ/cây</v>
          </cell>
          <cell r="F872">
            <v>452000</v>
          </cell>
          <cell r="I872">
            <v>9</v>
          </cell>
        </row>
        <row r="873">
          <cell r="A873" t="str">
            <v>DOC28</v>
          </cell>
          <cell r="B873" t="str">
            <v>DOC2530</v>
          </cell>
          <cell r="C873" t="str">
            <v>Dọc, ĐK gốc 25cm ≤ Φ &lt;30cm</v>
          </cell>
          <cell r="D873" t="str">
            <v>Dọc, đường kính gốc 28 cm</v>
          </cell>
          <cell r="E873" t="str">
            <v>đ/cây</v>
          </cell>
          <cell r="F873">
            <v>452000</v>
          </cell>
          <cell r="I873">
            <v>9</v>
          </cell>
        </row>
        <row r="874">
          <cell r="A874" t="str">
            <v>DOC29</v>
          </cell>
          <cell r="B874" t="str">
            <v>DOC2530</v>
          </cell>
          <cell r="C874" t="str">
            <v>Dọc, ĐK gốc 25cm ≤ Φ &lt;30cm</v>
          </cell>
          <cell r="D874" t="str">
            <v>Dọc, đường kính gốc 29 cm</v>
          </cell>
          <cell r="E874" t="str">
            <v>đ/cây</v>
          </cell>
          <cell r="F874">
            <v>452000</v>
          </cell>
          <cell r="I874">
            <v>9</v>
          </cell>
        </row>
        <row r="875">
          <cell r="A875" t="str">
            <v>DOC30</v>
          </cell>
          <cell r="B875" t="str">
            <v>DOC3030</v>
          </cell>
          <cell r="C875" t="str">
            <v>Dọc, ĐK gốc từ 30 cm trở lên</v>
          </cell>
          <cell r="D875" t="str">
            <v>Dọc, đường kính gốc 30 cm</v>
          </cell>
          <cell r="E875" t="str">
            <v>đ/cây</v>
          </cell>
          <cell r="F875">
            <v>519000</v>
          </cell>
          <cell r="I875">
            <v>9</v>
          </cell>
        </row>
        <row r="876">
          <cell r="A876" t="str">
            <v>DOC31</v>
          </cell>
          <cell r="B876" t="str">
            <v>DOC3030</v>
          </cell>
          <cell r="C876" t="str">
            <v>Dọc, ĐK gốc từ 30 cm trở lên</v>
          </cell>
          <cell r="D876" t="str">
            <v>Dọc, đường kính gốc 31 cm</v>
          </cell>
          <cell r="E876" t="str">
            <v>đ/cây</v>
          </cell>
          <cell r="F876">
            <v>519000</v>
          </cell>
          <cell r="I876">
            <v>9</v>
          </cell>
        </row>
        <row r="877">
          <cell r="A877" t="str">
            <v>DOC32</v>
          </cell>
          <cell r="B877" t="str">
            <v>DOC3030</v>
          </cell>
          <cell r="C877" t="str">
            <v>Dọc, ĐK gốc từ 30 cm trở lên</v>
          </cell>
          <cell r="D877" t="str">
            <v>Dọc, đường kính gốc 32 cm</v>
          </cell>
          <cell r="E877" t="str">
            <v>đ/cây</v>
          </cell>
          <cell r="F877">
            <v>519000</v>
          </cell>
          <cell r="I877">
            <v>9</v>
          </cell>
        </row>
        <row r="878">
          <cell r="A878" t="str">
            <v>DOC33</v>
          </cell>
          <cell r="B878" t="str">
            <v>DOC3030</v>
          </cell>
          <cell r="C878" t="str">
            <v>Dọc, ĐK gốc từ 30 cm trở lên</v>
          </cell>
          <cell r="D878" t="str">
            <v>Dọc, đường kính gốc 33 cm</v>
          </cell>
          <cell r="E878" t="str">
            <v>đ/cây</v>
          </cell>
          <cell r="F878">
            <v>519000</v>
          </cell>
          <cell r="I878">
            <v>9</v>
          </cell>
        </row>
        <row r="879">
          <cell r="A879" t="str">
            <v>DOC34</v>
          </cell>
          <cell r="B879" t="str">
            <v>DOC3030</v>
          </cell>
          <cell r="C879" t="str">
            <v>Dọc, ĐK gốc từ 30 cm trở lên</v>
          </cell>
          <cell r="D879" t="str">
            <v>Dọc, đường kính gốc 34 cm</v>
          </cell>
          <cell r="E879" t="str">
            <v>đ/cây</v>
          </cell>
          <cell r="F879">
            <v>519000</v>
          </cell>
          <cell r="I879">
            <v>9</v>
          </cell>
        </row>
        <row r="880">
          <cell r="A880" t="str">
            <v>DOC35</v>
          </cell>
          <cell r="B880" t="str">
            <v>DOC3030</v>
          </cell>
          <cell r="C880" t="str">
            <v>Dọc, ĐK gốc từ 30 cm trở lên</v>
          </cell>
          <cell r="D880" t="str">
            <v>Dọc, đường kính gốc 35 cm</v>
          </cell>
          <cell r="E880" t="str">
            <v>đ/cây</v>
          </cell>
          <cell r="F880">
            <v>519000</v>
          </cell>
          <cell r="I880">
            <v>9</v>
          </cell>
        </row>
        <row r="881">
          <cell r="A881" t="str">
            <v>DOC36</v>
          </cell>
          <cell r="B881" t="str">
            <v>DOC3030</v>
          </cell>
          <cell r="C881" t="str">
            <v>Dọc, ĐK gốc từ 30 cm trở lên</v>
          </cell>
          <cell r="D881" t="str">
            <v>Dọc, đường kính gốc 36 cm</v>
          </cell>
          <cell r="E881" t="str">
            <v>đ/cây</v>
          </cell>
          <cell r="F881">
            <v>519000</v>
          </cell>
          <cell r="I881">
            <v>9</v>
          </cell>
        </row>
        <row r="882">
          <cell r="A882" t="str">
            <v>DOC37</v>
          </cell>
          <cell r="B882" t="str">
            <v>DOC3030</v>
          </cell>
          <cell r="C882" t="str">
            <v>Dọc, ĐK gốc từ 30 cm trở lên</v>
          </cell>
          <cell r="D882" t="str">
            <v>Dọc, đường kính gốc 37 cm</v>
          </cell>
          <cell r="E882" t="str">
            <v>đ/cây</v>
          </cell>
          <cell r="F882">
            <v>519000</v>
          </cell>
          <cell r="I882">
            <v>9</v>
          </cell>
        </row>
        <row r="883">
          <cell r="A883" t="str">
            <v>DOC38</v>
          </cell>
          <cell r="B883" t="str">
            <v>DOC3030</v>
          </cell>
          <cell r="C883" t="str">
            <v>Dọc, ĐK gốc từ 30 cm trở lên</v>
          </cell>
          <cell r="D883" t="str">
            <v>Dọc, đường kính gốc 38 cm</v>
          </cell>
          <cell r="E883" t="str">
            <v>đ/cây</v>
          </cell>
          <cell r="F883">
            <v>519000</v>
          </cell>
          <cell r="I883">
            <v>9</v>
          </cell>
        </row>
        <row r="884">
          <cell r="A884" t="str">
            <v>DOC39</v>
          </cell>
          <cell r="B884" t="str">
            <v>DOC3030</v>
          </cell>
          <cell r="C884" t="str">
            <v>Dọc, ĐK gốc từ 30 cm trở lên</v>
          </cell>
          <cell r="D884" t="str">
            <v>Dọc, đường kính gốc 39 cm</v>
          </cell>
          <cell r="E884" t="str">
            <v>đ/cây</v>
          </cell>
          <cell r="F884">
            <v>519000</v>
          </cell>
          <cell r="I884">
            <v>9</v>
          </cell>
        </row>
        <row r="885">
          <cell r="A885" t="str">
            <v>DOC40</v>
          </cell>
          <cell r="B885" t="str">
            <v>DOC3030</v>
          </cell>
          <cell r="C885" t="str">
            <v>Dọc, ĐK gốc từ 30 cm trở lên</v>
          </cell>
          <cell r="D885" t="str">
            <v>Dọc, đường kính gốc 40 cm</v>
          </cell>
          <cell r="E885" t="str">
            <v>đ/cây</v>
          </cell>
          <cell r="F885">
            <v>519000</v>
          </cell>
          <cell r="I885">
            <v>9</v>
          </cell>
        </row>
        <row r="886">
          <cell r="A886" t="str">
            <v>OIM</v>
          </cell>
          <cell r="B886" t="str">
            <v>OIM</v>
          </cell>
          <cell r="C886" t="str">
            <v>Ổi, Mới trồng (từ 3 tháng đến dưới 1năm)</v>
          </cell>
          <cell r="D886" t="str">
            <v>Ổi, mới trồng từ 3 tháng đến dưới 1 năm tuổi</v>
          </cell>
          <cell r="E886" t="str">
            <v>đ/cây</v>
          </cell>
          <cell r="F886">
            <v>32000</v>
          </cell>
          <cell r="G886">
            <v>9</v>
          </cell>
          <cell r="I886">
            <v>9</v>
          </cell>
        </row>
        <row r="887">
          <cell r="A887" t="str">
            <v>OIM1</v>
          </cell>
          <cell r="B887" t="str">
            <v>OIM1</v>
          </cell>
          <cell r="C887" t="str">
            <v>Ổi, Trồng từ 1 năm , cao trên 1m</v>
          </cell>
          <cell r="D887" t="str">
            <v xml:space="preserve">Ổi, trồng từ 1 năm tuỔi, cao trên 1 m </v>
          </cell>
          <cell r="E887" t="str">
            <v>đ/cây</v>
          </cell>
          <cell r="F887">
            <v>49000</v>
          </cell>
          <cell r="G887">
            <v>9</v>
          </cell>
          <cell r="I887">
            <v>9</v>
          </cell>
        </row>
        <row r="888">
          <cell r="A888" t="str">
            <v>OI1</v>
          </cell>
          <cell r="B888" t="str">
            <v>OI1</v>
          </cell>
          <cell r="C888" t="str">
            <v>Ổi, ĐK gốc 1cm ≤ Φ &lt;2cm</v>
          </cell>
          <cell r="D888" t="str">
            <v>Ổi, đường kính 1 cm</v>
          </cell>
          <cell r="E888" t="str">
            <v>đ/cây</v>
          </cell>
          <cell r="F888">
            <v>66000</v>
          </cell>
          <cell r="G888">
            <v>9</v>
          </cell>
          <cell r="I888">
            <v>9</v>
          </cell>
        </row>
        <row r="889">
          <cell r="A889" t="str">
            <v>OI2</v>
          </cell>
          <cell r="B889" t="str">
            <v>OI25</v>
          </cell>
          <cell r="C889" t="str">
            <v>Ổi, ĐK gốc 2cm ≤ Φ &lt;5cm</v>
          </cell>
          <cell r="D889" t="str">
            <v>Ổi, đường kính 2 cm</v>
          </cell>
          <cell r="E889" t="str">
            <v>đ/cây</v>
          </cell>
          <cell r="F889">
            <v>103000</v>
          </cell>
          <cell r="G889">
            <v>9</v>
          </cell>
          <cell r="I889">
            <v>9</v>
          </cell>
        </row>
        <row r="890">
          <cell r="A890" t="str">
            <v>OI3</v>
          </cell>
          <cell r="B890" t="str">
            <v>OI25</v>
          </cell>
          <cell r="C890" t="str">
            <v>Ổi, ĐK gốc 2cm ≤ Φ &lt;5cm</v>
          </cell>
          <cell r="D890" t="str">
            <v>Ổi, đường kính 3 cm</v>
          </cell>
          <cell r="E890" t="str">
            <v>đ/cây</v>
          </cell>
          <cell r="F890">
            <v>103000</v>
          </cell>
          <cell r="G890">
            <v>9</v>
          </cell>
          <cell r="I890">
            <v>9</v>
          </cell>
        </row>
        <row r="891">
          <cell r="A891" t="str">
            <v>OI4</v>
          </cell>
          <cell r="B891" t="str">
            <v>OI25</v>
          </cell>
          <cell r="C891" t="str">
            <v>Ổi, ĐK gốc 2cm ≤ Φ &lt;5cm</v>
          </cell>
          <cell r="D891" t="str">
            <v>Ổi, đường kính 4 cm</v>
          </cell>
          <cell r="E891" t="str">
            <v>đ/cây</v>
          </cell>
          <cell r="F891">
            <v>103000</v>
          </cell>
          <cell r="G891">
            <v>9</v>
          </cell>
          <cell r="I891">
            <v>9</v>
          </cell>
        </row>
        <row r="892">
          <cell r="A892" t="str">
            <v>OI5</v>
          </cell>
          <cell r="B892" t="str">
            <v>OI57</v>
          </cell>
          <cell r="C892" t="str">
            <v>Ổi, ĐK gốc 5cm ≤ Φ &lt;7cm</v>
          </cell>
          <cell r="D892" t="str">
            <v>Ổi, đường kính 5 cm</v>
          </cell>
          <cell r="E892" t="str">
            <v>đ/cây</v>
          </cell>
          <cell r="F892">
            <v>140000</v>
          </cell>
          <cell r="G892">
            <v>9</v>
          </cell>
          <cell r="I892">
            <v>9</v>
          </cell>
        </row>
        <row r="893">
          <cell r="A893" t="str">
            <v>OI6</v>
          </cell>
          <cell r="B893" t="str">
            <v>OI57</v>
          </cell>
          <cell r="C893" t="str">
            <v>Ổi, ĐK gốc 5cm ≤ Φ &lt;7cm</v>
          </cell>
          <cell r="D893" t="str">
            <v>Ổi, đường kính 6 cm</v>
          </cell>
          <cell r="E893" t="str">
            <v>đ/cây</v>
          </cell>
          <cell r="F893">
            <v>140000</v>
          </cell>
          <cell r="G893">
            <v>9</v>
          </cell>
          <cell r="I893">
            <v>9</v>
          </cell>
        </row>
        <row r="894">
          <cell r="A894" t="str">
            <v>OI7</v>
          </cell>
          <cell r="B894" t="str">
            <v>OI79</v>
          </cell>
          <cell r="C894" t="str">
            <v>Ổi, ĐK gốc 7cm ≤ Φ &lt;9cm</v>
          </cell>
          <cell r="D894" t="str">
            <v>Ổi, đường kính 7 cm</v>
          </cell>
          <cell r="E894" t="str">
            <v>đ/cây</v>
          </cell>
          <cell r="F894">
            <v>177000</v>
          </cell>
          <cell r="G894">
            <v>9</v>
          </cell>
          <cell r="I894">
            <v>9</v>
          </cell>
        </row>
        <row r="895">
          <cell r="A895" t="str">
            <v>OI8</v>
          </cell>
          <cell r="B895" t="str">
            <v>OI79</v>
          </cell>
          <cell r="C895" t="str">
            <v>Ổi, ĐK gốc 7cm ≤ Φ &lt;9cm</v>
          </cell>
          <cell r="D895" t="str">
            <v>Ổi, đường kính 8 cm</v>
          </cell>
          <cell r="E895" t="str">
            <v>đ/cây</v>
          </cell>
          <cell r="F895">
            <v>177000</v>
          </cell>
          <cell r="G895">
            <v>9</v>
          </cell>
          <cell r="I895">
            <v>9</v>
          </cell>
        </row>
        <row r="896">
          <cell r="A896" t="str">
            <v>OI9</v>
          </cell>
          <cell r="B896" t="str">
            <v>OI912</v>
          </cell>
          <cell r="C896" t="str">
            <v>Ổi, ĐK gốc 9cm ≤ Φ &lt;12cm</v>
          </cell>
          <cell r="D896" t="str">
            <v>Ổi, đường kính 9 cm</v>
          </cell>
          <cell r="E896" t="str">
            <v>đ/cây</v>
          </cell>
          <cell r="F896">
            <v>214000</v>
          </cell>
          <cell r="G896">
            <v>9</v>
          </cell>
          <cell r="I896">
            <v>9</v>
          </cell>
        </row>
        <row r="897">
          <cell r="A897" t="str">
            <v>OI10</v>
          </cell>
          <cell r="B897" t="str">
            <v>OI912</v>
          </cell>
          <cell r="C897" t="str">
            <v>Ổi, ĐK gốc 9cm ≤ Φ &lt;12cm</v>
          </cell>
          <cell r="D897" t="str">
            <v>Ổi, đường kính 10 cm</v>
          </cell>
          <cell r="E897" t="str">
            <v>đ/cây</v>
          </cell>
          <cell r="F897">
            <v>214000</v>
          </cell>
          <cell r="G897">
            <v>9</v>
          </cell>
          <cell r="I897">
            <v>9</v>
          </cell>
        </row>
        <row r="898">
          <cell r="A898" t="str">
            <v>OI11</v>
          </cell>
          <cell r="B898" t="str">
            <v>OI912</v>
          </cell>
          <cell r="C898" t="str">
            <v>Ổi, ĐK gốc 9cm ≤ Φ &lt;12cm</v>
          </cell>
          <cell r="D898" t="str">
            <v>Ổi, đường kính 11 cm</v>
          </cell>
          <cell r="E898" t="str">
            <v>đ/cây</v>
          </cell>
          <cell r="F898">
            <v>214000</v>
          </cell>
          <cell r="G898">
            <v>9</v>
          </cell>
          <cell r="I898">
            <v>9</v>
          </cell>
        </row>
        <row r="899">
          <cell r="A899" t="str">
            <v>OI12</v>
          </cell>
          <cell r="B899" t="str">
            <v>OI1215</v>
          </cell>
          <cell r="C899" t="str">
            <v>Ổi, ĐK gốc 12cm ≤ Φ &lt;15cm</v>
          </cell>
          <cell r="D899" t="str">
            <v>Ổi, đường kính 12 cm</v>
          </cell>
          <cell r="E899" t="str">
            <v>đ/cây</v>
          </cell>
          <cell r="F899">
            <v>251000</v>
          </cell>
          <cell r="G899">
            <v>9</v>
          </cell>
          <cell r="I899">
            <v>9</v>
          </cell>
        </row>
        <row r="900">
          <cell r="A900" t="str">
            <v>OI13</v>
          </cell>
          <cell r="B900" t="str">
            <v>OI1215</v>
          </cell>
          <cell r="C900" t="str">
            <v>Ổi, ĐK gốc 12cm ≤ Φ &lt;15cm</v>
          </cell>
          <cell r="D900" t="str">
            <v>Ổi, đường kính 13 cm</v>
          </cell>
          <cell r="E900" t="str">
            <v>đ/cây</v>
          </cell>
          <cell r="F900">
            <v>251000</v>
          </cell>
          <cell r="G900">
            <v>9</v>
          </cell>
          <cell r="I900">
            <v>9</v>
          </cell>
        </row>
        <row r="901">
          <cell r="A901" t="str">
            <v>OI14</v>
          </cell>
          <cell r="B901" t="str">
            <v>OI1215</v>
          </cell>
          <cell r="C901" t="str">
            <v>Ổi, ĐK gốc 12cm ≤ Φ &lt;15cm</v>
          </cell>
          <cell r="D901" t="str">
            <v>Ổi, đường kính 14 cm</v>
          </cell>
          <cell r="E901" t="str">
            <v>đ/cây</v>
          </cell>
          <cell r="F901">
            <v>215000</v>
          </cell>
          <cell r="G901">
            <v>9</v>
          </cell>
          <cell r="I901">
            <v>9</v>
          </cell>
        </row>
        <row r="902">
          <cell r="A902" t="str">
            <v>OI15</v>
          </cell>
          <cell r="B902" t="str">
            <v>OI1520</v>
          </cell>
          <cell r="C902" t="str">
            <v>Ổi, ĐK gốc 15cm ≤ Φ &lt;20cm</v>
          </cell>
          <cell r="D902" t="str">
            <v>Ổi, đường kính 15 cm</v>
          </cell>
          <cell r="E902" t="str">
            <v>đ/cây</v>
          </cell>
          <cell r="F902">
            <v>318000</v>
          </cell>
          <cell r="G902">
            <v>9</v>
          </cell>
          <cell r="I902">
            <v>9</v>
          </cell>
        </row>
        <row r="903">
          <cell r="A903" t="str">
            <v>OI16</v>
          </cell>
          <cell r="B903" t="str">
            <v>OI1520</v>
          </cell>
          <cell r="C903" t="str">
            <v>Ổi, ĐK gốc 15cm ≤ Φ &lt;20cm</v>
          </cell>
          <cell r="D903" t="str">
            <v>Ổi, đường kính 16 cm</v>
          </cell>
          <cell r="E903" t="str">
            <v>đ/cây</v>
          </cell>
          <cell r="F903">
            <v>318000</v>
          </cell>
          <cell r="G903">
            <v>9</v>
          </cell>
          <cell r="I903">
            <v>9</v>
          </cell>
        </row>
        <row r="904">
          <cell r="A904" t="str">
            <v>OI17</v>
          </cell>
          <cell r="B904" t="str">
            <v>OI1520</v>
          </cell>
          <cell r="C904" t="str">
            <v>Ổi, ĐK gốc 15cm ≤ Φ &lt;20cm</v>
          </cell>
          <cell r="D904" t="str">
            <v>Ổi, đường kính 17 cm</v>
          </cell>
          <cell r="E904" t="str">
            <v>đ/cây</v>
          </cell>
          <cell r="F904">
            <v>318000</v>
          </cell>
          <cell r="G904">
            <v>9</v>
          </cell>
          <cell r="I904">
            <v>9</v>
          </cell>
        </row>
        <row r="905">
          <cell r="A905" t="str">
            <v>OI18</v>
          </cell>
          <cell r="B905" t="str">
            <v>OI1520</v>
          </cell>
          <cell r="C905" t="str">
            <v>Ổi, ĐK gốc 15cm ≤ Φ &lt;20cm</v>
          </cell>
          <cell r="D905" t="str">
            <v>Ổi, đường kính 18 cm</v>
          </cell>
          <cell r="E905" t="str">
            <v>đ/cây</v>
          </cell>
          <cell r="F905">
            <v>318000</v>
          </cell>
          <cell r="G905">
            <v>9</v>
          </cell>
          <cell r="I905">
            <v>9</v>
          </cell>
        </row>
        <row r="906">
          <cell r="A906" t="str">
            <v>OI19</v>
          </cell>
          <cell r="B906" t="str">
            <v>OI1520</v>
          </cell>
          <cell r="C906" t="str">
            <v>Ổi, ĐK gốc 15cm ≤ Φ &lt;20cm</v>
          </cell>
          <cell r="D906" t="str">
            <v>Ổi, đường kính 19 cm</v>
          </cell>
          <cell r="E906" t="str">
            <v>đ/cây</v>
          </cell>
          <cell r="F906">
            <v>318000</v>
          </cell>
          <cell r="G906">
            <v>9</v>
          </cell>
          <cell r="I906">
            <v>9</v>
          </cell>
        </row>
        <row r="907">
          <cell r="A907" t="str">
            <v>OI20</v>
          </cell>
          <cell r="B907" t="str">
            <v>OI2025</v>
          </cell>
          <cell r="C907" t="str">
            <v>Ổi, ĐK gốc 20cm ≤ Φ &lt;25cm</v>
          </cell>
          <cell r="D907" t="str">
            <v xml:space="preserve">Ổi, đường kính 20 cm </v>
          </cell>
          <cell r="E907" t="str">
            <v>đ/cây</v>
          </cell>
          <cell r="F907">
            <v>385000</v>
          </cell>
          <cell r="G907">
            <v>9</v>
          </cell>
          <cell r="I907">
            <v>9</v>
          </cell>
        </row>
        <row r="908">
          <cell r="A908" t="str">
            <v>OI21</v>
          </cell>
          <cell r="B908" t="str">
            <v>OI2025</v>
          </cell>
          <cell r="C908" t="str">
            <v>Ổi, ĐK gốc 20cm ≤ Φ &lt;25cm</v>
          </cell>
          <cell r="D908" t="str">
            <v xml:space="preserve">Ổi, đường kính 21 cm </v>
          </cell>
          <cell r="E908" t="str">
            <v>đ/cây</v>
          </cell>
          <cell r="F908">
            <v>385000</v>
          </cell>
          <cell r="G908">
            <v>9</v>
          </cell>
          <cell r="I908">
            <v>9</v>
          </cell>
        </row>
        <row r="909">
          <cell r="A909" t="str">
            <v>OI22</v>
          </cell>
          <cell r="B909" t="str">
            <v>OI2025</v>
          </cell>
          <cell r="C909" t="str">
            <v>Ổi, ĐK gốc 20cm ≤ Φ &lt;25cm</v>
          </cell>
          <cell r="D909" t="str">
            <v xml:space="preserve">Ổi, đường kính 22 cm </v>
          </cell>
          <cell r="E909" t="str">
            <v>đ/cây</v>
          </cell>
          <cell r="F909">
            <v>385000</v>
          </cell>
          <cell r="G909">
            <v>9</v>
          </cell>
          <cell r="I909">
            <v>9</v>
          </cell>
        </row>
        <row r="910">
          <cell r="A910" t="str">
            <v>OI23</v>
          </cell>
          <cell r="B910" t="str">
            <v>OI2025</v>
          </cell>
          <cell r="C910" t="str">
            <v>Ổi, ĐK gốc 20cm ≤ Φ &lt;25cm</v>
          </cell>
          <cell r="D910" t="str">
            <v xml:space="preserve">Ổi, đường kính 23 cm </v>
          </cell>
          <cell r="E910" t="str">
            <v>đ/cây</v>
          </cell>
          <cell r="F910">
            <v>385000</v>
          </cell>
          <cell r="G910">
            <v>9</v>
          </cell>
          <cell r="I910">
            <v>9</v>
          </cell>
        </row>
        <row r="911">
          <cell r="A911" t="str">
            <v>OI24</v>
          </cell>
          <cell r="B911" t="str">
            <v>OI2025</v>
          </cell>
          <cell r="C911" t="str">
            <v>Ổi, ĐK gốc 20cm ≤ Φ &lt;25cm</v>
          </cell>
          <cell r="D911" t="str">
            <v xml:space="preserve">Ổi, đường kính 24 cm </v>
          </cell>
          <cell r="E911" t="str">
            <v>đ/cây</v>
          </cell>
          <cell r="F911">
            <v>385000</v>
          </cell>
          <cell r="G911">
            <v>9</v>
          </cell>
          <cell r="I911">
            <v>9</v>
          </cell>
        </row>
        <row r="912">
          <cell r="A912" t="str">
            <v>OI25</v>
          </cell>
          <cell r="B912" t="str">
            <v>OI2530</v>
          </cell>
          <cell r="C912" t="str">
            <v>Ổi, ĐK gốc 25cm ≤ Φ &lt;30cm</v>
          </cell>
          <cell r="D912" t="str">
            <v xml:space="preserve">Ổi, đường kính 25 cm </v>
          </cell>
          <cell r="E912" t="str">
            <v>đ/cây</v>
          </cell>
          <cell r="F912">
            <v>452000</v>
          </cell>
          <cell r="G912">
            <v>9</v>
          </cell>
          <cell r="I912">
            <v>9</v>
          </cell>
        </row>
        <row r="913">
          <cell r="A913" t="str">
            <v>OI26</v>
          </cell>
          <cell r="B913" t="str">
            <v>OI2530</v>
          </cell>
          <cell r="C913" t="str">
            <v>Ổi, ĐK gốc 25cm ≤ Φ &lt;30cm</v>
          </cell>
          <cell r="D913" t="str">
            <v xml:space="preserve">Ổi, đường kính 26 cm </v>
          </cell>
          <cell r="E913" t="str">
            <v>đ/cây</v>
          </cell>
          <cell r="F913">
            <v>452000</v>
          </cell>
          <cell r="G913">
            <v>9</v>
          </cell>
          <cell r="I913">
            <v>9</v>
          </cell>
        </row>
        <row r="914">
          <cell r="A914" t="str">
            <v>OI27</v>
          </cell>
          <cell r="B914" t="str">
            <v>OI2530</v>
          </cell>
          <cell r="C914" t="str">
            <v>Ổi, ĐK gốc 25cm ≤ Φ &lt;30cm</v>
          </cell>
          <cell r="D914" t="str">
            <v xml:space="preserve">Ổi, đường kính 27 cm </v>
          </cell>
          <cell r="E914" t="str">
            <v>đ/cây</v>
          </cell>
          <cell r="F914">
            <v>452000</v>
          </cell>
          <cell r="G914">
            <v>9</v>
          </cell>
          <cell r="I914">
            <v>9</v>
          </cell>
        </row>
        <row r="915">
          <cell r="A915" t="str">
            <v>OI28</v>
          </cell>
          <cell r="B915" t="str">
            <v>OI2530</v>
          </cell>
          <cell r="C915" t="str">
            <v>Ổi, ĐK gốc 25cm ≤ Φ &lt;30cm</v>
          </cell>
          <cell r="D915" t="str">
            <v xml:space="preserve">Ổi, đường kính 28 cm </v>
          </cell>
          <cell r="E915" t="str">
            <v>đ/cây</v>
          </cell>
          <cell r="F915">
            <v>452000</v>
          </cell>
          <cell r="G915">
            <v>9</v>
          </cell>
          <cell r="I915">
            <v>9</v>
          </cell>
        </row>
        <row r="916">
          <cell r="A916" t="str">
            <v>OI29</v>
          </cell>
          <cell r="B916" t="str">
            <v>OI2530</v>
          </cell>
          <cell r="C916" t="str">
            <v>Ổi, ĐK gốc 25cm ≤ Φ &lt;30cm</v>
          </cell>
          <cell r="D916" t="str">
            <v xml:space="preserve">Ổi, đường kính 29 cm </v>
          </cell>
          <cell r="E916" t="str">
            <v>đ/cây</v>
          </cell>
          <cell r="F916">
            <v>452000</v>
          </cell>
          <cell r="G916">
            <v>9</v>
          </cell>
          <cell r="I916">
            <v>9</v>
          </cell>
        </row>
        <row r="917">
          <cell r="A917" t="str">
            <v>OI30</v>
          </cell>
          <cell r="B917" t="str">
            <v>OI3030</v>
          </cell>
          <cell r="C917" t="str">
            <v>Ổi, ĐK gốc từ 30 cm trở lên</v>
          </cell>
          <cell r="D917" t="str">
            <v xml:space="preserve">Ổi, đường kính 30 cm </v>
          </cell>
          <cell r="E917" t="str">
            <v>đ/cây</v>
          </cell>
          <cell r="F917">
            <v>519000</v>
          </cell>
          <cell r="G917">
            <v>9</v>
          </cell>
          <cell r="I917">
            <v>9</v>
          </cell>
        </row>
        <row r="918">
          <cell r="A918" t="str">
            <v>OI31</v>
          </cell>
          <cell r="B918" t="str">
            <v>OI3030</v>
          </cell>
          <cell r="C918" t="str">
            <v>Ổi, ĐK gốc từ 30 cm trở lên</v>
          </cell>
          <cell r="D918" t="str">
            <v xml:space="preserve">Ổi, đường kính 31 cm </v>
          </cell>
          <cell r="E918" t="str">
            <v>đ/cây</v>
          </cell>
          <cell r="F918">
            <v>519000</v>
          </cell>
          <cell r="G918">
            <v>9</v>
          </cell>
          <cell r="I918">
            <v>9</v>
          </cell>
        </row>
        <row r="919">
          <cell r="A919" t="str">
            <v>OI32</v>
          </cell>
          <cell r="B919" t="str">
            <v>OI3030</v>
          </cell>
          <cell r="C919" t="str">
            <v>Ổi, ĐK gốc từ 30 cm trở lên</v>
          </cell>
          <cell r="D919" t="str">
            <v xml:space="preserve">Ổi, đường kính 32 cm </v>
          </cell>
          <cell r="E919" t="str">
            <v>đ/cây</v>
          </cell>
          <cell r="F919">
            <v>519000</v>
          </cell>
          <cell r="G919">
            <v>9</v>
          </cell>
          <cell r="I919">
            <v>9</v>
          </cell>
        </row>
        <row r="920">
          <cell r="A920" t="str">
            <v>OI33</v>
          </cell>
          <cell r="B920" t="str">
            <v>OI3030</v>
          </cell>
          <cell r="C920" t="str">
            <v>Ổi, ĐK gốc từ 30 cm trở lên</v>
          </cell>
          <cell r="D920" t="str">
            <v xml:space="preserve">Ổi, đường kính 33 cm </v>
          </cell>
          <cell r="E920" t="str">
            <v>đ/cây</v>
          </cell>
          <cell r="F920">
            <v>519000</v>
          </cell>
          <cell r="G920">
            <v>9</v>
          </cell>
          <cell r="I920">
            <v>9</v>
          </cell>
        </row>
        <row r="921">
          <cell r="A921" t="str">
            <v>OI34</v>
          </cell>
          <cell r="B921" t="str">
            <v>OI3030</v>
          </cell>
          <cell r="C921" t="str">
            <v>Ổi, ĐK gốc từ 30 cm trở lên</v>
          </cell>
          <cell r="D921" t="str">
            <v xml:space="preserve">Ổi, đường kính 34 cm </v>
          </cell>
          <cell r="E921" t="str">
            <v>đ/cây</v>
          </cell>
          <cell r="F921">
            <v>519000</v>
          </cell>
          <cell r="G921">
            <v>9</v>
          </cell>
          <cell r="I921">
            <v>9</v>
          </cell>
        </row>
        <row r="922">
          <cell r="A922" t="str">
            <v>OI35</v>
          </cell>
          <cell r="B922" t="str">
            <v>OI3030</v>
          </cell>
          <cell r="C922" t="str">
            <v>Ổi, ĐK gốc từ 30 cm trở lên</v>
          </cell>
          <cell r="D922" t="str">
            <v xml:space="preserve">Ổi, đường kính 35 cm </v>
          </cell>
          <cell r="E922" t="str">
            <v>đ/cây</v>
          </cell>
          <cell r="F922">
            <v>519000</v>
          </cell>
          <cell r="G922">
            <v>9</v>
          </cell>
          <cell r="I922">
            <v>9</v>
          </cell>
        </row>
        <row r="923">
          <cell r="A923" t="str">
            <v>OI36</v>
          </cell>
          <cell r="B923" t="str">
            <v>OI3030</v>
          </cell>
          <cell r="C923" t="str">
            <v>Ổi, ĐK gốc từ 30 cm trở lên</v>
          </cell>
          <cell r="D923" t="str">
            <v xml:space="preserve">Ổi, đường kính 36 cm </v>
          </cell>
          <cell r="E923" t="str">
            <v>đ/cây</v>
          </cell>
          <cell r="F923">
            <v>519000</v>
          </cell>
          <cell r="G923">
            <v>9</v>
          </cell>
          <cell r="I923">
            <v>9</v>
          </cell>
        </row>
        <row r="924">
          <cell r="A924" t="str">
            <v>OI37</v>
          </cell>
          <cell r="B924" t="str">
            <v>OI3030</v>
          </cell>
          <cell r="C924" t="str">
            <v>Ổi, ĐK gốc từ 30 cm trở lên</v>
          </cell>
          <cell r="D924" t="str">
            <v xml:space="preserve">Ổi, đường kính 37 cm </v>
          </cell>
          <cell r="E924" t="str">
            <v>đ/cây</v>
          </cell>
          <cell r="F924">
            <v>519000</v>
          </cell>
          <cell r="G924">
            <v>9</v>
          </cell>
          <cell r="I924">
            <v>9</v>
          </cell>
        </row>
        <row r="925">
          <cell r="A925" t="str">
            <v>OI38</v>
          </cell>
          <cell r="B925" t="str">
            <v>OI3030</v>
          </cell>
          <cell r="C925" t="str">
            <v>Ổi, ĐK gốc từ 30 cm trở lên</v>
          </cell>
          <cell r="D925" t="str">
            <v xml:space="preserve">Ổi, đường kính 38 cm </v>
          </cell>
          <cell r="E925" t="str">
            <v>đ/cây</v>
          </cell>
          <cell r="F925">
            <v>519000</v>
          </cell>
          <cell r="G925">
            <v>9</v>
          </cell>
          <cell r="I925">
            <v>9</v>
          </cell>
        </row>
        <row r="926">
          <cell r="A926" t="str">
            <v>OI39</v>
          </cell>
          <cell r="B926" t="str">
            <v>OI3030</v>
          </cell>
          <cell r="C926" t="str">
            <v>Ổi, ĐK gốc từ 30 cm trở lên</v>
          </cell>
          <cell r="D926" t="str">
            <v xml:space="preserve">Ổi, đường kính 39 cm </v>
          </cell>
          <cell r="E926" t="str">
            <v>đ/cây</v>
          </cell>
          <cell r="F926">
            <v>519000</v>
          </cell>
          <cell r="G926">
            <v>9</v>
          </cell>
          <cell r="I926">
            <v>9</v>
          </cell>
        </row>
        <row r="927">
          <cell r="A927" t="str">
            <v>OI40</v>
          </cell>
          <cell r="B927" t="str">
            <v>OI3030</v>
          </cell>
          <cell r="C927" t="str">
            <v>Ổi, ĐK gốc từ 30 cm trở lên</v>
          </cell>
          <cell r="D927" t="str">
            <v xml:space="preserve">Ổi, đường kính 40 cm </v>
          </cell>
          <cell r="E927" t="str">
            <v>đ/cây</v>
          </cell>
          <cell r="F927">
            <v>519000</v>
          </cell>
          <cell r="G927">
            <v>9</v>
          </cell>
          <cell r="I927">
            <v>9</v>
          </cell>
        </row>
        <row r="928">
          <cell r="A928" t="str">
            <v>DOIM</v>
          </cell>
          <cell r="B928" t="str">
            <v>DOIM</v>
          </cell>
          <cell r="C928" t="str">
            <v>Doi, Mới trồng (từ 3 tháng đến dưới 1năm)</v>
          </cell>
          <cell r="D928" t="str">
            <v>Doi, mới trồng từ 3 tháng đến dưới 1 năm tuổi</v>
          </cell>
          <cell r="E928" t="str">
            <v>đ/cây</v>
          </cell>
          <cell r="F928">
            <v>32000</v>
          </cell>
          <cell r="I928">
            <v>9</v>
          </cell>
        </row>
        <row r="929">
          <cell r="A929" t="str">
            <v>DOIM1</v>
          </cell>
          <cell r="B929" t="str">
            <v>DOIM1</v>
          </cell>
          <cell r="C929" t="str">
            <v>Doi, Trồng từ 1 năm , cao trên 1m</v>
          </cell>
          <cell r="D929" t="str">
            <v xml:space="preserve">Doi, trồng từ 1 năm tuổi, cao trên 1 m </v>
          </cell>
          <cell r="E929" t="str">
            <v>đ/cây</v>
          </cell>
          <cell r="F929">
            <v>49000</v>
          </cell>
          <cell r="I929">
            <v>9</v>
          </cell>
        </row>
        <row r="930">
          <cell r="A930" t="str">
            <v>DOI1</v>
          </cell>
          <cell r="B930" t="str">
            <v>DOI1</v>
          </cell>
          <cell r="C930" t="str">
            <v>Doi, ĐK gốc 1cm ≤ Φ &lt;2cm</v>
          </cell>
          <cell r="D930" t="str">
            <v>Doi, đường kính 1 cm</v>
          </cell>
          <cell r="E930" t="str">
            <v>đ/cây</v>
          </cell>
          <cell r="F930">
            <v>66000</v>
          </cell>
          <cell r="I930">
            <v>9</v>
          </cell>
        </row>
        <row r="931">
          <cell r="A931" t="str">
            <v>DOI2</v>
          </cell>
          <cell r="B931" t="str">
            <v>DOI25</v>
          </cell>
          <cell r="C931" t="str">
            <v>Doi, ĐK gốc 2cm ≤ Φ &lt;5cm</v>
          </cell>
          <cell r="D931" t="str">
            <v>Doi, đường kính 2 cm</v>
          </cell>
          <cell r="E931" t="str">
            <v>đ/cây</v>
          </cell>
          <cell r="F931">
            <v>103000</v>
          </cell>
          <cell r="I931">
            <v>9</v>
          </cell>
        </row>
        <row r="932">
          <cell r="A932" t="str">
            <v>DOI3</v>
          </cell>
          <cell r="B932" t="str">
            <v>DOI25</v>
          </cell>
          <cell r="C932" t="str">
            <v>Doi, ĐK gốc 2cm ≤ Φ &lt;5cm</v>
          </cell>
          <cell r="D932" t="str">
            <v>Doi, đường kính 3 cm</v>
          </cell>
          <cell r="E932" t="str">
            <v>đ/cây</v>
          </cell>
          <cell r="F932">
            <v>103000</v>
          </cell>
          <cell r="I932">
            <v>9</v>
          </cell>
        </row>
        <row r="933">
          <cell r="A933" t="str">
            <v>DOI4</v>
          </cell>
          <cell r="B933" t="str">
            <v>DOI25</v>
          </cell>
          <cell r="C933" t="str">
            <v>Doi, ĐK gốc 2cm ≤ Φ &lt;5cm</v>
          </cell>
          <cell r="D933" t="str">
            <v>Doi, đường kính 4 cm</v>
          </cell>
          <cell r="E933" t="str">
            <v>đ/cây</v>
          </cell>
          <cell r="F933">
            <v>103000</v>
          </cell>
          <cell r="I933">
            <v>9</v>
          </cell>
        </row>
        <row r="934">
          <cell r="A934" t="str">
            <v>DOI5</v>
          </cell>
          <cell r="B934" t="str">
            <v>DOI57</v>
          </cell>
          <cell r="C934" t="str">
            <v>Doi, ĐK gốc 5cm ≤ Φ &lt;7cm</v>
          </cell>
          <cell r="D934" t="str">
            <v>Doi, đường kính 5 cm</v>
          </cell>
          <cell r="E934" t="str">
            <v>đ/cây</v>
          </cell>
          <cell r="F934">
            <v>140000</v>
          </cell>
          <cell r="I934">
            <v>9</v>
          </cell>
        </row>
        <row r="935">
          <cell r="A935" t="str">
            <v>DOI6</v>
          </cell>
          <cell r="B935" t="str">
            <v>DOI57</v>
          </cell>
          <cell r="C935" t="str">
            <v>Doi, ĐK gốc 5cm ≤ Φ &lt;7cm</v>
          </cell>
          <cell r="D935" t="str">
            <v>Doi, đường kính 6 cm</v>
          </cell>
          <cell r="E935" t="str">
            <v>đ/cây</v>
          </cell>
          <cell r="F935">
            <v>140000</v>
          </cell>
          <cell r="I935">
            <v>9</v>
          </cell>
        </row>
        <row r="936">
          <cell r="A936" t="str">
            <v>DOI7</v>
          </cell>
          <cell r="B936" t="str">
            <v>DOI79</v>
          </cell>
          <cell r="C936" t="str">
            <v>Doi, ĐK gốc 7cm ≤ Φ &lt;9cm</v>
          </cell>
          <cell r="D936" t="str">
            <v>Doi, đường kính 7 cm</v>
          </cell>
          <cell r="E936" t="str">
            <v>đ/cây</v>
          </cell>
          <cell r="F936">
            <v>177000</v>
          </cell>
          <cell r="I936">
            <v>9</v>
          </cell>
        </row>
        <row r="937">
          <cell r="A937" t="str">
            <v>DOI8</v>
          </cell>
          <cell r="B937" t="str">
            <v>DOI79</v>
          </cell>
          <cell r="C937" t="str">
            <v>Doi, ĐK gốc 7cm ≤ Φ &lt;9cm</v>
          </cell>
          <cell r="D937" t="str">
            <v>Doi, đường kính 8 cm</v>
          </cell>
          <cell r="E937" t="str">
            <v>đ/cây</v>
          </cell>
          <cell r="F937">
            <v>177000</v>
          </cell>
          <cell r="I937">
            <v>9</v>
          </cell>
        </row>
        <row r="938">
          <cell r="A938" t="str">
            <v>DOI9</v>
          </cell>
          <cell r="B938" t="str">
            <v>DOI912</v>
          </cell>
          <cell r="C938" t="str">
            <v>Doi, ĐK gốc 9cm ≤ Φ &lt;12cm</v>
          </cell>
          <cell r="D938" t="str">
            <v>Doi, đường kính 9 cm</v>
          </cell>
          <cell r="E938" t="str">
            <v>đ/cây</v>
          </cell>
          <cell r="F938">
            <v>214000</v>
          </cell>
          <cell r="I938">
            <v>9</v>
          </cell>
        </row>
        <row r="939">
          <cell r="A939" t="str">
            <v>DOI10</v>
          </cell>
          <cell r="B939" t="str">
            <v>DOI912</v>
          </cell>
          <cell r="C939" t="str">
            <v>Doi, ĐK gốc 9cm ≤ Φ &lt;12cm</v>
          </cell>
          <cell r="D939" t="str">
            <v>Doi, đường kính 10 cm</v>
          </cell>
          <cell r="E939" t="str">
            <v>đ/cây</v>
          </cell>
          <cell r="F939">
            <v>214000</v>
          </cell>
          <cell r="I939">
            <v>9</v>
          </cell>
        </row>
        <row r="940">
          <cell r="A940" t="str">
            <v>DOI11</v>
          </cell>
          <cell r="B940" t="str">
            <v>DOI912</v>
          </cell>
          <cell r="C940" t="str">
            <v>Doi, ĐK gốc 9cm ≤ Φ &lt;12cm</v>
          </cell>
          <cell r="D940" t="str">
            <v>Doi, đường kính 11 cm</v>
          </cell>
          <cell r="E940" t="str">
            <v>đ/cây</v>
          </cell>
          <cell r="F940">
            <v>214000</v>
          </cell>
          <cell r="I940">
            <v>9</v>
          </cell>
        </row>
        <row r="941">
          <cell r="A941" t="str">
            <v>DOI12</v>
          </cell>
          <cell r="B941" t="str">
            <v>DOI1215</v>
          </cell>
          <cell r="C941" t="str">
            <v>Doi, ĐK gốc 12cm ≤ Φ &lt;15cm</v>
          </cell>
          <cell r="D941" t="str">
            <v>Doi, đường kính 12 cm</v>
          </cell>
          <cell r="E941" t="str">
            <v>đ/cây</v>
          </cell>
          <cell r="F941">
            <v>251000</v>
          </cell>
          <cell r="I941">
            <v>9</v>
          </cell>
        </row>
        <row r="942">
          <cell r="A942" t="str">
            <v>DOI13</v>
          </cell>
          <cell r="B942" t="str">
            <v>DOI1215</v>
          </cell>
          <cell r="C942" t="str">
            <v>Doi, ĐK gốc 12cm ≤ Φ &lt;15cm</v>
          </cell>
          <cell r="D942" t="str">
            <v>Doi, đường kính 13 cm</v>
          </cell>
          <cell r="E942" t="str">
            <v>đ/cây</v>
          </cell>
          <cell r="F942">
            <v>251000</v>
          </cell>
          <cell r="I942">
            <v>9</v>
          </cell>
        </row>
        <row r="943">
          <cell r="A943" t="str">
            <v>DOI14</v>
          </cell>
          <cell r="B943" t="str">
            <v>DOI1215</v>
          </cell>
          <cell r="C943" t="str">
            <v>Doi, ĐK gốc 12cm ≤ Φ &lt;15cm</v>
          </cell>
          <cell r="D943" t="str">
            <v>Doi, đường kính 14 cm</v>
          </cell>
          <cell r="E943" t="str">
            <v>đ/cây</v>
          </cell>
          <cell r="F943">
            <v>215000</v>
          </cell>
          <cell r="I943">
            <v>9</v>
          </cell>
        </row>
        <row r="944">
          <cell r="A944" t="str">
            <v>DOI15</v>
          </cell>
          <cell r="B944" t="str">
            <v>DOI1520</v>
          </cell>
          <cell r="C944" t="str">
            <v>Doi, ĐK gốc 15cm ≤ Φ &lt;20cm</v>
          </cell>
          <cell r="D944" t="str">
            <v>Doi, đường kính 15 cm</v>
          </cell>
          <cell r="E944" t="str">
            <v>đ/cây</v>
          </cell>
          <cell r="F944">
            <v>318000</v>
          </cell>
          <cell r="I944">
            <v>9</v>
          </cell>
        </row>
        <row r="945">
          <cell r="A945" t="str">
            <v>DOI16</v>
          </cell>
          <cell r="B945" t="str">
            <v>DOI1520</v>
          </cell>
          <cell r="C945" t="str">
            <v>Doi, ĐK gốc 15cm ≤ Φ &lt;20cm</v>
          </cell>
          <cell r="D945" t="str">
            <v>Doi, đường kính 16 cm</v>
          </cell>
          <cell r="E945" t="str">
            <v>đ/cây</v>
          </cell>
          <cell r="F945">
            <v>318000</v>
          </cell>
          <cell r="I945">
            <v>9</v>
          </cell>
        </row>
        <row r="946">
          <cell r="A946" t="str">
            <v>DOI17</v>
          </cell>
          <cell r="B946" t="str">
            <v>DOI1520</v>
          </cell>
          <cell r="C946" t="str">
            <v>Doi, ĐK gốc 15cm ≤ Φ &lt;20cm</v>
          </cell>
          <cell r="D946" t="str">
            <v>Doi, đường kính 17 cm</v>
          </cell>
          <cell r="E946" t="str">
            <v>đ/cây</v>
          </cell>
          <cell r="F946">
            <v>318000</v>
          </cell>
          <cell r="I946">
            <v>9</v>
          </cell>
        </row>
        <row r="947">
          <cell r="A947" t="str">
            <v>DOI18</v>
          </cell>
          <cell r="B947" t="str">
            <v>DOI1520</v>
          </cell>
          <cell r="C947" t="str">
            <v>Doi, ĐK gốc 15cm ≤ Φ &lt;20cm</v>
          </cell>
          <cell r="D947" t="str">
            <v>Doi, đường kính 18 cm</v>
          </cell>
          <cell r="E947" t="str">
            <v>đ/cây</v>
          </cell>
          <cell r="F947">
            <v>318000</v>
          </cell>
          <cell r="I947">
            <v>9</v>
          </cell>
        </row>
        <row r="948">
          <cell r="A948" t="str">
            <v>DOI19</v>
          </cell>
          <cell r="B948" t="str">
            <v>DOI1520</v>
          </cell>
          <cell r="C948" t="str">
            <v>Doi, ĐK gốc 15cm ≤ Φ &lt;20cm</v>
          </cell>
          <cell r="D948" t="str">
            <v>Doi, đường kính 19 cm</v>
          </cell>
          <cell r="E948" t="str">
            <v>đ/cây</v>
          </cell>
          <cell r="F948">
            <v>318000</v>
          </cell>
          <cell r="I948">
            <v>9</v>
          </cell>
        </row>
        <row r="949">
          <cell r="A949" t="str">
            <v>DOI20</v>
          </cell>
          <cell r="B949" t="str">
            <v>DOI2025</v>
          </cell>
          <cell r="C949" t="str">
            <v>Doi, ĐK gốc 20cm ≤ Φ &lt;25cm</v>
          </cell>
          <cell r="D949" t="str">
            <v xml:space="preserve">Doi, đường kính 20 cm </v>
          </cell>
          <cell r="E949" t="str">
            <v>đ/cây</v>
          </cell>
          <cell r="F949">
            <v>385000</v>
          </cell>
          <cell r="I949">
            <v>9</v>
          </cell>
        </row>
        <row r="950">
          <cell r="A950" t="str">
            <v>DOI21</v>
          </cell>
          <cell r="B950" t="str">
            <v>DOI2025</v>
          </cell>
          <cell r="C950" t="str">
            <v>Doi, ĐK gốc 20cm ≤ Φ &lt;25cm</v>
          </cell>
          <cell r="D950" t="str">
            <v xml:space="preserve">Doi, đường kính 21 cm </v>
          </cell>
          <cell r="E950" t="str">
            <v>đ/cây</v>
          </cell>
          <cell r="F950">
            <v>385000</v>
          </cell>
          <cell r="I950">
            <v>9</v>
          </cell>
        </row>
        <row r="951">
          <cell r="A951" t="str">
            <v>DOI22</v>
          </cell>
          <cell r="B951" t="str">
            <v>DOI2025</v>
          </cell>
          <cell r="C951" t="str">
            <v>Doi, ĐK gốc 20cm ≤ Φ &lt;25cm</v>
          </cell>
          <cell r="D951" t="str">
            <v xml:space="preserve">Doi, đường kính 22 cm </v>
          </cell>
          <cell r="E951" t="str">
            <v>đ/cây</v>
          </cell>
          <cell r="F951">
            <v>385000</v>
          </cell>
          <cell r="I951">
            <v>9</v>
          </cell>
        </row>
        <row r="952">
          <cell r="A952" t="str">
            <v>DOI23</v>
          </cell>
          <cell r="B952" t="str">
            <v>DOI2025</v>
          </cell>
          <cell r="C952" t="str">
            <v>Doi, ĐK gốc 20cm ≤ Φ &lt;25cm</v>
          </cell>
          <cell r="D952" t="str">
            <v xml:space="preserve">Doi, đường kính 23 cm </v>
          </cell>
          <cell r="E952" t="str">
            <v>đ/cây</v>
          </cell>
          <cell r="F952">
            <v>385000</v>
          </cell>
          <cell r="I952">
            <v>9</v>
          </cell>
        </row>
        <row r="953">
          <cell r="A953" t="str">
            <v>DOI24</v>
          </cell>
          <cell r="B953" t="str">
            <v>DOI2025</v>
          </cell>
          <cell r="C953" t="str">
            <v>Doi, ĐK gốc 20cm ≤ Φ &lt;25cm</v>
          </cell>
          <cell r="D953" t="str">
            <v xml:space="preserve">Doi, đường kính 24 cm </v>
          </cell>
          <cell r="E953" t="str">
            <v>đ/cây</v>
          </cell>
          <cell r="F953">
            <v>385000</v>
          </cell>
          <cell r="I953">
            <v>9</v>
          </cell>
        </row>
        <row r="954">
          <cell r="A954" t="str">
            <v>DOI25</v>
          </cell>
          <cell r="B954" t="str">
            <v>DOI2530</v>
          </cell>
          <cell r="C954" t="str">
            <v>Doi, ĐK gốc 25cm ≤ Φ &lt;30cm</v>
          </cell>
          <cell r="D954" t="str">
            <v xml:space="preserve">Doi, đường kính 25 cm </v>
          </cell>
          <cell r="E954" t="str">
            <v>đ/cây</v>
          </cell>
          <cell r="F954">
            <v>452000</v>
          </cell>
          <cell r="I954">
            <v>9</v>
          </cell>
        </row>
        <row r="955">
          <cell r="A955" t="str">
            <v>DOI26</v>
          </cell>
          <cell r="B955" t="str">
            <v>DOI2530</v>
          </cell>
          <cell r="C955" t="str">
            <v>Doi, ĐK gốc 25cm ≤ Φ &lt;30cm</v>
          </cell>
          <cell r="D955" t="str">
            <v xml:space="preserve">Doi, đường kính 26 cm </v>
          </cell>
          <cell r="E955" t="str">
            <v>đ/cây</v>
          </cell>
          <cell r="F955">
            <v>452000</v>
          </cell>
          <cell r="I955">
            <v>9</v>
          </cell>
        </row>
        <row r="956">
          <cell r="A956" t="str">
            <v>DOI27</v>
          </cell>
          <cell r="B956" t="str">
            <v>DOI2530</v>
          </cell>
          <cell r="C956" t="str">
            <v>Doi, ĐK gốc 25cm ≤ Φ &lt;30cm</v>
          </cell>
          <cell r="D956" t="str">
            <v xml:space="preserve">Doi, đường kính 27 cm </v>
          </cell>
          <cell r="E956" t="str">
            <v>đ/cây</v>
          </cell>
          <cell r="F956">
            <v>452000</v>
          </cell>
          <cell r="I956">
            <v>9</v>
          </cell>
        </row>
        <row r="957">
          <cell r="A957" t="str">
            <v>DOI28</v>
          </cell>
          <cell r="B957" t="str">
            <v>DOI2530</v>
          </cell>
          <cell r="C957" t="str">
            <v>Doi, ĐK gốc 25cm ≤ Φ &lt;30cm</v>
          </cell>
          <cell r="D957" t="str">
            <v xml:space="preserve">Doi, đường kính 28 cm </v>
          </cell>
          <cell r="E957" t="str">
            <v>đ/cây</v>
          </cell>
          <cell r="F957">
            <v>452000</v>
          </cell>
          <cell r="I957">
            <v>9</v>
          </cell>
        </row>
        <row r="958">
          <cell r="A958" t="str">
            <v>DOI29</v>
          </cell>
          <cell r="B958" t="str">
            <v>DOI2530</v>
          </cell>
          <cell r="C958" t="str">
            <v>Doi, ĐK gốc 25cm ≤ Φ &lt;30cm</v>
          </cell>
          <cell r="D958" t="str">
            <v xml:space="preserve">Doi, đường kính 29 cm </v>
          </cell>
          <cell r="E958" t="str">
            <v>đ/cây</v>
          </cell>
          <cell r="F958">
            <v>452000</v>
          </cell>
          <cell r="I958">
            <v>9</v>
          </cell>
        </row>
        <row r="959">
          <cell r="A959" t="str">
            <v>DOI30</v>
          </cell>
          <cell r="B959" t="str">
            <v>DOI3030</v>
          </cell>
          <cell r="C959" t="str">
            <v>Doi, ĐK gốc từ 30 cm trở lên</v>
          </cell>
          <cell r="D959" t="str">
            <v xml:space="preserve">Doi, đường kính 30 cm </v>
          </cell>
          <cell r="E959" t="str">
            <v>đ/cây</v>
          </cell>
          <cell r="F959">
            <v>519000</v>
          </cell>
          <cell r="I959">
            <v>9</v>
          </cell>
        </row>
        <row r="960">
          <cell r="A960" t="str">
            <v>DOI31</v>
          </cell>
          <cell r="B960" t="str">
            <v>DOI3030</v>
          </cell>
          <cell r="C960" t="str">
            <v>Doi, ĐK gốc từ 30 cm trở lên</v>
          </cell>
          <cell r="D960" t="str">
            <v xml:space="preserve">Doi, đường kính 31 cm </v>
          </cell>
          <cell r="E960" t="str">
            <v>đ/cây</v>
          </cell>
          <cell r="F960">
            <v>519000</v>
          </cell>
          <cell r="I960">
            <v>9</v>
          </cell>
        </row>
        <row r="961">
          <cell r="A961" t="str">
            <v>DOI32</v>
          </cell>
          <cell r="B961" t="str">
            <v>DOI3030</v>
          </cell>
          <cell r="C961" t="str">
            <v>Doi, ĐK gốc từ 30 cm trở lên</v>
          </cell>
          <cell r="D961" t="str">
            <v xml:space="preserve">Doi, đường kính 32 cm </v>
          </cell>
          <cell r="E961" t="str">
            <v>đ/cây</v>
          </cell>
          <cell r="F961">
            <v>519000</v>
          </cell>
          <cell r="I961">
            <v>9</v>
          </cell>
        </row>
        <row r="962">
          <cell r="A962" t="str">
            <v>DOI33</v>
          </cell>
          <cell r="B962" t="str">
            <v>DOI3030</v>
          </cell>
          <cell r="C962" t="str">
            <v>Doi, ĐK gốc từ 30 cm trở lên</v>
          </cell>
          <cell r="D962" t="str">
            <v xml:space="preserve">Doi, đường kính 33 cm </v>
          </cell>
          <cell r="E962" t="str">
            <v>đ/cây</v>
          </cell>
          <cell r="F962">
            <v>519000</v>
          </cell>
          <cell r="I962">
            <v>9</v>
          </cell>
        </row>
        <row r="963">
          <cell r="A963" t="str">
            <v>DOI34</v>
          </cell>
          <cell r="B963" t="str">
            <v>DOI3030</v>
          </cell>
          <cell r="C963" t="str">
            <v>Doi, ĐK gốc từ 30 cm trở lên</v>
          </cell>
          <cell r="D963" t="str">
            <v xml:space="preserve">Doi, đường kính 34 cm </v>
          </cell>
          <cell r="E963" t="str">
            <v>đ/cây</v>
          </cell>
          <cell r="F963">
            <v>519000</v>
          </cell>
          <cell r="I963">
            <v>9</v>
          </cell>
        </row>
        <row r="964">
          <cell r="A964" t="str">
            <v>DOI35</v>
          </cell>
          <cell r="B964" t="str">
            <v>DOI3030</v>
          </cell>
          <cell r="C964" t="str">
            <v>Doi, ĐK gốc từ 30 cm trở lên</v>
          </cell>
          <cell r="D964" t="str">
            <v xml:space="preserve">Doi, đường kính 35 cm </v>
          </cell>
          <cell r="E964" t="str">
            <v>đ/cây</v>
          </cell>
          <cell r="F964">
            <v>519000</v>
          </cell>
          <cell r="I964">
            <v>9</v>
          </cell>
        </row>
        <row r="965">
          <cell r="A965" t="str">
            <v>DOI36</v>
          </cell>
          <cell r="B965" t="str">
            <v>DOI3030</v>
          </cell>
          <cell r="C965" t="str">
            <v>Doi, ĐK gốc từ 30 cm trở lên</v>
          </cell>
          <cell r="D965" t="str">
            <v xml:space="preserve">Doi, đường kính 36 cm </v>
          </cell>
          <cell r="E965" t="str">
            <v>đ/cây</v>
          </cell>
          <cell r="F965">
            <v>519000</v>
          </cell>
          <cell r="I965">
            <v>9</v>
          </cell>
        </row>
        <row r="966">
          <cell r="A966" t="str">
            <v>DOI37</v>
          </cell>
          <cell r="B966" t="str">
            <v>DOI3030</v>
          </cell>
          <cell r="C966" t="str">
            <v>Doi, ĐK gốc từ 30 cm trở lên</v>
          </cell>
          <cell r="D966" t="str">
            <v xml:space="preserve">Doi, đường kính 37 cm </v>
          </cell>
          <cell r="E966" t="str">
            <v>đ/cây</v>
          </cell>
          <cell r="F966">
            <v>519000</v>
          </cell>
          <cell r="I966">
            <v>9</v>
          </cell>
        </row>
        <row r="967">
          <cell r="A967" t="str">
            <v>DOI38</v>
          </cell>
          <cell r="B967" t="str">
            <v>DOI3030</v>
          </cell>
          <cell r="C967" t="str">
            <v>Doi, ĐK gốc từ 30 cm trở lên</v>
          </cell>
          <cell r="D967" t="str">
            <v xml:space="preserve">Doi, đường kính 38 cm </v>
          </cell>
          <cell r="E967" t="str">
            <v>đ/cây</v>
          </cell>
          <cell r="F967">
            <v>519000</v>
          </cell>
          <cell r="I967">
            <v>9</v>
          </cell>
        </row>
        <row r="968">
          <cell r="A968" t="str">
            <v>DOI39</v>
          </cell>
          <cell r="B968" t="str">
            <v>DOI3030</v>
          </cell>
          <cell r="C968" t="str">
            <v>Doi, ĐK gốc từ 30 cm trở lên</v>
          </cell>
          <cell r="D968" t="str">
            <v xml:space="preserve">Doi, đường kính 39 cm </v>
          </cell>
          <cell r="E968" t="str">
            <v>đ/cây</v>
          </cell>
          <cell r="F968">
            <v>519000</v>
          </cell>
          <cell r="I968">
            <v>9</v>
          </cell>
        </row>
        <row r="969">
          <cell r="A969" t="str">
            <v>DOI40</v>
          </cell>
          <cell r="B969" t="str">
            <v>DOI3030</v>
          </cell>
          <cell r="C969" t="str">
            <v>ĐK gốc từ 30 cm trở lên</v>
          </cell>
          <cell r="D969" t="str">
            <v xml:space="preserve">Doi, đường kính 40 cm </v>
          </cell>
          <cell r="E969" t="str">
            <v>đ/cây</v>
          </cell>
          <cell r="F969">
            <v>519000</v>
          </cell>
          <cell r="I969">
            <v>9</v>
          </cell>
        </row>
        <row r="970">
          <cell r="A970" t="str">
            <v>THIM</v>
          </cell>
          <cell r="B970" t="str">
            <v>THIM</v>
          </cell>
          <cell r="C970" t="str">
            <v>Thị, Mới trồng (từ 3 tháng đến dưới 1năm)</v>
          </cell>
          <cell r="D970" t="str">
            <v>Thị,  mới trồng từ 3 tháng đến dưới 1 năm tuổi</v>
          </cell>
          <cell r="E970" t="str">
            <v>đ/cây</v>
          </cell>
          <cell r="F970">
            <v>32000</v>
          </cell>
          <cell r="I970">
            <v>9</v>
          </cell>
        </row>
        <row r="971">
          <cell r="A971" t="str">
            <v>THIM1</v>
          </cell>
          <cell r="B971" t="str">
            <v>THIM1</v>
          </cell>
          <cell r="C971" t="str">
            <v>Thị, Trồng từ 1 năm , cao trên 1m</v>
          </cell>
          <cell r="D971" t="str">
            <v xml:space="preserve">Thị,  trồng từ 1 năm tuổi, cao trên 1 m </v>
          </cell>
          <cell r="E971" t="str">
            <v>đ/cây</v>
          </cell>
          <cell r="F971">
            <v>49000</v>
          </cell>
          <cell r="I971">
            <v>9</v>
          </cell>
        </row>
        <row r="972">
          <cell r="A972" t="str">
            <v>THI1</v>
          </cell>
          <cell r="B972" t="str">
            <v>THI1</v>
          </cell>
          <cell r="C972" t="str">
            <v>Thị, ĐK gốc 1cm ≤ Φ &lt;2cm</v>
          </cell>
          <cell r="D972" t="str">
            <v>Thị,  đường kính 1 cm</v>
          </cell>
          <cell r="E972" t="str">
            <v>đ/cây</v>
          </cell>
          <cell r="F972">
            <v>66000</v>
          </cell>
          <cell r="I972">
            <v>9</v>
          </cell>
        </row>
        <row r="973">
          <cell r="A973" t="str">
            <v>THI2</v>
          </cell>
          <cell r="B973" t="str">
            <v>THI25</v>
          </cell>
          <cell r="C973" t="str">
            <v>Thị, ĐK gốc 2cm ≤ Φ &lt;5cm</v>
          </cell>
          <cell r="D973" t="str">
            <v>Thị,  đường kính 2 cm</v>
          </cell>
          <cell r="E973" t="str">
            <v>đ/cây</v>
          </cell>
          <cell r="F973">
            <v>103000</v>
          </cell>
          <cell r="I973">
            <v>9</v>
          </cell>
        </row>
        <row r="974">
          <cell r="A974" t="str">
            <v>THI3</v>
          </cell>
          <cell r="B974" t="str">
            <v>THI25</v>
          </cell>
          <cell r="C974" t="str">
            <v>Thị, ĐK gốc 2cm ≤ Φ &lt;5cm</v>
          </cell>
          <cell r="D974" t="str">
            <v>Thị,  đường kính 3 cm</v>
          </cell>
          <cell r="E974" t="str">
            <v>đ/cây</v>
          </cell>
          <cell r="F974">
            <v>103000</v>
          </cell>
          <cell r="I974">
            <v>9</v>
          </cell>
        </row>
        <row r="975">
          <cell r="A975" t="str">
            <v>THI4</v>
          </cell>
          <cell r="B975" t="str">
            <v>THI25</v>
          </cell>
          <cell r="C975" t="str">
            <v>Thị, ĐK gốc 2cm ≤ Φ &lt;5cm</v>
          </cell>
          <cell r="D975" t="str">
            <v>Thị, đường kính 4 cm</v>
          </cell>
          <cell r="E975" t="str">
            <v>đ/cây</v>
          </cell>
          <cell r="F975">
            <v>103000</v>
          </cell>
          <cell r="I975">
            <v>9</v>
          </cell>
        </row>
        <row r="976">
          <cell r="A976" t="str">
            <v>THI5</v>
          </cell>
          <cell r="B976" t="str">
            <v>THI57</v>
          </cell>
          <cell r="C976" t="str">
            <v>Thị, ĐK gốc 5cm ≤ Φ &lt;7cm</v>
          </cell>
          <cell r="D976" t="str">
            <v>Thị, đường kính 5 cm</v>
          </cell>
          <cell r="E976" t="str">
            <v>đ/cây</v>
          </cell>
          <cell r="F976">
            <v>140000</v>
          </cell>
          <cell r="I976">
            <v>9</v>
          </cell>
        </row>
        <row r="977">
          <cell r="A977" t="str">
            <v>THI6</v>
          </cell>
          <cell r="B977" t="str">
            <v>THI57</v>
          </cell>
          <cell r="C977" t="str">
            <v>Thị, ĐK gốc 5cm ≤ Φ &lt;7cm</v>
          </cell>
          <cell r="D977" t="str">
            <v>Thị,  đường kính 6 cm</v>
          </cell>
          <cell r="E977" t="str">
            <v>đ/cây</v>
          </cell>
          <cell r="F977">
            <v>140000</v>
          </cell>
          <cell r="I977">
            <v>9</v>
          </cell>
        </row>
        <row r="978">
          <cell r="A978" t="str">
            <v>THI7</v>
          </cell>
          <cell r="B978" t="str">
            <v>THI79</v>
          </cell>
          <cell r="C978" t="str">
            <v>Thị, ĐK gốc 7cm ≤ Φ &lt;9cm</v>
          </cell>
          <cell r="D978" t="str">
            <v>Thị,  đường kính 7 cm</v>
          </cell>
          <cell r="E978" t="str">
            <v>đ/cây</v>
          </cell>
          <cell r="F978">
            <v>177000</v>
          </cell>
          <cell r="I978">
            <v>9</v>
          </cell>
        </row>
        <row r="979">
          <cell r="A979" t="str">
            <v>THI8</v>
          </cell>
          <cell r="B979" t="str">
            <v>THI79</v>
          </cell>
          <cell r="C979" t="str">
            <v>Thị, ĐK gốc 7cm ≤ Φ &lt;9cm</v>
          </cell>
          <cell r="D979" t="str">
            <v>Thị,  đường kính 8 cm</v>
          </cell>
          <cell r="E979" t="str">
            <v>đ/cây</v>
          </cell>
          <cell r="F979">
            <v>177000</v>
          </cell>
          <cell r="I979">
            <v>9</v>
          </cell>
        </row>
        <row r="980">
          <cell r="A980" t="str">
            <v>THI9</v>
          </cell>
          <cell r="B980" t="str">
            <v>THI912</v>
          </cell>
          <cell r="C980" t="str">
            <v>Thị, ĐK gốc 9cm ≤ Φ &lt;12cm</v>
          </cell>
          <cell r="D980" t="str">
            <v>Thị,  đường kính 9 cm</v>
          </cell>
          <cell r="E980" t="str">
            <v>đ/cây</v>
          </cell>
          <cell r="F980">
            <v>214000</v>
          </cell>
          <cell r="I980">
            <v>9</v>
          </cell>
        </row>
        <row r="981">
          <cell r="A981" t="str">
            <v>THI10</v>
          </cell>
          <cell r="B981" t="str">
            <v>THI912</v>
          </cell>
          <cell r="C981" t="str">
            <v>Thị, ĐK gốc 9cm ≤ Φ &lt;12cm</v>
          </cell>
          <cell r="D981" t="str">
            <v>Thị,  đường kính 10 cm</v>
          </cell>
          <cell r="E981" t="str">
            <v>đ/cây</v>
          </cell>
          <cell r="F981">
            <v>214000</v>
          </cell>
          <cell r="I981">
            <v>9</v>
          </cell>
        </row>
        <row r="982">
          <cell r="A982" t="str">
            <v>THI11</v>
          </cell>
          <cell r="B982" t="str">
            <v>THI912</v>
          </cell>
          <cell r="C982" t="str">
            <v>Thị, ĐK gốc 9cm ≤ Φ &lt;12cm</v>
          </cell>
          <cell r="D982" t="str">
            <v>Thị, đường kính 11 cm</v>
          </cell>
          <cell r="E982" t="str">
            <v>đ/cây</v>
          </cell>
          <cell r="F982">
            <v>214000</v>
          </cell>
          <cell r="I982">
            <v>9</v>
          </cell>
        </row>
        <row r="983">
          <cell r="A983" t="str">
            <v>THI12</v>
          </cell>
          <cell r="B983" t="str">
            <v>THI1215</v>
          </cell>
          <cell r="C983" t="str">
            <v>Thị, ĐK gốc 12cm ≤ Φ &lt;15cm</v>
          </cell>
          <cell r="D983" t="str">
            <v>Thị,  đường kính 12 cm</v>
          </cell>
          <cell r="E983" t="str">
            <v>đ/cây</v>
          </cell>
          <cell r="F983">
            <v>251000</v>
          </cell>
          <cell r="I983">
            <v>9</v>
          </cell>
        </row>
        <row r="984">
          <cell r="A984" t="str">
            <v>THI13</v>
          </cell>
          <cell r="B984" t="str">
            <v>THI1215</v>
          </cell>
          <cell r="C984" t="str">
            <v>Thị, ĐK gốc 12cm ≤ Φ &lt;15cm</v>
          </cell>
          <cell r="D984" t="str">
            <v>Thị,  đường kính 13 cm</v>
          </cell>
          <cell r="E984" t="str">
            <v>đ/cây</v>
          </cell>
          <cell r="F984">
            <v>251000</v>
          </cell>
          <cell r="I984">
            <v>9</v>
          </cell>
        </row>
        <row r="985">
          <cell r="A985" t="str">
            <v>THI14</v>
          </cell>
          <cell r="B985" t="str">
            <v>THI1215</v>
          </cell>
          <cell r="C985" t="str">
            <v>Thị, ĐK gốc 12cm ≤ Φ &lt;15cm</v>
          </cell>
          <cell r="D985" t="str">
            <v>Thị, đường kính 14 cm</v>
          </cell>
          <cell r="E985" t="str">
            <v>đ/cây</v>
          </cell>
          <cell r="F985">
            <v>215000</v>
          </cell>
          <cell r="I985">
            <v>9</v>
          </cell>
        </row>
        <row r="986">
          <cell r="A986" t="str">
            <v>THI15</v>
          </cell>
          <cell r="B986" t="str">
            <v>THI1520</v>
          </cell>
          <cell r="C986" t="str">
            <v>Thị, ĐK gốc 15cm ≤ Φ &lt;20cm</v>
          </cell>
          <cell r="D986" t="str">
            <v>Thị, đường kính 15 cm</v>
          </cell>
          <cell r="E986" t="str">
            <v>đ/cây</v>
          </cell>
          <cell r="F986">
            <v>318000</v>
          </cell>
          <cell r="I986">
            <v>9</v>
          </cell>
        </row>
        <row r="987">
          <cell r="A987" t="str">
            <v>THI16</v>
          </cell>
          <cell r="B987" t="str">
            <v>THI1520</v>
          </cell>
          <cell r="C987" t="str">
            <v>Thị, ĐK gốc 15cm ≤ Φ &lt;20cm</v>
          </cell>
          <cell r="D987" t="str">
            <v>Thị,  đường kính 16 cm</v>
          </cell>
          <cell r="E987" t="str">
            <v>đ/cây</v>
          </cell>
          <cell r="F987">
            <v>318000</v>
          </cell>
          <cell r="I987">
            <v>9</v>
          </cell>
        </row>
        <row r="988">
          <cell r="A988" t="str">
            <v>THI17</v>
          </cell>
          <cell r="B988" t="str">
            <v>THI1520</v>
          </cell>
          <cell r="C988" t="str">
            <v>Thị, ĐK gốc 15cm ≤ Φ &lt;20cm</v>
          </cell>
          <cell r="D988" t="str">
            <v>Thị,  đường kính 17 cm</v>
          </cell>
          <cell r="E988" t="str">
            <v>đ/cây</v>
          </cell>
          <cell r="F988">
            <v>318000</v>
          </cell>
          <cell r="I988">
            <v>9</v>
          </cell>
        </row>
        <row r="989">
          <cell r="A989" t="str">
            <v>THI18</v>
          </cell>
          <cell r="B989" t="str">
            <v>THI1520</v>
          </cell>
          <cell r="C989" t="str">
            <v>Thị, ĐK gốc 15cm ≤ Φ &lt;20cm</v>
          </cell>
          <cell r="D989" t="str">
            <v>Thị, đường kính 18 cm</v>
          </cell>
          <cell r="E989" t="str">
            <v>đ/cây</v>
          </cell>
          <cell r="F989">
            <v>318000</v>
          </cell>
          <cell r="I989">
            <v>9</v>
          </cell>
        </row>
        <row r="990">
          <cell r="A990" t="str">
            <v>THI19</v>
          </cell>
          <cell r="B990" t="str">
            <v>THI1520</v>
          </cell>
          <cell r="C990" t="str">
            <v>Thị, ĐK gốc 15cm ≤ Φ &lt;20cm</v>
          </cell>
          <cell r="D990" t="str">
            <v>Thị, đường kính 19 cm</v>
          </cell>
          <cell r="E990" t="str">
            <v>đ/cây</v>
          </cell>
          <cell r="F990">
            <v>318000</v>
          </cell>
          <cell r="I990">
            <v>9</v>
          </cell>
        </row>
        <row r="991">
          <cell r="A991" t="str">
            <v>THI20</v>
          </cell>
          <cell r="B991" t="str">
            <v>THI2025</v>
          </cell>
          <cell r="C991" t="str">
            <v>Thị, ĐK gốc 20cm ≤ Φ &lt;25cm</v>
          </cell>
          <cell r="D991" t="str">
            <v xml:space="preserve">Thị,  đường kính 20 cm </v>
          </cell>
          <cell r="E991" t="str">
            <v>đ/cây</v>
          </cell>
          <cell r="F991">
            <v>385000</v>
          </cell>
          <cell r="I991">
            <v>9</v>
          </cell>
        </row>
        <row r="992">
          <cell r="A992" t="str">
            <v>THI21</v>
          </cell>
          <cell r="B992" t="str">
            <v>THI2025</v>
          </cell>
          <cell r="C992" t="str">
            <v>Thị, ĐK gốc 20cm ≤ Φ &lt;25cm</v>
          </cell>
          <cell r="D992" t="str">
            <v xml:space="preserve">Thị, đường kính 21 cm </v>
          </cell>
          <cell r="E992" t="str">
            <v>đ/cây</v>
          </cell>
          <cell r="F992">
            <v>385000</v>
          </cell>
          <cell r="I992">
            <v>9</v>
          </cell>
        </row>
        <row r="993">
          <cell r="A993" t="str">
            <v>THI22</v>
          </cell>
          <cell r="B993" t="str">
            <v>THI2025</v>
          </cell>
          <cell r="C993" t="str">
            <v>Thị, ĐK gốc 20cm ≤ Φ &lt;25cm</v>
          </cell>
          <cell r="D993" t="str">
            <v xml:space="preserve">Thị, đường kính 22 cm </v>
          </cell>
          <cell r="E993" t="str">
            <v>đ/cây</v>
          </cell>
          <cell r="F993">
            <v>385000</v>
          </cell>
          <cell r="I993">
            <v>9</v>
          </cell>
        </row>
        <row r="994">
          <cell r="A994" t="str">
            <v>THI23</v>
          </cell>
          <cell r="B994" t="str">
            <v>THI2025</v>
          </cell>
          <cell r="C994" t="str">
            <v>Thị, ĐK gốc 20cm ≤ Φ &lt;25cm</v>
          </cell>
          <cell r="D994" t="str">
            <v xml:space="preserve">Thị, đường kính 23 cm </v>
          </cell>
          <cell r="E994" t="str">
            <v>đ/cây</v>
          </cell>
          <cell r="F994">
            <v>385000</v>
          </cell>
          <cell r="I994">
            <v>9</v>
          </cell>
        </row>
        <row r="995">
          <cell r="A995" t="str">
            <v>THI24</v>
          </cell>
          <cell r="B995" t="str">
            <v>THI2025</v>
          </cell>
          <cell r="C995" t="str">
            <v>Thị, ĐK gốc 20cm ≤ Φ &lt;25cm</v>
          </cell>
          <cell r="D995" t="str">
            <v xml:space="preserve">Thị,  đường kính 24 cm </v>
          </cell>
          <cell r="E995" t="str">
            <v>đ/cây</v>
          </cell>
          <cell r="F995">
            <v>385000</v>
          </cell>
          <cell r="I995">
            <v>9</v>
          </cell>
        </row>
        <row r="996">
          <cell r="A996" t="str">
            <v>THI25</v>
          </cell>
          <cell r="B996" t="str">
            <v>THI2530</v>
          </cell>
          <cell r="C996" t="str">
            <v>Thị, ĐK gốc 25cm ≤ Φ &lt;30cm</v>
          </cell>
          <cell r="D996" t="str">
            <v xml:space="preserve">Thị, đường kính 25 cm </v>
          </cell>
          <cell r="E996" t="str">
            <v>đ/cây</v>
          </cell>
          <cell r="F996">
            <v>452000</v>
          </cell>
          <cell r="I996">
            <v>9</v>
          </cell>
        </row>
        <row r="997">
          <cell r="A997" t="str">
            <v>THI26</v>
          </cell>
          <cell r="B997" t="str">
            <v>THI2530</v>
          </cell>
          <cell r="C997" t="str">
            <v>Thị, ĐK gốc 25cm ≤ Φ &lt;30cm</v>
          </cell>
          <cell r="D997" t="str">
            <v xml:space="preserve">Thị,  đường kính 26 cm </v>
          </cell>
          <cell r="E997" t="str">
            <v>đ/cây</v>
          </cell>
          <cell r="F997">
            <v>452000</v>
          </cell>
          <cell r="I997">
            <v>9</v>
          </cell>
        </row>
        <row r="998">
          <cell r="A998" t="str">
            <v>THI27</v>
          </cell>
          <cell r="B998" t="str">
            <v>THI2530</v>
          </cell>
          <cell r="C998" t="str">
            <v>Thị, ĐK gốc 25cm ≤ Φ &lt;30cm</v>
          </cell>
          <cell r="D998" t="str">
            <v xml:space="preserve">Thị, đường kính 27 cm </v>
          </cell>
          <cell r="E998" t="str">
            <v>đ/cây</v>
          </cell>
          <cell r="F998">
            <v>452000</v>
          </cell>
          <cell r="I998">
            <v>9</v>
          </cell>
        </row>
        <row r="999">
          <cell r="A999" t="str">
            <v>THI28</v>
          </cell>
          <cell r="B999" t="str">
            <v>THI2530</v>
          </cell>
          <cell r="C999" t="str">
            <v>Thị, ĐK gốc 25cm ≤ Φ &lt;30cm</v>
          </cell>
          <cell r="D999" t="str">
            <v xml:space="preserve">Thị, đường kính 28 cm </v>
          </cell>
          <cell r="E999" t="str">
            <v>đ/cây</v>
          </cell>
          <cell r="F999">
            <v>452000</v>
          </cell>
          <cell r="I999">
            <v>9</v>
          </cell>
        </row>
        <row r="1000">
          <cell r="A1000" t="str">
            <v>THI29</v>
          </cell>
          <cell r="B1000" t="str">
            <v>THI2530</v>
          </cell>
          <cell r="C1000" t="str">
            <v>Thị, ĐK gốc 25cm ≤ Φ &lt;30cm</v>
          </cell>
          <cell r="D1000" t="str">
            <v xml:space="preserve">Thị, đường kính 29 cm </v>
          </cell>
          <cell r="E1000" t="str">
            <v>đ/cây</v>
          </cell>
          <cell r="F1000">
            <v>452000</v>
          </cell>
          <cell r="I1000">
            <v>9</v>
          </cell>
        </row>
        <row r="1001">
          <cell r="A1001" t="str">
            <v>THI30</v>
          </cell>
          <cell r="B1001" t="str">
            <v>THI3030</v>
          </cell>
          <cell r="C1001" t="str">
            <v>Thị, ĐK gốc từ 30 cm trở lên</v>
          </cell>
          <cell r="D1001" t="str">
            <v xml:space="preserve">Thị, đường kính 30 cm </v>
          </cell>
          <cell r="E1001" t="str">
            <v>đ/cây</v>
          </cell>
          <cell r="F1001">
            <v>519000</v>
          </cell>
          <cell r="I1001">
            <v>9</v>
          </cell>
        </row>
        <row r="1002">
          <cell r="A1002" t="str">
            <v>THI31</v>
          </cell>
          <cell r="B1002" t="str">
            <v>THI3030</v>
          </cell>
          <cell r="C1002" t="str">
            <v>Thị, ĐK gốc từ 30 cm trở lên</v>
          </cell>
          <cell r="D1002" t="str">
            <v xml:space="preserve">Thị,  đường kính 31 cm </v>
          </cell>
          <cell r="E1002" t="str">
            <v>đ/cây</v>
          </cell>
          <cell r="F1002">
            <v>519000</v>
          </cell>
          <cell r="I1002">
            <v>9</v>
          </cell>
        </row>
        <row r="1003">
          <cell r="A1003" t="str">
            <v>THI32</v>
          </cell>
          <cell r="B1003" t="str">
            <v>THI3030</v>
          </cell>
          <cell r="C1003" t="str">
            <v>Thị, ĐK gốc từ 30 cm trở lên</v>
          </cell>
          <cell r="D1003" t="str">
            <v xml:space="preserve">Thị, đường kính 32 cm </v>
          </cell>
          <cell r="E1003" t="str">
            <v>đ/cây</v>
          </cell>
          <cell r="F1003">
            <v>519000</v>
          </cell>
          <cell r="I1003">
            <v>9</v>
          </cell>
        </row>
        <row r="1004">
          <cell r="A1004" t="str">
            <v>THI33</v>
          </cell>
          <cell r="B1004" t="str">
            <v>THI3030</v>
          </cell>
          <cell r="C1004" t="str">
            <v>Thị, ĐK gốc từ 30 cm trở lên</v>
          </cell>
          <cell r="D1004" t="str">
            <v xml:space="preserve">Thị,  đường kính 33 cm </v>
          </cell>
          <cell r="E1004" t="str">
            <v>đ/cây</v>
          </cell>
          <cell r="F1004">
            <v>519000</v>
          </cell>
          <cell r="I1004">
            <v>9</v>
          </cell>
        </row>
        <row r="1005">
          <cell r="A1005" t="str">
            <v>THI34</v>
          </cell>
          <cell r="B1005" t="str">
            <v>THI3030</v>
          </cell>
          <cell r="C1005" t="str">
            <v>Thị, ĐK gốc từ 30 cm trở lên</v>
          </cell>
          <cell r="D1005" t="str">
            <v xml:space="preserve">Thị,  đường kính 34 cm </v>
          </cell>
          <cell r="E1005" t="str">
            <v>đ/cây</v>
          </cell>
          <cell r="F1005">
            <v>519000</v>
          </cell>
          <cell r="I1005">
            <v>9</v>
          </cell>
        </row>
        <row r="1006">
          <cell r="A1006" t="str">
            <v>THI35</v>
          </cell>
          <cell r="B1006" t="str">
            <v>THI3030</v>
          </cell>
          <cell r="C1006" t="str">
            <v>Thị, ĐK gốc từ 30 cm trở lên</v>
          </cell>
          <cell r="D1006" t="str">
            <v xml:space="preserve">Thị, đường kính 35 cm </v>
          </cell>
          <cell r="E1006" t="str">
            <v>đ/cây</v>
          </cell>
          <cell r="F1006">
            <v>519000</v>
          </cell>
          <cell r="I1006">
            <v>9</v>
          </cell>
        </row>
        <row r="1007">
          <cell r="A1007" t="str">
            <v>THI36</v>
          </cell>
          <cell r="B1007" t="str">
            <v>THI3030</v>
          </cell>
          <cell r="C1007" t="str">
            <v>Thị, ĐK gốc từ 30 cm trở lên</v>
          </cell>
          <cell r="D1007" t="str">
            <v xml:space="preserve">Thị, đường kính 36 cm </v>
          </cell>
          <cell r="E1007" t="str">
            <v>đ/cây</v>
          </cell>
          <cell r="F1007">
            <v>519000</v>
          </cell>
          <cell r="I1007">
            <v>9</v>
          </cell>
        </row>
        <row r="1008">
          <cell r="A1008" t="str">
            <v>THI37</v>
          </cell>
          <cell r="B1008" t="str">
            <v>THI3030</v>
          </cell>
          <cell r="C1008" t="str">
            <v>Thị, ĐK gốc từ 30 cm trở lên</v>
          </cell>
          <cell r="D1008" t="str">
            <v xml:space="preserve">Thị, đường kính 37 cm </v>
          </cell>
          <cell r="E1008" t="str">
            <v>đ/cây</v>
          </cell>
          <cell r="F1008">
            <v>519000</v>
          </cell>
          <cell r="I1008">
            <v>9</v>
          </cell>
        </row>
        <row r="1009">
          <cell r="A1009" t="str">
            <v>THI38</v>
          </cell>
          <cell r="B1009" t="str">
            <v>THI3030</v>
          </cell>
          <cell r="C1009" t="str">
            <v>Thị, ĐK gốc từ 30 cm trở lên</v>
          </cell>
          <cell r="D1009" t="str">
            <v xml:space="preserve">Thị, đường kính 38 cm </v>
          </cell>
          <cell r="E1009" t="str">
            <v>đ/cây</v>
          </cell>
          <cell r="F1009">
            <v>519000</v>
          </cell>
          <cell r="I1009">
            <v>9</v>
          </cell>
        </row>
        <row r="1010">
          <cell r="A1010" t="str">
            <v>THI39</v>
          </cell>
          <cell r="B1010" t="str">
            <v>THI3030</v>
          </cell>
          <cell r="C1010" t="str">
            <v>Thị, ĐK gốc từ 30 cm trở lên</v>
          </cell>
          <cell r="D1010" t="str">
            <v xml:space="preserve">Thị, đường kính 39 cm </v>
          </cell>
          <cell r="E1010" t="str">
            <v>đ/cây</v>
          </cell>
          <cell r="F1010">
            <v>519000</v>
          </cell>
          <cell r="I1010">
            <v>9</v>
          </cell>
        </row>
        <row r="1011">
          <cell r="A1011" t="str">
            <v>THI40</v>
          </cell>
          <cell r="B1011" t="str">
            <v>THI3030</v>
          </cell>
          <cell r="C1011" t="str">
            <v>Thị, ĐK gốc từ 30 cm trở lên</v>
          </cell>
          <cell r="D1011" t="str">
            <v xml:space="preserve">Thị, đường kính 40 cm </v>
          </cell>
          <cell r="E1011" t="str">
            <v>đ/cây</v>
          </cell>
          <cell r="F1011">
            <v>519000</v>
          </cell>
          <cell r="I1011">
            <v>9</v>
          </cell>
        </row>
        <row r="1012">
          <cell r="A1012" t="str">
            <v>SUNGM</v>
          </cell>
          <cell r="B1012" t="str">
            <v>SUNGM</v>
          </cell>
          <cell r="C1012" t="str">
            <v>Sung, Mới trồng (từ 3 tháng đến dưới 1năm)</v>
          </cell>
          <cell r="D1012" t="str">
            <v>Sung, mới trồng từ 3 tháng đến dưới 1 năm tuổi</v>
          </cell>
          <cell r="E1012" t="str">
            <v>đ/cây</v>
          </cell>
          <cell r="F1012">
            <v>32000</v>
          </cell>
          <cell r="I1012">
            <v>9</v>
          </cell>
        </row>
        <row r="1013">
          <cell r="A1013" t="str">
            <v>SUNGM1</v>
          </cell>
          <cell r="B1013" t="str">
            <v>SUNGM1</v>
          </cell>
          <cell r="C1013" t="str">
            <v>Sung,  Trồng từ 1 năm , cao trên 1m</v>
          </cell>
          <cell r="D1013" t="str">
            <v xml:space="preserve">Sung, trồng từ 1 năm tuổi, cao trên 1 m </v>
          </cell>
          <cell r="E1013" t="str">
            <v>đ/cây</v>
          </cell>
          <cell r="F1013">
            <v>49000</v>
          </cell>
          <cell r="I1013">
            <v>9</v>
          </cell>
        </row>
        <row r="1014">
          <cell r="A1014" t="str">
            <v>SUNG1</v>
          </cell>
          <cell r="B1014" t="str">
            <v>SUNG1</v>
          </cell>
          <cell r="C1014" t="str">
            <v>Sung, ĐK gốc 1cm ≤ Φ &lt;2cm</v>
          </cell>
          <cell r="D1014" t="str">
            <v>Sung, đường kính 1 cm</v>
          </cell>
          <cell r="E1014" t="str">
            <v>đ/cây</v>
          </cell>
          <cell r="F1014">
            <v>66000</v>
          </cell>
          <cell r="I1014">
            <v>9</v>
          </cell>
        </row>
        <row r="1015">
          <cell r="A1015" t="str">
            <v>SUNG2</v>
          </cell>
          <cell r="B1015" t="str">
            <v>SUNG25</v>
          </cell>
          <cell r="C1015" t="str">
            <v>Sung, ĐK gốc 2cm ≤ Φ &lt;5cm</v>
          </cell>
          <cell r="D1015" t="str">
            <v>Sung, đường kính 2 cm</v>
          </cell>
          <cell r="E1015" t="str">
            <v>đ/cây</v>
          </cell>
          <cell r="F1015">
            <v>103000</v>
          </cell>
          <cell r="I1015">
            <v>9</v>
          </cell>
        </row>
        <row r="1016">
          <cell r="A1016" t="str">
            <v>SUNG3</v>
          </cell>
          <cell r="B1016" t="str">
            <v>SUNG25</v>
          </cell>
          <cell r="C1016" t="str">
            <v>Sung, ĐK gốc 2cm ≤ Φ &lt;5cm</v>
          </cell>
          <cell r="D1016" t="str">
            <v>Sung, đường kính 3 cm</v>
          </cell>
          <cell r="E1016" t="str">
            <v>đ/cây</v>
          </cell>
          <cell r="F1016">
            <v>103000</v>
          </cell>
          <cell r="I1016">
            <v>9</v>
          </cell>
        </row>
        <row r="1017">
          <cell r="A1017" t="str">
            <v>SUNG4</v>
          </cell>
          <cell r="B1017" t="str">
            <v>SUNG25</v>
          </cell>
          <cell r="C1017" t="str">
            <v>Sung, ĐK gốc 2cm ≤ Φ &lt;5cm</v>
          </cell>
          <cell r="D1017" t="str">
            <v>Sung, đường kính 4 cm</v>
          </cell>
          <cell r="E1017" t="str">
            <v>đ/cây</v>
          </cell>
          <cell r="F1017">
            <v>103000</v>
          </cell>
          <cell r="I1017">
            <v>9</v>
          </cell>
        </row>
        <row r="1018">
          <cell r="A1018" t="str">
            <v>SUNG5</v>
          </cell>
          <cell r="B1018" t="str">
            <v>SUNG57</v>
          </cell>
          <cell r="C1018" t="str">
            <v>Sung, ĐK gốc 5cm ≤ Φ &lt;7cm</v>
          </cell>
          <cell r="D1018" t="str">
            <v>Sung, đường kính 5 cm</v>
          </cell>
          <cell r="E1018" t="str">
            <v>đ/cây</v>
          </cell>
          <cell r="F1018">
            <v>140000</v>
          </cell>
          <cell r="I1018">
            <v>9</v>
          </cell>
        </row>
        <row r="1019">
          <cell r="A1019" t="str">
            <v>SUNG6</v>
          </cell>
          <cell r="B1019" t="str">
            <v>SUNG57</v>
          </cell>
          <cell r="C1019" t="str">
            <v>Sung, ĐK gốc 5cm ≤ Φ &lt;7cm</v>
          </cell>
          <cell r="D1019" t="str">
            <v>Sung, đường kính 6 cm</v>
          </cell>
          <cell r="E1019" t="str">
            <v>đ/cây</v>
          </cell>
          <cell r="F1019">
            <v>140000</v>
          </cell>
          <cell r="I1019">
            <v>9</v>
          </cell>
        </row>
        <row r="1020">
          <cell r="A1020" t="str">
            <v>SUNG7</v>
          </cell>
          <cell r="B1020" t="str">
            <v>SUNG79</v>
          </cell>
          <cell r="C1020" t="str">
            <v>Sung, ĐK gốc 7cm ≤ Φ &lt;9cm</v>
          </cell>
          <cell r="D1020" t="str">
            <v>Sung,  đường kính 7 cm</v>
          </cell>
          <cell r="E1020" t="str">
            <v>đ/cây</v>
          </cell>
          <cell r="F1020">
            <v>177000</v>
          </cell>
          <cell r="I1020">
            <v>9</v>
          </cell>
        </row>
        <row r="1021">
          <cell r="A1021" t="str">
            <v>SUNG8</v>
          </cell>
          <cell r="B1021" t="str">
            <v>SUNG79</v>
          </cell>
          <cell r="C1021" t="str">
            <v>Sung, ĐK gốc 7cm ≤ Φ &lt;9cm</v>
          </cell>
          <cell r="D1021" t="str">
            <v>Sung, đường kính 8 cm</v>
          </cell>
          <cell r="E1021" t="str">
            <v>đ/cây</v>
          </cell>
          <cell r="F1021">
            <v>177000</v>
          </cell>
          <cell r="I1021">
            <v>9</v>
          </cell>
        </row>
        <row r="1022">
          <cell r="A1022" t="str">
            <v>SUNG9</v>
          </cell>
          <cell r="B1022" t="str">
            <v>SUNG912</v>
          </cell>
          <cell r="C1022" t="str">
            <v>ĐK gốc 9cm ≤ Φ &lt;12cm</v>
          </cell>
          <cell r="D1022" t="str">
            <v>Sung, đường kính 9 cm</v>
          </cell>
          <cell r="E1022" t="str">
            <v>đ/cây</v>
          </cell>
          <cell r="F1022">
            <v>214000</v>
          </cell>
          <cell r="I1022">
            <v>9</v>
          </cell>
        </row>
        <row r="1023">
          <cell r="A1023" t="str">
            <v>SUNG10</v>
          </cell>
          <cell r="B1023" t="str">
            <v>SUNG912</v>
          </cell>
          <cell r="C1023" t="str">
            <v>ĐK gốc 9cm ≤ Φ &lt;12cm</v>
          </cell>
          <cell r="D1023" t="str">
            <v>Sung, đường kính 10 cm</v>
          </cell>
          <cell r="E1023" t="str">
            <v>đ/cây</v>
          </cell>
          <cell r="F1023">
            <v>214000</v>
          </cell>
          <cell r="I1023">
            <v>9</v>
          </cell>
        </row>
        <row r="1024">
          <cell r="A1024" t="str">
            <v>SUNG11</v>
          </cell>
          <cell r="B1024" t="str">
            <v>SUNG912</v>
          </cell>
          <cell r="C1024" t="str">
            <v>ĐK gốc 9cm ≤ Φ &lt;12cm</v>
          </cell>
          <cell r="D1024" t="str">
            <v>Sung,  đường kính 11 cm</v>
          </cell>
          <cell r="E1024" t="str">
            <v>đ/cây</v>
          </cell>
          <cell r="F1024">
            <v>214000</v>
          </cell>
          <cell r="I1024">
            <v>9</v>
          </cell>
        </row>
        <row r="1025">
          <cell r="A1025" t="str">
            <v>SUNG12</v>
          </cell>
          <cell r="B1025" t="str">
            <v>SUNG1215</v>
          </cell>
          <cell r="C1025" t="str">
            <v>Sung, ĐK gốc 12cm ≤ Φ &lt;15cm</v>
          </cell>
          <cell r="D1025" t="str">
            <v>Sung,  đường kính 12 cm</v>
          </cell>
          <cell r="E1025" t="str">
            <v>đ/cây</v>
          </cell>
          <cell r="F1025">
            <v>251000</v>
          </cell>
          <cell r="I1025">
            <v>9</v>
          </cell>
        </row>
        <row r="1026">
          <cell r="A1026" t="str">
            <v>SUNG13</v>
          </cell>
          <cell r="B1026" t="str">
            <v>SUNG1215</v>
          </cell>
          <cell r="C1026" t="str">
            <v>Sung, ĐK gốc 12cm ≤ Φ &lt;15cm</v>
          </cell>
          <cell r="D1026" t="str">
            <v>Sung,  đường kính 13 cm</v>
          </cell>
          <cell r="E1026" t="str">
            <v>đ/cây</v>
          </cell>
          <cell r="F1026">
            <v>251000</v>
          </cell>
          <cell r="I1026">
            <v>9</v>
          </cell>
        </row>
        <row r="1027">
          <cell r="A1027" t="str">
            <v>SUNG14</v>
          </cell>
          <cell r="B1027" t="str">
            <v>SUNG1215</v>
          </cell>
          <cell r="C1027" t="str">
            <v>Sung, ĐK gốc 12cm ≤ Φ &lt;15cm</v>
          </cell>
          <cell r="D1027" t="str">
            <v>Sung,  đường kính 14 cm</v>
          </cell>
          <cell r="E1027" t="str">
            <v>đ/cây</v>
          </cell>
          <cell r="F1027">
            <v>215000</v>
          </cell>
          <cell r="I1027">
            <v>9</v>
          </cell>
        </row>
        <row r="1028">
          <cell r="A1028" t="str">
            <v>SUNG15</v>
          </cell>
          <cell r="B1028" t="str">
            <v>SUNG1520</v>
          </cell>
          <cell r="C1028" t="str">
            <v>Sung, ĐK gốc 15cm ≤ Φ &lt;20cm</v>
          </cell>
          <cell r="D1028" t="str">
            <v>Sung, đường kính 15 cm</v>
          </cell>
          <cell r="E1028" t="str">
            <v>đ/cây</v>
          </cell>
          <cell r="F1028">
            <v>318000</v>
          </cell>
          <cell r="I1028">
            <v>9</v>
          </cell>
        </row>
        <row r="1029">
          <cell r="A1029" t="str">
            <v>SUNG16</v>
          </cell>
          <cell r="B1029" t="str">
            <v>SUNG1520</v>
          </cell>
          <cell r="C1029" t="str">
            <v>Sung, ĐK gốc 15cm ≤ Φ &lt;20cm</v>
          </cell>
          <cell r="D1029" t="str">
            <v>Sung, đường kính 16 cm</v>
          </cell>
          <cell r="E1029" t="str">
            <v>đ/cây</v>
          </cell>
          <cell r="F1029">
            <v>318000</v>
          </cell>
          <cell r="I1029">
            <v>9</v>
          </cell>
        </row>
        <row r="1030">
          <cell r="A1030" t="str">
            <v>SUNG17</v>
          </cell>
          <cell r="B1030" t="str">
            <v>SUNG1520</v>
          </cell>
          <cell r="C1030" t="str">
            <v>Sung, ĐK gốc 15cm ≤ Φ &lt;20cm</v>
          </cell>
          <cell r="D1030" t="str">
            <v>Sung, đường kính 17 cm</v>
          </cell>
          <cell r="E1030" t="str">
            <v>đ/cây</v>
          </cell>
          <cell r="F1030">
            <v>318000</v>
          </cell>
          <cell r="I1030">
            <v>9</v>
          </cell>
        </row>
        <row r="1031">
          <cell r="A1031" t="str">
            <v>SUNG18</v>
          </cell>
          <cell r="B1031" t="str">
            <v>SUNG1520</v>
          </cell>
          <cell r="C1031" t="str">
            <v>Sung, ĐK gốc 15cm ≤ Φ &lt;20cm</v>
          </cell>
          <cell r="D1031" t="str">
            <v>Sung,  đường kính 18 cm</v>
          </cell>
          <cell r="E1031" t="str">
            <v>đ/cây</v>
          </cell>
          <cell r="F1031">
            <v>318000</v>
          </cell>
          <cell r="I1031">
            <v>9</v>
          </cell>
        </row>
        <row r="1032">
          <cell r="A1032" t="str">
            <v>SUNG19</v>
          </cell>
          <cell r="B1032" t="str">
            <v>SUNG1520</v>
          </cell>
          <cell r="C1032" t="str">
            <v>Sung, ĐK gốc 15cm ≤ Φ &lt;20cm</v>
          </cell>
          <cell r="D1032" t="str">
            <v>Sung,  đường kính 19 cm</v>
          </cell>
          <cell r="E1032" t="str">
            <v>đ/cây</v>
          </cell>
          <cell r="F1032">
            <v>318000</v>
          </cell>
          <cell r="I1032">
            <v>9</v>
          </cell>
        </row>
        <row r="1033">
          <cell r="A1033" t="str">
            <v>SUNG20</v>
          </cell>
          <cell r="B1033" t="str">
            <v>SUNG2025</v>
          </cell>
          <cell r="C1033" t="str">
            <v>Sung, ĐK gốc 20cm ≤ Φ &lt;25cm</v>
          </cell>
          <cell r="D1033" t="str">
            <v xml:space="preserve">Sung, đường kính 20 cm </v>
          </cell>
          <cell r="E1033" t="str">
            <v>đ/cây</v>
          </cell>
          <cell r="F1033">
            <v>385000</v>
          </cell>
          <cell r="I1033">
            <v>9</v>
          </cell>
        </row>
        <row r="1034">
          <cell r="A1034" t="str">
            <v>SUNG21</v>
          </cell>
          <cell r="B1034" t="str">
            <v>SUNG2025</v>
          </cell>
          <cell r="C1034" t="str">
            <v>Sung, ĐK gốc 20cm ≤ Φ &lt;25cm</v>
          </cell>
          <cell r="D1034" t="str">
            <v xml:space="preserve">Sung, đường kính 21 cm </v>
          </cell>
          <cell r="E1034" t="str">
            <v>đ/cây</v>
          </cell>
          <cell r="F1034">
            <v>385000</v>
          </cell>
          <cell r="I1034">
            <v>9</v>
          </cell>
        </row>
        <row r="1035">
          <cell r="A1035" t="str">
            <v>SUNG22</v>
          </cell>
          <cell r="B1035" t="str">
            <v>SUNG2025</v>
          </cell>
          <cell r="C1035" t="str">
            <v>Sung, ĐK gốc 20cm ≤ Φ &lt;25cm</v>
          </cell>
          <cell r="D1035" t="str">
            <v xml:space="preserve">Sung, đường kính 22 cm </v>
          </cell>
          <cell r="E1035" t="str">
            <v>đ/cây</v>
          </cell>
          <cell r="F1035">
            <v>385000</v>
          </cell>
          <cell r="I1035">
            <v>9</v>
          </cell>
        </row>
        <row r="1036">
          <cell r="A1036" t="str">
            <v>SUNG23</v>
          </cell>
          <cell r="B1036" t="str">
            <v>SUNG2025</v>
          </cell>
          <cell r="C1036" t="str">
            <v>Sung, ĐK gốc 20cm ≤ Φ &lt;25cm</v>
          </cell>
          <cell r="D1036" t="str">
            <v xml:space="preserve">Sung,  đường kính 23 cm </v>
          </cell>
          <cell r="E1036" t="str">
            <v>đ/cây</v>
          </cell>
          <cell r="F1036">
            <v>385000</v>
          </cell>
          <cell r="I1036">
            <v>9</v>
          </cell>
        </row>
        <row r="1037">
          <cell r="A1037" t="str">
            <v>SUNG24</v>
          </cell>
          <cell r="B1037" t="str">
            <v>SUNG2025</v>
          </cell>
          <cell r="C1037" t="str">
            <v>Sung, ĐK gốc 20cm ≤ Φ &lt;25cm</v>
          </cell>
          <cell r="D1037" t="str">
            <v xml:space="preserve">Sung,  đường kính 24 cm </v>
          </cell>
          <cell r="E1037" t="str">
            <v>đ/cây</v>
          </cell>
          <cell r="F1037">
            <v>385000</v>
          </cell>
          <cell r="I1037">
            <v>9</v>
          </cell>
        </row>
        <row r="1038">
          <cell r="A1038" t="str">
            <v>SUNG25</v>
          </cell>
          <cell r="B1038" t="str">
            <v>SUNG2530</v>
          </cell>
          <cell r="C1038" t="str">
            <v>Sung, ĐK gốc 25cm ≤ Φ &lt;30cm</v>
          </cell>
          <cell r="D1038" t="str">
            <v xml:space="preserve">Sung, đường kính 25 cm </v>
          </cell>
          <cell r="E1038" t="str">
            <v>đ/cây</v>
          </cell>
          <cell r="F1038">
            <v>452000</v>
          </cell>
          <cell r="I1038">
            <v>9</v>
          </cell>
        </row>
        <row r="1039">
          <cell r="A1039" t="str">
            <v>SUNG26</v>
          </cell>
          <cell r="B1039" t="str">
            <v>SUNG2530</v>
          </cell>
          <cell r="C1039" t="str">
            <v>Sung, ĐK gốc 25cm ≤ Φ &lt;30cm</v>
          </cell>
          <cell r="D1039" t="str">
            <v xml:space="preserve">Sung,  đường kính 26 cm </v>
          </cell>
          <cell r="E1039" t="str">
            <v>đ/cây</v>
          </cell>
          <cell r="F1039">
            <v>452000</v>
          </cell>
          <cell r="I1039">
            <v>9</v>
          </cell>
        </row>
        <row r="1040">
          <cell r="A1040" t="str">
            <v>SUNG27</v>
          </cell>
          <cell r="B1040" t="str">
            <v>SUNG2530</v>
          </cell>
          <cell r="C1040" t="str">
            <v>Sung, ĐK gốc 25cm ≤ Φ &lt;30cm</v>
          </cell>
          <cell r="D1040" t="str">
            <v xml:space="preserve">Sung,  đường kính 27 cm </v>
          </cell>
          <cell r="E1040" t="str">
            <v>đ/cây</v>
          </cell>
          <cell r="F1040">
            <v>452000</v>
          </cell>
          <cell r="I1040">
            <v>9</v>
          </cell>
        </row>
        <row r="1041">
          <cell r="A1041" t="str">
            <v>SUNG28</v>
          </cell>
          <cell r="B1041" t="str">
            <v>SUNG2530</v>
          </cell>
          <cell r="C1041" t="str">
            <v>Sung, ĐK gốc 25cm ≤ Φ &lt;30cm</v>
          </cell>
          <cell r="D1041" t="str">
            <v xml:space="preserve">Sung, đường kính 28 cm </v>
          </cell>
          <cell r="E1041" t="str">
            <v>đ/cây</v>
          </cell>
          <cell r="F1041">
            <v>452000</v>
          </cell>
          <cell r="I1041">
            <v>9</v>
          </cell>
        </row>
        <row r="1042">
          <cell r="A1042" t="str">
            <v>SUNG29</v>
          </cell>
          <cell r="B1042" t="str">
            <v>SUNG2530</v>
          </cell>
          <cell r="C1042" t="str">
            <v>Sung, ĐK gốc 25cm ≤ Φ &lt;30cm</v>
          </cell>
          <cell r="D1042" t="str">
            <v xml:space="preserve">Sung, đường kính 29 cm </v>
          </cell>
          <cell r="E1042" t="str">
            <v>đ/cây</v>
          </cell>
          <cell r="F1042">
            <v>452000</v>
          </cell>
          <cell r="I1042">
            <v>9</v>
          </cell>
        </row>
        <row r="1043">
          <cell r="A1043" t="str">
            <v>SUNG30</v>
          </cell>
          <cell r="B1043" t="str">
            <v>SUNG3030</v>
          </cell>
          <cell r="C1043" t="str">
            <v>Sung, ĐK gốc từ 30 cm trở lên</v>
          </cell>
          <cell r="D1043" t="str">
            <v xml:space="preserve">Sung, đường kính 30 cm </v>
          </cell>
          <cell r="E1043" t="str">
            <v>đ/cây</v>
          </cell>
          <cell r="F1043">
            <v>519000</v>
          </cell>
          <cell r="I1043">
            <v>9</v>
          </cell>
        </row>
        <row r="1044">
          <cell r="A1044" t="str">
            <v>SUNG31</v>
          </cell>
          <cell r="B1044" t="str">
            <v>SUNG3030</v>
          </cell>
          <cell r="C1044" t="str">
            <v>Sung, ĐK gốc từ 30 cm trở lên</v>
          </cell>
          <cell r="D1044" t="str">
            <v xml:space="preserve">Sung, đường kính 31 cm </v>
          </cell>
          <cell r="E1044" t="str">
            <v>đ/cây</v>
          </cell>
          <cell r="F1044">
            <v>519000</v>
          </cell>
          <cell r="I1044">
            <v>9</v>
          </cell>
        </row>
        <row r="1045">
          <cell r="A1045" t="str">
            <v>SUNG32</v>
          </cell>
          <cell r="B1045" t="str">
            <v>SUNG3030</v>
          </cell>
          <cell r="C1045" t="str">
            <v>Sung, ĐK gốc từ 30 cm trở lên</v>
          </cell>
          <cell r="D1045" t="str">
            <v xml:space="preserve">Sung, đường kính 32 cm </v>
          </cell>
          <cell r="E1045" t="str">
            <v>đ/cây</v>
          </cell>
          <cell r="F1045">
            <v>519000</v>
          </cell>
          <cell r="I1045">
            <v>9</v>
          </cell>
        </row>
        <row r="1046">
          <cell r="A1046" t="str">
            <v>SUNG33</v>
          </cell>
          <cell r="B1046" t="str">
            <v>SUNG3030</v>
          </cell>
          <cell r="C1046" t="str">
            <v>Sung, ĐK gốc từ 30 cm trở lên</v>
          </cell>
          <cell r="D1046" t="str">
            <v xml:space="preserve">Sung, đường kính 33 cm </v>
          </cell>
          <cell r="E1046" t="str">
            <v>đ/cây</v>
          </cell>
          <cell r="F1046">
            <v>519000</v>
          </cell>
          <cell r="I1046">
            <v>9</v>
          </cell>
        </row>
        <row r="1047">
          <cell r="A1047" t="str">
            <v>SUNG34</v>
          </cell>
          <cell r="B1047" t="str">
            <v>SUNG3030</v>
          </cell>
          <cell r="C1047" t="str">
            <v>Sung, ĐK gốc từ 30 cm trở lên</v>
          </cell>
          <cell r="D1047" t="str">
            <v xml:space="preserve">Sung, đường kính 34 cm </v>
          </cell>
          <cell r="E1047" t="str">
            <v>đ/cây</v>
          </cell>
          <cell r="F1047">
            <v>519000</v>
          </cell>
          <cell r="I1047">
            <v>9</v>
          </cell>
        </row>
        <row r="1048">
          <cell r="A1048" t="str">
            <v>SUNG35</v>
          </cell>
          <cell r="B1048" t="str">
            <v>SUNG3030</v>
          </cell>
          <cell r="C1048" t="str">
            <v>Sung, ĐK gốc từ 30 cm trở lên</v>
          </cell>
          <cell r="D1048" t="str">
            <v xml:space="preserve">Sung, đường kính 35 cm </v>
          </cell>
          <cell r="E1048" t="str">
            <v>đ/cây</v>
          </cell>
          <cell r="F1048">
            <v>519000</v>
          </cell>
          <cell r="I1048">
            <v>9</v>
          </cell>
        </row>
        <row r="1049">
          <cell r="A1049" t="str">
            <v>SUNG36</v>
          </cell>
          <cell r="B1049" t="str">
            <v>SUNG3030</v>
          </cell>
          <cell r="C1049" t="str">
            <v>Sung, ĐK gốc từ 30 cm trở lên</v>
          </cell>
          <cell r="D1049" t="str">
            <v xml:space="preserve">Sung, đường kính 36 cm </v>
          </cell>
          <cell r="E1049" t="str">
            <v>đ/cây</v>
          </cell>
          <cell r="F1049">
            <v>519000</v>
          </cell>
          <cell r="I1049">
            <v>9</v>
          </cell>
        </row>
        <row r="1050">
          <cell r="A1050" t="str">
            <v>SUNG37</v>
          </cell>
          <cell r="B1050" t="str">
            <v>SUNG3030</v>
          </cell>
          <cell r="C1050" t="str">
            <v>Sung, ĐK gốc từ 30 cm trở lên</v>
          </cell>
          <cell r="D1050" t="str">
            <v xml:space="preserve">Sung, đường kính 37 cm </v>
          </cell>
          <cell r="E1050" t="str">
            <v>đ/cây</v>
          </cell>
          <cell r="F1050">
            <v>519000</v>
          </cell>
          <cell r="I1050">
            <v>9</v>
          </cell>
        </row>
        <row r="1051">
          <cell r="A1051" t="str">
            <v>SUNG38</v>
          </cell>
          <cell r="B1051" t="str">
            <v>SUNG3030</v>
          </cell>
          <cell r="C1051" t="str">
            <v>Sung, ĐK gốc từ 30 cm trở lên</v>
          </cell>
          <cell r="D1051" t="str">
            <v xml:space="preserve">Sung,  đường kính 38 cm </v>
          </cell>
          <cell r="E1051" t="str">
            <v>đ/cây</v>
          </cell>
          <cell r="F1051">
            <v>519000</v>
          </cell>
          <cell r="I1051">
            <v>9</v>
          </cell>
        </row>
        <row r="1052">
          <cell r="A1052" t="str">
            <v>SUNG39</v>
          </cell>
          <cell r="B1052" t="str">
            <v>SUNG3030</v>
          </cell>
          <cell r="C1052" t="str">
            <v>Sung, ĐK gốc từ 30 cm trở lên</v>
          </cell>
          <cell r="D1052" t="str">
            <v xml:space="preserve">Sung, đường kính 39 cm </v>
          </cell>
          <cell r="E1052" t="str">
            <v>đ/cây</v>
          </cell>
          <cell r="F1052">
            <v>519000</v>
          </cell>
          <cell r="I1052">
            <v>9</v>
          </cell>
        </row>
        <row r="1053">
          <cell r="A1053" t="str">
            <v>SUNG40</v>
          </cell>
          <cell r="B1053" t="str">
            <v>SUNG3030</v>
          </cell>
          <cell r="C1053" t="str">
            <v>Sung, ĐK gốc từ 30 cm trở lên</v>
          </cell>
          <cell r="D1053" t="str">
            <v xml:space="preserve">Sung, đường kính 40 cm </v>
          </cell>
          <cell r="E1053" t="str">
            <v>đ/cây</v>
          </cell>
          <cell r="F1053">
            <v>519000</v>
          </cell>
          <cell r="I1053">
            <v>9</v>
          </cell>
        </row>
        <row r="1054">
          <cell r="A1054" t="str">
            <v>VOIM</v>
          </cell>
          <cell r="B1054" t="str">
            <v>VOIM</v>
          </cell>
          <cell r="C1054" t="str">
            <v>Vối, Mới trồng (từ 3 tháng đến dưới 1năm)</v>
          </cell>
          <cell r="D1054" t="str">
            <v>Vối, mới trồng từ 3 tháng đến dưới 1 năm tuổi</v>
          </cell>
          <cell r="E1054" t="str">
            <v>đ/cây</v>
          </cell>
          <cell r="F1054">
            <v>32000</v>
          </cell>
          <cell r="I1054">
            <v>9</v>
          </cell>
        </row>
        <row r="1055">
          <cell r="A1055" t="str">
            <v>VOIM1</v>
          </cell>
          <cell r="B1055" t="str">
            <v>VOIM1</v>
          </cell>
          <cell r="C1055" t="str">
            <v>Vối, Trồng từ 1 năm , cao trên 1m</v>
          </cell>
          <cell r="D1055" t="str">
            <v xml:space="preserve">Vối, trồng từ 1 năm tuổi, cao trên 1 m </v>
          </cell>
          <cell r="E1055" t="str">
            <v>đ/cây</v>
          </cell>
          <cell r="F1055">
            <v>49000</v>
          </cell>
          <cell r="I1055">
            <v>9</v>
          </cell>
        </row>
        <row r="1056">
          <cell r="A1056" t="str">
            <v>VOI1</v>
          </cell>
          <cell r="B1056" t="str">
            <v>VOI1</v>
          </cell>
          <cell r="C1056" t="str">
            <v>Vối, ĐK gốc 1cm ≤ Φ &lt;2cm</v>
          </cell>
          <cell r="D1056" t="str">
            <v>Vối, đường kính 1 cm</v>
          </cell>
          <cell r="E1056" t="str">
            <v>đ/cây</v>
          </cell>
          <cell r="F1056">
            <v>66000</v>
          </cell>
          <cell r="I1056">
            <v>9</v>
          </cell>
        </row>
        <row r="1057">
          <cell r="A1057" t="str">
            <v>VOI2</v>
          </cell>
          <cell r="B1057" t="str">
            <v>VOI25</v>
          </cell>
          <cell r="C1057" t="str">
            <v>Vối, ĐK gốc 2cm ≤ Φ &lt;5cm</v>
          </cell>
          <cell r="D1057" t="str">
            <v>Vối,  đường kính 2 cm</v>
          </cell>
          <cell r="E1057" t="str">
            <v>đ/cây</v>
          </cell>
          <cell r="F1057">
            <v>103000</v>
          </cell>
          <cell r="I1057">
            <v>9</v>
          </cell>
        </row>
        <row r="1058">
          <cell r="A1058" t="str">
            <v>VOI3</v>
          </cell>
          <cell r="B1058" t="str">
            <v>VOI25</v>
          </cell>
          <cell r="C1058" t="str">
            <v>Vối, ĐK gốc 2cm ≤ Φ &lt;5cm</v>
          </cell>
          <cell r="D1058" t="str">
            <v>Vối, đường kính 3 cm</v>
          </cell>
          <cell r="E1058" t="str">
            <v>đ/cây</v>
          </cell>
          <cell r="F1058">
            <v>103000</v>
          </cell>
          <cell r="I1058">
            <v>9</v>
          </cell>
        </row>
        <row r="1059">
          <cell r="A1059" t="str">
            <v>VOI4</v>
          </cell>
          <cell r="B1059" t="str">
            <v>VOI25</v>
          </cell>
          <cell r="C1059" t="str">
            <v>Vối, ĐK gốc 2cm ≤ Φ &lt;5cm</v>
          </cell>
          <cell r="D1059" t="str">
            <v>Vối,  đường kính 4 cm</v>
          </cell>
          <cell r="E1059" t="str">
            <v>đ/cây</v>
          </cell>
          <cell r="F1059">
            <v>103000</v>
          </cell>
          <cell r="I1059">
            <v>9</v>
          </cell>
        </row>
        <row r="1060">
          <cell r="A1060" t="str">
            <v>VOI5</v>
          </cell>
          <cell r="B1060" t="str">
            <v>VOI57</v>
          </cell>
          <cell r="C1060" t="str">
            <v>Vối, ĐK gốc 5cm ≤ Φ &lt;7cm</v>
          </cell>
          <cell r="D1060" t="str">
            <v>Vối, đường kính 5 cm</v>
          </cell>
          <cell r="E1060" t="str">
            <v>đ/cây</v>
          </cell>
          <cell r="F1060">
            <v>140000</v>
          </cell>
          <cell r="I1060">
            <v>9</v>
          </cell>
        </row>
        <row r="1061">
          <cell r="A1061" t="str">
            <v>VOI6</v>
          </cell>
          <cell r="B1061" t="str">
            <v>VOI57</v>
          </cell>
          <cell r="C1061" t="str">
            <v>Vối, ĐK gốc 5cm ≤ Φ &lt;7cm</v>
          </cell>
          <cell r="D1061" t="str">
            <v>Vối, đường kính 6 cm</v>
          </cell>
          <cell r="E1061" t="str">
            <v>đ/cây</v>
          </cell>
          <cell r="F1061">
            <v>140000</v>
          </cell>
          <cell r="I1061">
            <v>9</v>
          </cell>
        </row>
        <row r="1062">
          <cell r="A1062" t="str">
            <v>VOI7</v>
          </cell>
          <cell r="B1062" t="str">
            <v>VOI79</v>
          </cell>
          <cell r="C1062" t="str">
            <v>Vối, ĐK gốc 7cm ≤ Φ &lt;9cm</v>
          </cell>
          <cell r="D1062" t="str">
            <v>Vối, đường kính 7 cm</v>
          </cell>
          <cell r="E1062" t="str">
            <v>đ/cây</v>
          </cell>
          <cell r="F1062">
            <v>177000</v>
          </cell>
          <cell r="I1062">
            <v>9</v>
          </cell>
        </row>
        <row r="1063">
          <cell r="A1063" t="str">
            <v>VOI8</v>
          </cell>
          <cell r="B1063" t="str">
            <v>VOI79</v>
          </cell>
          <cell r="C1063" t="str">
            <v>Vối, ĐK gốc 7cm ≤ Φ &lt;9cm</v>
          </cell>
          <cell r="D1063" t="str">
            <v>Vối, đường kính 8 cm</v>
          </cell>
          <cell r="E1063" t="str">
            <v>đ/cây</v>
          </cell>
          <cell r="F1063">
            <v>177000</v>
          </cell>
          <cell r="I1063">
            <v>9</v>
          </cell>
        </row>
        <row r="1064">
          <cell r="A1064" t="str">
            <v>VOI9</v>
          </cell>
          <cell r="B1064" t="str">
            <v>VOI912</v>
          </cell>
          <cell r="C1064" t="str">
            <v>Vối, ĐK gốc 9cm ≤ Φ &lt;12cm</v>
          </cell>
          <cell r="D1064" t="str">
            <v>Vối, đường kính 9 cm</v>
          </cell>
          <cell r="E1064" t="str">
            <v>đ/cây</v>
          </cell>
          <cell r="F1064">
            <v>214000</v>
          </cell>
          <cell r="I1064">
            <v>9</v>
          </cell>
        </row>
        <row r="1065">
          <cell r="A1065" t="str">
            <v>VOI10</v>
          </cell>
          <cell r="B1065" t="str">
            <v>VOI912</v>
          </cell>
          <cell r="C1065" t="str">
            <v>Vối, ĐK gốc 9cm ≤ Φ &lt;12cm</v>
          </cell>
          <cell r="D1065" t="str">
            <v>Vối, đường kính 10 cm</v>
          </cell>
          <cell r="E1065" t="str">
            <v>đ/cây</v>
          </cell>
          <cell r="F1065">
            <v>214000</v>
          </cell>
          <cell r="I1065">
            <v>9</v>
          </cell>
        </row>
        <row r="1066">
          <cell r="A1066" t="str">
            <v>VOI11</v>
          </cell>
          <cell r="B1066" t="str">
            <v>VOI912</v>
          </cell>
          <cell r="C1066" t="str">
            <v>Vối, ĐK gốc 9cm ≤ Φ &lt;12cm</v>
          </cell>
          <cell r="D1066" t="str">
            <v>Vối, đường kính 11 cm</v>
          </cell>
          <cell r="E1066" t="str">
            <v>đ/cây</v>
          </cell>
          <cell r="F1066">
            <v>214000</v>
          </cell>
          <cell r="I1066">
            <v>9</v>
          </cell>
        </row>
        <row r="1067">
          <cell r="A1067" t="str">
            <v>VOI12</v>
          </cell>
          <cell r="B1067" t="str">
            <v>VOI1215</v>
          </cell>
          <cell r="C1067" t="str">
            <v>Vối, ĐK gốc 12cm ≤ Φ &lt;15cm</v>
          </cell>
          <cell r="D1067" t="str">
            <v>Vối, đường kính 12 cm</v>
          </cell>
          <cell r="E1067" t="str">
            <v>đ/cây</v>
          </cell>
          <cell r="F1067">
            <v>251000</v>
          </cell>
          <cell r="I1067">
            <v>9</v>
          </cell>
        </row>
        <row r="1068">
          <cell r="A1068" t="str">
            <v>VOI13</v>
          </cell>
          <cell r="B1068" t="str">
            <v>VOI1215</v>
          </cell>
          <cell r="C1068" t="str">
            <v>Vối, ĐK gốc 12cm ≤ Φ &lt;15cm</v>
          </cell>
          <cell r="D1068" t="str">
            <v>Vối, đường kính 13 cm</v>
          </cell>
          <cell r="E1068" t="str">
            <v>đ/cây</v>
          </cell>
          <cell r="F1068">
            <v>251000</v>
          </cell>
          <cell r="I1068">
            <v>9</v>
          </cell>
        </row>
        <row r="1069">
          <cell r="A1069" t="str">
            <v>VOI14</v>
          </cell>
          <cell r="B1069" t="str">
            <v>VOI1215</v>
          </cell>
          <cell r="C1069" t="str">
            <v>Vối, ĐK gốc 12cm ≤ Φ &lt;15cm</v>
          </cell>
          <cell r="D1069" t="str">
            <v>Vối, đường kính 14 cm</v>
          </cell>
          <cell r="E1069" t="str">
            <v>đ/cây</v>
          </cell>
          <cell r="F1069">
            <v>215000</v>
          </cell>
          <cell r="I1069">
            <v>9</v>
          </cell>
        </row>
        <row r="1070">
          <cell r="A1070" t="str">
            <v>VOI15</v>
          </cell>
          <cell r="B1070" t="str">
            <v>VOI1520</v>
          </cell>
          <cell r="C1070" t="str">
            <v>Vối, ĐK gốc 15cm ≤ Φ &lt;20cm</v>
          </cell>
          <cell r="D1070" t="str">
            <v>Vối, đường kính 15 cm</v>
          </cell>
          <cell r="E1070" t="str">
            <v>đ/cây</v>
          </cell>
          <cell r="F1070">
            <v>318000</v>
          </cell>
          <cell r="I1070">
            <v>9</v>
          </cell>
        </row>
        <row r="1071">
          <cell r="A1071" t="str">
            <v>VOI16</v>
          </cell>
          <cell r="B1071" t="str">
            <v>VOI1520</v>
          </cell>
          <cell r="C1071" t="str">
            <v>Vối, ĐK gốc 15cm ≤ Φ &lt;20cm</v>
          </cell>
          <cell r="D1071" t="str">
            <v>Vối, đường kính 16 cm</v>
          </cell>
          <cell r="E1071" t="str">
            <v>đ/cây</v>
          </cell>
          <cell r="F1071">
            <v>318000</v>
          </cell>
          <cell r="I1071">
            <v>9</v>
          </cell>
        </row>
        <row r="1072">
          <cell r="A1072" t="str">
            <v>VOI17</v>
          </cell>
          <cell r="B1072" t="str">
            <v>VOI1520</v>
          </cell>
          <cell r="C1072" t="str">
            <v>Vối, ĐK gốc 15cm ≤ Φ &lt;20cm</v>
          </cell>
          <cell r="D1072" t="str">
            <v>Vối, đường kính 17 cm</v>
          </cell>
          <cell r="E1072" t="str">
            <v>đ/cây</v>
          </cell>
          <cell r="F1072">
            <v>318000</v>
          </cell>
          <cell r="I1072">
            <v>9</v>
          </cell>
        </row>
        <row r="1073">
          <cell r="A1073" t="str">
            <v>VOI18</v>
          </cell>
          <cell r="B1073" t="str">
            <v>VOI1520</v>
          </cell>
          <cell r="C1073" t="str">
            <v>Vối, ĐK gốc 15cm ≤ Φ &lt;20cm</v>
          </cell>
          <cell r="D1073" t="str">
            <v>Vối, đường kính 18 cm</v>
          </cell>
          <cell r="E1073" t="str">
            <v>đ/cây</v>
          </cell>
          <cell r="F1073">
            <v>318000</v>
          </cell>
          <cell r="I1073">
            <v>9</v>
          </cell>
        </row>
        <row r="1074">
          <cell r="A1074" t="str">
            <v>VOI19</v>
          </cell>
          <cell r="B1074" t="str">
            <v>VOI1520</v>
          </cell>
          <cell r="C1074" t="str">
            <v>Vối, ĐK gốc 15cm ≤ Φ &lt;20cm</v>
          </cell>
          <cell r="D1074" t="str">
            <v>Vối, đường kính 19 cm</v>
          </cell>
          <cell r="E1074" t="str">
            <v>đ/cây</v>
          </cell>
          <cell r="F1074">
            <v>318000</v>
          </cell>
          <cell r="I1074">
            <v>9</v>
          </cell>
        </row>
        <row r="1075">
          <cell r="A1075" t="str">
            <v>VOI20</v>
          </cell>
          <cell r="B1075" t="str">
            <v>VOI2025</v>
          </cell>
          <cell r="C1075" t="str">
            <v>Vối, ĐK gốc 20cm ≤ Φ &lt;25cm</v>
          </cell>
          <cell r="D1075" t="str">
            <v xml:space="preserve">Vối, đường kính 20 cm </v>
          </cell>
          <cell r="E1075" t="str">
            <v>đ/cây</v>
          </cell>
          <cell r="F1075">
            <v>385000</v>
          </cell>
          <cell r="I1075">
            <v>9</v>
          </cell>
        </row>
        <row r="1076">
          <cell r="A1076" t="str">
            <v>VOI21</v>
          </cell>
          <cell r="B1076" t="str">
            <v>VOI2025</v>
          </cell>
          <cell r="C1076" t="str">
            <v>Vối, ĐK gốc 20cm ≤ Φ &lt;25cm</v>
          </cell>
          <cell r="D1076" t="str">
            <v xml:space="preserve">Vối, đường kính 21 cm </v>
          </cell>
          <cell r="E1076" t="str">
            <v>đ/cây</v>
          </cell>
          <cell r="F1076">
            <v>385000</v>
          </cell>
          <cell r="I1076">
            <v>9</v>
          </cell>
        </row>
        <row r="1077">
          <cell r="A1077" t="str">
            <v>VOI22</v>
          </cell>
          <cell r="B1077" t="str">
            <v>VOI2025</v>
          </cell>
          <cell r="C1077" t="str">
            <v>Vối, ĐK gốc 20cm ≤ Φ &lt;25cm</v>
          </cell>
          <cell r="D1077" t="str">
            <v xml:space="preserve">Vối, đường kính 22 cm </v>
          </cell>
          <cell r="E1077" t="str">
            <v>đ/cây</v>
          </cell>
          <cell r="F1077">
            <v>385000</v>
          </cell>
          <cell r="I1077">
            <v>9</v>
          </cell>
        </row>
        <row r="1078">
          <cell r="A1078" t="str">
            <v>VOI23</v>
          </cell>
          <cell r="B1078" t="str">
            <v>VOI2025</v>
          </cell>
          <cell r="C1078" t="str">
            <v>Vối, ĐK gốc 20cm ≤ Φ &lt;25cm</v>
          </cell>
          <cell r="D1078" t="str">
            <v xml:space="preserve">Vối, đường kính 23 cm </v>
          </cell>
          <cell r="E1078" t="str">
            <v>đ/cây</v>
          </cell>
          <cell r="F1078">
            <v>385000</v>
          </cell>
          <cell r="I1078">
            <v>9</v>
          </cell>
        </row>
        <row r="1079">
          <cell r="A1079" t="str">
            <v>VOI24</v>
          </cell>
          <cell r="B1079" t="str">
            <v>VOI2025</v>
          </cell>
          <cell r="C1079" t="str">
            <v>Vối, ĐK gốc 20cm ≤ Φ &lt;25cm</v>
          </cell>
          <cell r="D1079" t="str">
            <v xml:space="preserve">Vối, đường kính 24 cm </v>
          </cell>
          <cell r="E1079" t="str">
            <v>đ/cây</v>
          </cell>
          <cell r="F1079">
            <v>385000</v>
          </cell>
          <cell r="I1079">
            <v>9</v>
          </cell>
        </row>
        <row r="1080">
          <cell r="A1080" t="str">
            <v>VOI25</v>
          </cell>
          <cell r="B1080" t="str">
            <v>VOI2530</v>
          </cell>
          <cell r="C1080" t="str">
            <v>Vối, ĐK gốc 25cm ≤ Φ &lt;30cm</v>
          </cell>
          <cell r="D1080" t="str">
            <v xml:space="preserve">Vối,  đường kính 25 cm </v>
          </cell>
          <cell r="E1080" t="str">
            <v>đ/cây</v>
          </cell>
          <cell r="F1080">
            <v>452000</v>
          </cell>
          <cell r="I1080">
            <v>9</v>
          </cell>
        </row>
        <row r="1081">
          <cell r="A1081" t="str">
            <v>VOI26</v>
          </cell>
          <cell r="B1081" t="str">
            <v>VOI2530</v>
          </cell>
          <cell r="C1081" t="str">
            <v>Vối, ĐK gốc 25cm ≤ Φ &lt;30cm</v>
          </cell>
          <cell r="D1081" t="str">
            <v xml:space="preserve">Vối, đường kính 26 cm </v>
          </cell>
          <cell r="E1081" t="str">
            <v>đ/cây</v>
          </cell>
          <cell r="F1081">
            <v>452000</v>
          </cell>
          <cell r="I1081">
            <v>9</v>
          </cell>
        </row>
        <row r="1082">
          <cell r="A1082" t="str">
            <v>VOI27</v>
          </cell>
          <cell r="B1082" t="str">
            <v>VOI2530</v>
          </cell>
          <cell r="C1082" t="str">
            <v>Vối, ĐK gốc 25cm ≤ Φ &lt;30cm</v>
          </cell>
          <cell r="D1082" t="str">
            <v xml:space="preserve">Vối, đường kính 27 cm </v>
          </cell>
          <cell r="E1082" t="str">
            <v>đ/cây</v>
          </cell>
          <cell r="F1082">
            <v>452000</v>
          </cell>
          <cell r="I1082">
            <v>9</v>
          </cell>
        </row>
        <row r="1083">
          <cell r="A1083" t="str">
            <v>VOI28</v>
          </cell>
          <cell r="B1083" t="str">
            <v>VOI2530</v>
          </cell>
          <cell r="C1083" t="str">
            <v>Vối, ĐK gốc 25cm ≤ Φ &lt;30cm</v>
          </cell>
          <cell r="D1083" t="str">
            <v xml:space="preserve">Vối, đường kính 28 cm </v>
          </cell>
          <cell r="E1083" t="str">
            <v>đ/cây</v>
          </cell>
          <cell r="F1083">
            <v>452000</v>
          </cell>
          <cell r="I1083">
            <v>9</v>
          </cell>
        </row>
        <row r="1084">
          <cell r="A1084" t="str">
            <v>VOI29</v>
          </cell>
          <cell r="B1084" t="str">
            <v>VOI2530</v>
          </cell>
          <cell r="C1084" t="str">
            <v>Vối, ĐK gốc 25cm ≤ Φ &lt;30cm</v>
          </cell>
          <cell r="D1084" t="str">
            <v xml:space="preserve">Vối, đường kính 29 cm </v>
          </cell>
          <cell r="E1084" t="str">
            <v>đ/cây</v>
          </cell>
          <cell r="F1084">
            <v>452000</v>
          </cell>
          <cell r="I1084">
            <v>9</v>
          </cell>
        </row>
        <row r="1085">
          <cell r="A1085" t="str">
            <v>VOI30</v>
          </cell>
          <cell r="B1085" t="str">
            <v>VOI3030</v>
          </cell>
          <cell r="C1085" t="str">
            <v>Vối, ĐK gốc từ 30 cm trở lên</v>
          </cell>
          <cell r="D1085" t="str">
            <v xml:space="preserve">Vối, đường kính 30 cm </v>
          </cell>
          <cell r="E1085" t="str">
            <v>đ/cây</v>
          </cell>
          <cell r="F1085">
            <v>519000</v>
          </cell>
          <cell r="I1085">
            <v>9</v>
          </cell>
        </row>
        <row r="1086">
          <cell r="A1086" t="str">
            <v>VOI31</v>
          </cell>
          <cell r="B1086" t="str">
            <v>VOI3030</v>
          </cell>
          <cell r="C1086" t="str">
            <v>Vối, ĐK gốc từ 30 cm trở lên</v>
          </cell>
          <cell r="D1086" t="str">
            <v xml:space="preserve">Vối, đường kính 31 cm </v>
          </cell>
          <cell r="E1086" t="str">
            <v>đ/cây</v>
          </cell>
          <cell r="F1086">
            <v>519000</v>
          </cell>
          <cell r="I1086">
            <v>9</v>
          </cell>
        </row>
        <row r="1087">
          <cell r="A1087" t="str">
            <v>VOI32</v>
          </cell>
          <cell r="B1087" t="str">
            <v>VOI3030</v>
          </cell>
          <cell r="C1087" t="str">
            <v>Vối, ĐK gốc từ 30 cm trở lên</v>
          </cell>
          <cell r="D1087" t="str">
            <v xml:space="preserve">Vối, đường kính 32 cm </v>
          </cell>
          <cell r="E1087" t="str">
            <v>đ/cây</v>
          </cell>
          <cell r="F1087">
            <v>519000</v>
          </cell>
          <cell r="I1087">
            <v>9</v>
          </cell>
        </row>
        <row r="1088">
          <cell r="A1088" t="str">
            <v>VOI33</v>
          </cell>
          <cell r="B1088" t="str">
            <v>VOI3030</v>
          </cell>
          <cell r="C1088" t="str">
            <v>Vối, ĐK gốc từ 30 cm trở lên</v>
          </cell>
          <cell r="D1088" t="str">
            <v xml:space="preserve">Vối, đường kính 33 cm </v>
          </cell>
          <cell r="E1088" t="str">
            <v>đ/cây</v>
          </cell>
          <cell r="F1088">
            <v>519000</v>
          </cell>
          <cell r="I1088">
            <v>9</v>
          </cell>
        </row>
        <row r="1089">
          <cell r="A1089" t="str">
            <v>VOI34</v>
          </cell>
          <cell r="B1089" t="str">
            <v>VOI3030</v>
          </cell>
          <cell r="C1089" t="str">
            <v>Vối, ĐK gốc từ 30 cm trở lên</v>
          </cell>
          <cell r="D1089" t="str">
            <v xml:space="preserve">Vối, đường kính 34 cm </v>
          </cell>
          <cell r="E1089" t="str">
            <v>đ/cây</v>
          </cell>
          <cell r="F1089">
            <v>519000</v>
          </cell>
          <cell r="I1089">
            <v>9</v>
          </cell>
        </row>
        <row r="1090">
          <cell r="A1090" t="str">
            <v>VOI35</v>
          </cell>
          <cell r="B1090" t="str">
            <v>VOI3030</v>
          </cell>
          <cell r="C1090" t="str">
            <v>Vối, ĐK gốc từ 30 cm trở lên</v>
          </cell>
          <cell r="D1090" t="str">
            <v xml:space="preserve">Vối, đường kính 35 cm </v>
          </cell>
          <cell r="E1090" t="str">
            <v>đ/cây</v>
          </cell>
          <cell r="F1090">
            <v>519000</v>
          </cell>
          <cell r="I1090">
            <v>9</v>
          </cell>
        </row>
        <row r="1091">
          <cell r="A1091" t="str">
            <v>VOI36</v>
          </cell>
          <cell r="B1091" t="str">
            <v>VOI3030</v>
          </cell>
          <cell r="C1091" t="str">
            <v>Vối, ĐK gốc từ 30 cm trở lên</v>
          </cell>
          <cell r="D1091" t="str">
            <v xml:space="preserve">Vối, đường kính 36 cm </v>
          </cell>
          <cell r="E1091" t="str">
            <v>đ/cây</v>
          </cell>
          <cell r="F1091">
            <v>519000</v>
          </cell>
          <cell r="I1091">
            <v>9</v>
          </cell>
        </row>
        <row r="1092">
          <cell r="A1092" t="str">
            <v>VOI37</v>
          </cell>
          <cell r="B1092" t="str">
            <v>VOI3030</v>
          </cell>
          <cell r="C1092" t="str">
            <v>Vối, ĐK gốc từ 30 cm trở lên</v>
          </cell>
          <cell r="D1092" t="str">
            <v xml:space="preserve">Vối, đường kính 37 cm </v>
          </cell>
          <cell r="E1092" t="str">
            <v>đ/cây</v>
          </cell>
          <cell r="F1092">
            <v>519000</v>
          </cell>
          <cell r="I1092">
            <v>9</v>
          </cell>
        </row>
        <row r="1093">
          <cell r="A1093" t="str">
            <v>VOI38</v>
          </cell>
          <cell r="B1093" t="str">
            <v>VOI3030</v>
          </cell>
          <cell r="C1093" t="str">
            <v>Vối, ĐK gốc từ 30 cm trở lên</v>
          </cell>
          <cell r="D1093" t="str">
            <v xml:space="preserve">Vối, đường kính 38 cm </v>
          </cell>
          <cell r="E1093" t="str">
            <v>đ/cây</v>
          </cell>
          <cell r="F1093">
            <v>519000</v>
          </cell>
          <cell r="I1093">
            <v>9</v>
          </cell>
        </row>
        <row r="1094">
          <cell r="A1094" t="str">
            <v>VOI39</v>
          </cell>
          <cell r="B1094" t="str">
            <v>VOI3030</v>
          </cell>
          <cell r="C1094" t="str">
            <v>Vối, ĐK gốc từ 30 cm trở lên</v>
          </cell>
          <cell r="D1094" t="str">
            <v xml:space="preserve">Vối, đường kính 39 cm </v>
          </cell>
          <cell r="E1094" t="str">
            <v>đ/cây</v>
          </cell>
          <cell r="F1094">
            <v>519000</v>
          </cell>
          <cell r="I1094">
            <v>9</v>
          </cell>
        </row>
        <row r="1095">
          <cell r="A1095" t="str">
            <v>VOI40</v>
          </cell>
          <cell r="B1095" t="str">
            <v>VOI3030</v>
          </cell>
          <cell r="C1095" t="str">
            <v>Vối, ĐK gốc từ 30 cm trở lên</v>
          </cell>
          <cell r="D1095" t="str">
            <v xml:space="preserve">Vối, đường kính 40 cm </v>
          </cell>
          <cell r="E1095" t="str">
            <v>đ/cây</v>
          </cell>
          <cell r="F1095">
            <v>519000</v>
          </cell>
          <cell r="I1095">
            <v>9</v>
          </cell>
        </row>
        <row r="1096">
          <cell r="A1096" t="str">
            <v>CHANH</v>
          </cell>
          <cell r="C1096" t="str">
            <v>Chanh (theo ĐK gốc của cây, đo ĐK gốc cách mặt đất 15cm)</v>
          </cell>
          <cell r="I1096">
            <v>6.25</v>
          </cell>
        </row>
        <row r="1097">
          <cell r="A1097" t="str">
            <v>CHANHM</v>
          </cell>
          <cell r="B1097" t="str">
            <v>CHANHM</v>
          </cell>
          <cell r="C1097" t="str">
            <v>Chanh, Mới trồng (từ 3 tháng đến dưới 1 năm)</v>
          </cell>
          <cell r="D1097" t="str">
            <v>Chanh, mới trồng từ 3 tháng đến dưới 1 năm tuổi</v>
          </cell>
          <cell r="E1097" t="str">
            <v>đ/cây</v>
          </cell>
          <cell r="F1097">
            <v>34000</v>
          </cell>
          <cell r="I1097">
            <v>6.25</v>
          </cell>
        </row>
        <row r="1098">
          <cell r="A1098" t="str">
            <v>CHANHM1</v>
          </cell>
          <cell r="B1098" t="str">
            <v>CHANHM1</v>
          </cell>
          <cell r="C1098" t="str">
            <v>Chanh, Cây trồng từ 1 năm, H từ 0,7m trở lên</v>
          </cell>
          <cell r="D1098" t="str">
            <v xml:space="preserve">Chanh trồng từ 1 năm, cao từ 0,7 m trở lên </v>
          </cell>
          <cell r="E1098" t="str">
            <v>đ/cây</v>
          </cell>
          <cell r="F1098">
            <v>58000</v>
          </cell>
          <cell r="I1098">
            <v>6.25</v>
          </cell>
        </row>
        <row r="1099">
          <cell r="A1099" t="str">
            <v>CHANH1</v>
          </cell>
          <cell r="B1099" t="str">
            <v>CHANH1</v>
          </cell>
          <cell r="C1099" t="str">
            <v>Chanh, ĐK gốc 1cm ≤ Φ &lt;2cm</v>
          </cell>
          <cell r="D1099" t="str">
            <v>Chanh đường kính gốc 1 cm</v>
          </cell>
          <cell r="E1099" t="str">
            <v>đ/cây</v>
          </cell>
          <cell r="F1099">
            <v>142000</v>
          </cell>
          <cell r="I1099">
            <v>6.25</v>
          </cell>
        </row>
        <row r="1100">
          <cell r="A1100" t="str">
            <v>CHANH2</v>
          </cell>
          <cell r="B1100" t="str">
            <v>CHANH25</v>
          </cell>
          <cell r="C1100" t="str">
            <v>Chanh, ĐK gốc 2cm ≤ Φ &lt;5cm</v>
          </cell>
          <cell r="D1100" t="str">
            <v>Chanh đường kính gốc 2 cm</v>
          </cell>
          <cell r="E1100" t="str">
            <v>đ/cây</v>
          </cell>
          <cell r="F1100">
            <v>214000</v>
          </cell>
          <cell r="I1100">
            <v>6.25</v>
          </cell>
        </row>
        <row r="1101">
          <cell r="A1101" t="str">
            <v>CHANH3</v>
          </cell>
          <cell r="B1101" t="str">
            <v>CHANH25</v>
          </cell>
          <cell r="C1101" t="str">
            <v>Chanh, ĐK gốc 2cm ≤ Φ &lt;5cm</v>
          </cell>
          <cell r="D1101" t="str">
            <v>Chanh đường kính gốc 3 cm</v>
          </cell>
          <cell r="E1101" t="str">
            <v>đ/cây</v>
          </cell>
          <cell r="F1101">
            <v>214000</v>
          </cell>
          <cell r="I1101">
            <v>6.25</v>
          </cell>
        </row>
        <row r="1102">
          <cell r="A1102" t="str">
            <v>CHANH4</v>
          </cell>
          <cell r="B1102" t="str">
            <v>CHANH25</v>
          </cell>
          <cell r="C1102" t="str">
            <v>Chanh, ĐK gốc 2cm ≤ Φ &lt;5cm</v>
          </cell>
          <cell r="D1102" t="str">
            <v>Chanh đường kính gốc 4 cm</v>
          </cell>
          <cell r="E1102" t="str">
            <v>đ/cây</v>
          </cell>
          <cell r="F1102">
            <v>214000</v>
          </cell>
          <cell r="I1102">
            <v>6.25</v>
          </cell>
        </row>
        <row r="1103">
          <cell r="A1103" t="str">
            <v>CHANH5</v>
          </cell>
          <cell r="B1103" t="str">
            <v>CHANH57</v>
          </cell>
          <cell r="C1103" t="str">
            <v>Chanh, ĐK gốc 5cm ≤ Φ &lt;7cm</v>
          </cell>
          <cell r="D1103" t="str">
            <v>Chanh đường kính gốc 5 cm</v>
          </cell>
          <cell r="E1103" t="str">
            <v>đ/cây</v>
          </cell>
          <cell r="F1103">
            <v>298000</v>
          </cell>
          <cell r="I1103">
            <v>6.25</v>
          </cell>
        </row>
        <row r="1104">
          <cell r="A1104" t="str">
            <v>CHANH6</v>
          </cell>
          <cell r="B1104" t="str">
            <v>CHANH57</v>
          </cell>
          <cell r="C1104" t="str">
            <v>Chanh, ĐK gốc 5cm ≤ Φ &lt;7cm</v>
          </cell>
          <cell r="D1104" t="str">
            <v>Chanh đường kính gốc 6 cm</v>
          </cell>
          <cell r="E1104" t="str">
            <v>đ/cây</v>
          </cell>
          <cell r="F1104">
            <v>298000</v>
          </cell>
          <cell r="I1104">
            <v>6.25</v>
          </cell>
        </row>
        <row r="1105">
          <cell r="A1105" t="str">
            <v>CHANH7</v>
          </cell>
          <cell r="B1105" t="str">
            <v>CHANH79</v>
          </cell>
          <cell r="C1105" t="str">
            <v>Chanh, ĐK gốc 7cm ≤ Φ &lt;9cm</v>
          </cell>
          <cell r="D1105" t="str">
            <v>Chanh đường kính gốc 7 cm</v>
          </cell>
          <cell r="E1105" t="str">
            <v>đ/cây</v>
          </cell>
          <cell r="F1105">
            <v>406000</v>
          </cell>
          <cell r="I1105">
            <v>6.25</v>
          </cell>
        </row>
        <row r="1106">
          <cell r="A1106" t="str">
            <v>CHANH8</v>
          </cell>
          <cell r="B1106" t="str">
            <v>CHANH79</v>
          </cell>
          <cell r="C1106" t="str">
            <v>Chanh, ĐK gốc 7cm ≤ Φ &lt;9cm</v>
          </cell>
          <cell r="D1106" t="str">
            <v>Chanh đường kính gốc 8 cm</v>
          </cell>
          <cell r="E1106" t="str">
            <v>đ/cây</v>
          </cell>
          <cell r="F1106">
            <v>406000</v>
          </cell>
          <cell r="I1106">
            <v>6.25</v>
          </cell>
        </row>
        <row r="1107">
          <cell r="A1107" t="str">
            <v>CHANH9</v>
          </cell>
          <cell r="B1107" t="str">
            <v>CHANH912</v>
          </cell>
          <cell r="C1107" t="str">
            <v>Chanh, ĐK gốc 9cm ≤ Φ &lt;12cm</v>
          </cell>
          <cell r="D1107" t="str">
            <v>Chanh đường kính gốc 9 cm</v>
          </cell>
          <cell r="E1107" t="str">
            <v>đ/cây</v>
          </cell>
          <cell r="F1107">
            <v>514000</v>
          </cell>
          <cell r="I1107">
            <v>6.25</v>
          </cell>
        </row>
        <row r="1108">
          <cell r="A1108" t="str">
            <v>CHANH10</v>
          </cell>
          <cell r="B1108" t="str">
            <v>CHANH912</v>
          </cell>
          <cell r="C1108" t="str">
            <v>Chanh, ĐK gốc 9cm ≤ Φ &lt;12cm</v>
          </cell>
          <cell r="D1108" t="str">
            <v>Chanh đường kính gốc 10 cm</v>
          </cell>
          <cell r="E1108" t="str">
            <v>đ/cây</v>
          </cell>
          <cell r="F1108">
            <v>514000</v>
          </cell>
          <cell r="I1108">
            <v>6.25</v>
          </cell>
        </row>
        <row r="1109">
          <cell r="A1109" t="str">
            <v>CHANH11</v>
          </cell>
          <cell r="B1109" t="str">
            <v>CHANH912</v>
          </cell>
          <cell r="C1109" t="str">
            <v>Chanh, ĐK gốc 9cm ≤ Φ &lt;12cm</v>
          </cell>
          <cell r="D1109" t="str">
            <v>Chanh đường kính gốc 11 cm</v>
          </cell>
          <cell r="E1109" t="str">
            <v>đ/cây</v>
          </cell>
          <cell r="F1109">
            <v>514000</v>
          </cell>
          <cell r="I1109">
            <v>6.25</v>
          </cell>
        </row>
        <row r="1110">
          <cell r="A1110" t="str">
            <v>CHANH12</v>
          </cell>
          <cell r="B1110" t="str">
            <v>CHANH1212</v>
          </cell>
          <cell r="C1110" t="str">
            <v>Chanh, ĐK gốc từ 12 cm trở lên</v>
          </cell>
          <cell r="D1110" t="str">
            <v>Chanh đường kính gốc 12 cm</v>
          </cell>
          <cell r="E1110" t="str">
            <v>đ/cây</v>
          </cell>
          <cell r="F1110">
            <v>622000</v>
          </cell>
          <cell r="I1110">
            <v>6.25</v>
          </cell>
        </row>
        <row r="1111">
          <cell r="A1111" t="str">
            <v>CHANH13</v>
          </cell>
          <cell r="B1111" t="str">
            <v>CHANH1212</v>
          </cell>
          <cell r="C1111" t="str">
            <v>Chanh, ĐK gốc từ 12 cm trở lên</v>
          </cell>
          <cell r="D1111" t="str">
            <v>Chanh đường kính gốc 13 cm</v>
          </cell>
          <cell r="E1111" t="str">
            <v>đ/cây</v>
          </cell>
          <cell r="F1111">
            <v>622000</v>
          </cell>
          <cell r="I1111">
            <v>6.25</v>
          </cell>
        </row>
        <row r="1112">
          <cell r="A1112" t="str">
            <v>CHANH14</v>
          </cell>
          <cell r="B1112" t="str">
            <v>CHANH1212</v>
          </cell>
          <cell r="C1112" t="str">
            <v>Chanh, ĐK gốc từ 12 cm trở lên</v>
          </cell>
          <cell r="D1112" t="str">
            <v>Chanh đường kính gốc 14 cm</v>
          </cell>
          <cell r="E1112" t="str">
            <v>đ/cây</v>
          </cell>
          <cell r="F1112">
            <v>622000</v>
          </cell>
          <cell r="I1112">
            <v>6.25</v>
          </cell>
        </row>
        <row r="1113">
          <cell r="A1113" t="str">
            <v>CHANH15</v>
          </cell>
          <cell r="B1113" t="str">
            <v>CHANH1212</v>
          </cell>
          <cell r="C1113" t="str">
            <v>Chanh, ĐK gốc từ 12 cm trở lên</v>
          </cell>
          <cell r="D1113" t="str">
            <v>Chanh đường kính gốc 15 cm</v>
          </cell>
          <cell r="E1113" t="str">
            <v>đ/cây</v>
          </cell>
          <cell r="F1113">
            <v>622000</v>
          </cell>
          <cell r="I1113">
            <v>6.25</v>
          </cell>
        </row>
        <row r="1114">
          <cell r="A1114" t="str">
            <v>CHANH16</v>
          </cell>
          <cell r="B1114" t="str">
            <v>CHANH1212</v>
          </cell>
          <cell r="C1114" t="str">
            <v>Chanh, ĐK gốc từ 12 cm trở lên</v>
          </cell>
          <cell r="D1114" t="str">
            <v>Chanh đường kính gốc 16 cm</v>
          </cell>
          <cell r="E1114" t="str">
            <v>đ/cây</v>
          </cell>
          <cell r="F1114">
            <v>622000</v>
          </cell>
          <cell r="I1114">
            <v>6.25</v>
          </cell>
        </row>
        <row r="1115">
          <cell r="A1115" t="str">
            <v>CHANH17</v>
          </cell>
          <cell r="B1115" t="str">
            <v>CHANH1212</v>
          </cell>
          <cell r="C1115" t="str">
            <v>Chanh, ĐK gốc từ 12 cm trở lên</v>
          </cell>
          <cell r="D1115" t="str">
            <v>Chanh đường kính gốc 17 cm</v>
          </cell>
          <cell r="E1115" t="str">
            <v>đ/cây</v>
          </cell>
          <cell r="F1115">
            <v>622000</v>
          </cell>
          <cell r="I1115">
            <v>6.25</v>
          </cell>
        </row>
        <row r="1116">
          <cell r="A1116" t="str">
            <v>CHANH18</v>
          </cell>
          <cell r="B1116" t="str">
            <v>CHANH1212</v>
          </cell>
          <cell r="C1116" t="str">
            <v>Chanh, ĐK gốc từ 12 cm trở lên</v>
          </cell>
          <cell r="D1116" t="str">
            <v>Chanh đường kính gốc 18 cm</v>
          </cell>
          <cell r="E1116" t="str">
            <v>đ/cây</v>
          </cell>
          <cell r="F1116">
            <v>622000</v>
          </cell>
          <cell r="I1116">
            <v>6.25</v>
          </cell>
        </row>
        <row r="1117">
          <cell r="A1117" t="str">
            <v>CHANH19</v>
          </cell>
          <cell r="B1117" t="str">
            <v>CHANH1212</v>
          </cell>
          <cell r="C1117" t="str">
            <v>Chanh, ĐK gốc từ 12 cm trở lên</v>
          </cell>
          <cell r="D1117" t="str">
            <v>Chanh đường kính gốc 19 cm</v>
          </cell>
          <cell r="E1117" t="str">
            <v>đ/cây</v>
          </cell>
          <cell r="F1117">
            <v>622000</v>
          </cell>
          <cell r="I1117">
            <v>6.25</v>
          </cell>
        </row>
        <row r="1118">
          <cell r="A1118" t="str">
            <v>CHANH20</v>
          </cell>
          <cell r="B1118" t="str">
            <v>CHANH1212</v>
          </cell>
          <cell r="C1118" t="str">
            <v>Chanh, ĐK gốc từ 12 cm trở lên</v>
          </cell>
          <cell r="D1118" t="str">
            <v>Chanh đường kính gốc 20 cm</v>
          </cell>
          <cell r="E1118" t="str">
            <v>đ/cây</v>
          </cell>
          <cell r="F1118">
            <v>622000</v>
          </cell>
          <cell r="I1118">
            <v>6.25</v>
          </cell>
        </row>
        <row r="1119">
          <cell r="C1119" t="str">
            <v>Khế, Chay, Nhót, (theo ĐK gốc của cây, đo ĐK gốc cách mặt đất 15cm)</v>
          </cell>
          <cell r="I1119">
            <v>0.39</v>
          </cell>
        </row>
        <row r="1120">
          <cell r="A1120" t="str">
            <v>KHEM</v>
          </cell>
          <cell r="B1120" t="str">
            <v>KHEM</v>
          </cell>
          <cell r="C1120" t="str">
            <v>Khế, Mới trồng(từ 3 tháng đến dưới 1 năm)</v>
          </cell>
          <cell r="D1120" t="str">
            <v>Cây Khế mới trồng từ 3 tháng đến dưới 1 năm tuổi</v>
          </cell>
          <cell r="E1120" t="str">
            <v>đ/cây</v>
          </cell>
          <cell r="F1120">
            <v>32000</v>
          </cell>
          <cell r="I1120">
            <v>9</v>
          </cell>
        </row>
        <row r="1121">
          <cell r="A1121" t="str">
            <v>KHEM1</v>
          </cell>
          <cell r="B1121" t="str">
            <v>KHEM1</v>
          </cell>
          <cell r="C1121" t="str">
            <v>Khế,  Trồng từ 1 năm, H từ 0,7m trở lên</v>
          </cell>
          <cell r="D1121" t="str">
            <v xml:space="preserve">Khế mới trồng từ 1 năm tuổi, cao 0,7 m trở lên </v>
          </cell>
          <cell r="E1121" t="str">
            <v>đ/cây</v>
          </cell>
          <cell r="F1121">
            <v>49000</v>
          </cell>
          <cell r="I1121">
            <v>9</v>
          </cell>
        </row>
        <row r="1122">
          <cell r="A1122" t="str">
            <v>KHE2</v>
          </cell>
          <cell r="B1122" t="str">
            <v>KHE25</v>
          </cell>
          <cell r="C1122" t="str">
            <v>Khế, ĐK gốc 1cm ≤ Φ &lt;2cm</v>
          </cell>
          <cell r="D1122" t="str">
            <v xml:space="preserve">Khế đường kính gốc 1 cm </v>
          </cell>
          <cell r="E1122" t="str">
            <v>đ/cây</v>
          </cell>
          <cell r="F1122">
            <v>66000</v>
          </cell>
          <cell r="I1122">
            <v>9</v>
          </cell>
        </row>
        <row r="1123">
          <cell r="A1123" t="str">
            <v>KHE3</v>
          </cell>
          <cell r="B1123" t="str">
            <v>KHE25</v>
          </cell>
          <cell r="C1123" t="str">
            <v>Khế, ĐK gốc 2cm ≤ Φ &lt;5cm</v>
          </cell>
          <cell r="D1123" t="str">
            <v xml:space="preserve">Khế đường kính gốc 2 cm </v>
          </cell>
          <cell r="E1123" t="str">
            <v>đ/cây</v>
          </cell>
          <cell r="F1123">
            <v>103000</v>
          </cell>
          <cell r="I1123">
            <v>9</v>
          </cell>
        </row>
        <row r="1124">
          <cell r="A1124" t="str">
            <v>KHE4</v>
          </cell>
          <cell r="B1124" t="str">
            <v>KHE25</v>
          </cell>
          <cell r="C1124" t="str">
            <v>Khế, ĐK gốc 2cm ≤ Φ &lt;5cm</v>
          </cell>
          <cell r="D1124" t="str">
            <v xml:space="preserve">Khế đường kính gốc 3 cm </v>
          </cell>
          <cell r="E1124" t="str">
            <v>đ/cây</v>
          </cell>
          <cell r="F1124">
            <v>103000</v>
          </cell>
          <cell r="I1124">
            <v>9</v>
          </cell>
        </row>
        <row r="1125">
          <cell r="A1125" t="str">
            <v>KHE5</v>
          </cell>
          <cell r="B1125" t="str">
            <v>KHE57</v>
          </cell>
          <cell r="C1125" t="str">
            <v>Khế, ĐK gốc 2cm ≤ Φ &lt;5cm</v>
          </cell>
          <cell r="D1125" t="str">
            <v xml:space="preserve">Khế đường kính gốc 4 cm </v>
          </cell>
          <cell r="E1125" t="str">
            <v>đ/cây</v>
          </cell>
          <cell r="F1125">
            <v>103000</v>
          </cell>
          <cell r="I1125">
            <v>9</v>
          </cell>
        </row>
        <row r="1126">
          <cell r="A1126" t="str">
            <v>KHE6</v>
          </cell>
          <cell r="B1126" t="str">
            <v>KHE57</v>
          </cell>
          <cell r="C1126" t="str">
            <v>Khế, ĐK gốc 5cm ≤ Φ &lt;7cm</v>
          </cell>
          <cell r="D1126" t="str">
            <v xml:space="preserve">Khế đường kính gốc 5 cm </v>
          </cell>
          <cell r="E1126" t="str">
            <v>đ/cây</v>
          </cell>
          <cell r="F1126">
            <v>140000</v>
          </cell>
          <cell r="I1126">
            <v>9</v>
          </cell>
        </row>
        <row r="1127">
          <cell r="A1127" t="str">
            <v>KHE7</v>
          </cell>
          <cell r="B1127" t="str">
            <v>KHE79</v>
          </cell>
          <cell r="C1127" t="str">
            <v>Khế, ĐK gốc 5cm ≤ Φ &lt;7cm</v>
          </cell>
          <cell r="D1127" t="str">
            <v xml:space="preserve">Khế đường kính gốc 6 cm </v>
          </cell>
          <cell r="E1127" t="str">
            <v>đ/cây</v>
          </cell>
          <cell r="F1127">
            <v>140000</v>
          </cell>
          <cell r="I1127">
            <v>9</v>
          </cell>
        </row>
        <row r="1128">
          <cell r="A1128" t="str">
            <v>KHE8</v>
          </cell>
          <cell r="B1128" t="str">
            <v>KHE79</v>
          </cell>
          <cell r="C1128" t="str">
            <v>Khế, ĐK gốc 7cm ≤ Φ &lt;9cm</v>
          </cell>
          <cell r="D1128" t="str">
            <v xml:space="preserve">Khế đường kính gốc 7 cm </v>
          </cell>
          <cell r="E1128" t="str">
            <v>đ/cây</v>
          </cell>
          <cell r="F1128">
            <v>177000</v>
          </cell>
          <cell r="I1128">
            <v>9</v>
          </cell>
        </row>
        <row r="1129">
          <cell r="A1129" t="str">
            <v>KHE9</v>
          </cell>
          <cell r="B1129" t="str">
            <v>KHE912</v>
          </cell>
          <cell r="C1129" t="str">
            <v>Khế, ĐK gốc 7cm ≤ Φ &lt;9cm</v>
          </cell>
          <cell r="D1129" t="str">
            <v xml:space="preserve">Khế đường kính gốc 8 cm </v>
          </cell>
          <cell r="E1129" t="str">
            <v>đ/cây</v>
          </cell>
          <cell r="F1129">
            <v>177000</v>
          </cell>
          <cell r="I1129">
            <v>9</v>
          </cell>
        </row>
        <row r="1130">
          <cell r="A1130" t="str">
            <v>KHE10</v>
          </cell>
          <cell r="B1130" t="str">
            <v>KHE912</v>
          </cell>
          <cell r="C1130" t="str">
            <v>Khế, ĐK gốc 9cm ≤ Φ &lt;12cm</v>
          </cell>
          <cell r="D1130" t="str">
            <v xml:space="preserve">Khế đường kính gốc 9 cm </v>
          </cell>
          <cell r="E1130" t="str">
            <v>đ/cây</v>
          </cell>
          <cell r="F1130">
            <v>214000</v>
          </cell>
          <cell r="I1130">
            <v>9</v>
          </cell>
        </row>
        <row r="1131">
          <cell r="A1131" t="str">
            <v>KHE11</v>
          </cell>
          <cell r="B1131" t="str">
            <v>KHE912</v>
          </cell>
          <cell r="C1131" t="str">
            <v>Khế, ĐK gốc 9cm ≤ Φ &lt;12cm</v>
          </cell>
          <cell r="D1131" t="str">
            <v xml:space="preserve">Khế đường kính gốc 10 cm </v>
          </cell>
          <cell r="E1131" t="str">
            <v>đ/cây</v>
          </cell>
          <cell r="F1131">
            <v>214000</v>
          </cell>
          <cell r="I1131">
            <v>9</v>
          </cell>
        </row>
        <row r="1132">
          <cell r="A1132" t="str">
            <v>KHE12</v>
          </cell>
          <cell r="B1132" t="str">
            <v>KHE1212</v>
          </cell>
          <cell r="C1132" t="str">
            <v>Khế, ĐK gốc 9cm ≤ Φ &lt;12cm</v>
          </cell>
          <cell r="D1132" t="str">
            <v xml:space="preserve">Khế đường kính gốc 11 cm </v>
          </cell>
          <cell r="E1132" t="str">
            <v>đ/cây</v>
          </cell>
          <cell r="F1132">
            <v>214000</v>
          </cell>
          <cell r="I1132">
            <v>9</v>
          </cell>
        </row>
        <row r="1133">
          <cell r="A1133" t="str">
            <v>KHE13</v>
          </cell>
          <cell r="B1133" t="str">
            <v>KHE1212</v>
          </cell>
          <cell r="C1133" t="str">
            <v>Khế, ĐK gốc 12cm ≤ Φ &lt;15cm</v>
          </cell>
          <cell r="D1133" t="str">
            <v xml:space="preserve">Khế đường kính gốc 12 cm </v>
          </cell>
          <cell r="E1133" t="str">
            <v>đ/cây</v>
          </cell>
          <cell r="F1133">
            <v>251000</v>
          </cell>
          <cell r="I1133">
            <v>9</v>
          </cell>
        </row>
        <row r="1134">
          <cell r="A1134" t="str">
            <v>KHE14</v>
          </cell>
          <cell r="B1134" t="str">
            <v>KHE1212</v>
          </cell>
          <cell r="C1134" t="str">
            <v>Khế, ĐK gốc 12cm ≤ Φ &lt;15cm</v>
          </cell>
          <cell r="D1134" t="str">
            <v xml:space="preserve">Khế đường kính gốc 13 cm </v>
          </cell>
          <cell r="E1134" t="str">
            <v>đ/cây</v>
          </cell>
          <cell r="F1134">
            <v>251000</v>
          </cell>
          <cell r="I1134">
            <v>9</v>
          </cell>
        </row>
        <row r="1135">
          <cell r="A1135" t="str">
            <v>KHE15</v>
          </cell>
          <cell r="B1135" t="str">
            <v>KHE1212</v>
          </cell>
          <cell r="C1135" t="str">
            <v>Khế, ĐK gốc 12cm ≤ Φ &lt;15cm</v>
          </cell>
          <cell r="D1135" t="str">
            <v xml:space="preserve">Khế đường kính gốc 14 cm </v>
          </cell>
          <cell r="E1135" t="str">
            <v>đ/cây</v>
          </cell>
          <cell r="F1135">
            <v>251000</v>
          </cell>
          <cell r="I1135">
            <v>9</v>
          </cell>
        </row>
        <row r="1136">
          <cell r="A1136" t="str">
            <v>KHE16</v>
          </cell>
          <cell r="B1136" t="str">
            <v>KHE1212</v>
          </cell>
          <cell r="C1136" t="str">
            <v>Khế, ĐK gốc 15cm ≤ Φ &lt;20cm</v>
          </cell>
          <cell r="D1136" t="str">
            <v xml:space="preserve">Khế đường kính gốc 15 cm </v>
          </cell>
          <cell r="E1136" t="str">
            <v>đ/cây</v>
          </cell>
          <cell r="F1136">
            <v>318000</v>
          </cell>
          <cell r="I1136">
            <v>9</v>
          </cell>
        </row>
        <row r="1137">
          <cell r="A1137" t="str">
            <v>KHE17</v>
          </cell>
          <cell r="B1137" t="str">
            <v>KHE1212</v>
          </cell>
          <cell r="C1137" t="str">
            <v>Khế, ĐK gốc 15cm ≤ Φ &lt;20cm</v>
          </cell>
          <cell r="D1137" t="str">
            <v xml:space="preserve">Khế đường kính gốc 16 cm </v>
          </cell>
          <cell r="E1137" t="str">
            <v>đ/cây</v>
          </cell>
          <cell r="F1137">
            <v>318000</v>
          </cell>
          <cell r="I1137">
            <v>9</v>
          </cell>
        </row>
        <row r="1138">
          <cell r="A1138" t="str">
            <v>KHE18</v>
          </cell>
          <cell r="B1138" t="str">
            <v>KHE1212</v>
          </cell>
          <cell r="C1138" t="str">
            <v>Khế, ĐK gốc 15cm ≤ Φ &lt;20cm</v>
          </cell>
          <cell r="D1138" t="str">
            <v xml:space="preserve">Khế đường kính gốc 17 cm </v>
          </cell>
          <cell r="E1138" t="str">
            <v>đ/cây</v>
          </cell>
          <cell r="F1138">
            <v>318000</v>
          </cell>
          <cell r="I1138">
            <v>9</v>
          </cell>
        </row>
        <row r="1139">
          <cell r="A1139" t="str">
            <v>KHE19</v>
          </cell>
          <cell r="B1139" t="str">
            <v>KHE1212</v>
          </cell>
          <cell r="C1139" t="str">
            <v>Khế, ĐK gốc 15cm ≤ Φ &lt;20cm</v>
          </cell>
          <cell r="D1139" t="str">
            <v xml:space="preserve">Khế đường kính gốc 18 cm </v>
          </cell>
          <cell r="E1139" t="str">
            <v>đ/cây</v>
          </cell>
          <cell r="F1139">
            <v>318000</v>
          </cell>
          <cell r="I1139">
            <v>9</v>
          </cell>
        </row>
        <row r="1140">
          <cell r="A1140" t="str">
            <v>KHE20</v>
          </cell>
          <cell r="B1140" t="str">
            <v>KHE1212</v>
          </cell>
          <cell r="C1140" t="str">
            <v>Khế, ĐK gốc 15cm ≤ Φ &lt;20cm</v>
          </cell>
          <cell r="D1140" t="str">
            <v xml:space="preserve">Khế đường kính gốc 19 cm </v>
          </cell>
          <cell r="E1140" t="str">
            <v>đ/cây</v>
          </cell>
          <cell r="F1140">
            <v>318000</v>
          </cell>
          <cell r="I1140">
            <v>9</v>
          </cell>
        </row>
        <row r="1141">
          <cell r="A1141" t="str">
            <v>KHE21</v>
          </cell>
          <cell r="B1141" t="str">
            <v>KHE1212</v>
          </cell>
          <cell r="C1141" t="str">
            <v>Khế, ĐK gốc 20cm ≤ Φ &lt;25cm</v>
          </cell>
          <cell r="D1141" t="str">
            <v xml:space="preserve">Khế đường kính gốc 20 cm </v>
          </cell>
          <cell r="E1141" t="str">
            <v>đ/cây</v>
          </cell>
          <cell r="F1141">
            <v>385000</v>
          </cell>
          <cell r="I1141">
            <v>9</v>
          </cell>
        </row>
        <row r="1142">
          <cell r="A1142" t="str">
            <v>KHE22</v>
          </cell>
          <cell r="B1142" t="str">
            <v>KHE1212</v>
          </cell>
          <cell r="C1142" t="str">
            <v>Khế, ĐK gốc 20cm ≤ Φ &lt;25cm</v>
          </cell>
          <cell r="D1142" t="str">
            <v xml:space="preserve">Khế đường kính gốc 21 cm </v>
          </cell>
          <cell r="E1142" t="str">
            <v>đ/cây</v>
          </cell>
          <cell r="F1142">
            <v>385000</v>
          </cell>
          <cell r="I1142">
            <v>9</v>
          </cell>
        </row>
        <row r="1143">
          <cell r="A1143" t="str">
            <v>KHE23</v>
          </cell>
          <cell r="B1143" t="str">
            <v>KHE1212</v>
          </cell>
          <cell r="C1143" t="str">
            <v>Khế, ĐK gốc 20cm ≤ Φ &lt;25cm</v>
          </cell>
          <cell r="D1143" t="str">
            <v xml:space="preserve">Khế đường kính gốc 22 cm </v>
          </cell>
          <cell r="E1143" t="str">
            <v>đ/cây</v>
          </cell>
          <cell r="F1143">
            <v>385000</v>
          </cell>
          <cell r="I1143">
            <v>9</v>
          </cell>
        </row>
        <row r="1144">
          <cell r="A1144" t="str">
            <v>KHE24</v>
          </cell>
          <cell r="B1144" t="str">
            <v>KHE1212</v>
          </cell>
          <cell r="C1144" t="str">
            <v>Khế, ĐK gốc 20cm ≤ Φ &lt;25cm</v>
          </cell>
          <cell r="D1144" t="str">
            <v xml:space="preserve">Khế đường kính gốc 23 cm </v>
          </cell>
          <cell r="E1144" t="str">
            <v>đ/cây</v>
          </cell>
          <cell r="F1144">
            <v>385000</v>
          </cell>
          <cell r="I1144">
            <v>9</v>
          </cell>
        </row>
        <row r="1145">
          <cell r="A1145" t="str">
            <v>KHE25</v>
          </cell>
          <cell r="B1145" t="str">
            <v>KHE1212</v>
          </cell>
          <cell r="C1145" t="str">
            <v>Khế, ĐK gốc 20cm ≤ Φ &lt;25cm</v>
          </cell>
          <cell r="D1145" t="str">
            <v xml:space="preserve">Khế đường kính gốc 24 cm </v>
          </cell>
          <cell r="E1145" t="str">
            <v>đ/cây</v>
          </cell>
          <cell r="F1145">
            <v>385000</v>
          </cell>
          <cell r="I1145">
            <v>9</v>
          </cell>
        </row>
        <row r="1146">
          <cell r="A1146" t="str">
            <v>KHE26</v>
          </cell>
          <cell r="C1146" t="str">
            <v>Khế, ĐK gốc 25cm ≤ Φ &lt;30cm</v>
          </cell>
          <cell r="D1146" t="str">
            <v xml:space="preserve">Khế đường kính gốc 25 cm </v>
          </cell>
          <cell r="E1146" t="str">
            <v>đ/cây</v>
          </cell>
          <cell r="F1146">
            <v>452000</v>
          </cell>
          <cell r="I1146">
            <v>9</v>
          </cell>
        </row>
        <row r="1147">
          <cell r="A1147" t="str">
            <v>KHE27</v>
          </cell>
          <cell r="C1147" t="str">
            <v>Khế, ĐK gốc 25cm ≤ Φ &lt;30cm</v>
          </cell>
          <cell r="D1147" t="str">
            <v xml:space="preserve">Khế đường kính gốc 26 cm </v>
          </cell>
          <cell r="E1147" t="str">
            <v>đ/cây</v>
          </cell>
          <cell r="F1147">
            <v>452000</v>
          </cell>
          <cell r="I1147">
            <v>9</v>
          </cell>
        </row>
        <row r="1148">
          <cell r="A1148" t="str">
            <v>KHE28</v>
          </cell>
          <cell r="C1148" t="str">
            <v>Khế, ĐK gốc 25cm ≤ Φ &lt;30cm</v>
          </cell>
          <cell r="D1148" t="str">
            <v xml:space="preserve">Khế đường kính gốc 27 cm </v>
          </cell>
          <cell r="E1148" t="str">
            <v>đ/cây</v>
          </cell>
          <cell r="F1148">
            <v>452000</v>
          </cell>
          <cell r="I1148">
            <v>9</v>
          </cell>
        </row>
        <row r="1149">
          <cell r="A1149" t="str">
            <v>KHE29</v>
          </cell>
          <cell r="C1149" t="str">
            <v>Khế, ĐK gốc 25cm ≤ Φ &lt;30cm</v>
          </cell>
          <cell r="D1149" t="str">
            <v xml:space="preserve">Khế đường kính gốc 28 cm </v>
          </cell>
          <cell r="E1149" t="str">
            <v>đ/cây</v>
          </cell>
          <cell r="F1149">
            <v>452000</v>
          </cell>
          <cell r="I1149">
            <v>9</v>
          </cell>
        </row>
        <row r="1150">
          <cell r="A1150" t="str">
            <v>KHE30</v>
          </cell>
          <cell r="C1150" t="str">
            <v>Khế, ĐK gốc 25cm ≤ Φ &lt;30cm</v>
          </cell>
          <cell r="D1150" t="str">
            <v xml:space="preserve">Khế đường kính gốc 29 cm </v>
          </cell>
          <cell r="E1150" t="str">
            <v>đ/cây</v>
          </cell>
          <cell r="F1150">
            <v>452000</v>
          </cell>
          <cell r="I1150">
            <v>9</v>
          </cell>
        </row>
        <row r="1151">
          <cell r="A1151" t="str">
            <v>KHE31</v>
          </cell>
          <cell r="C1151" t="str">
            <v>Khế, ĐK gốc từ 30 cm trở lên</v>
          </cell>
          <cell r="E1151" t="str">
            <v>đ/cây</v>
          </cell>
          <cell r="F1151">
            <v>519000</v>
          </cell>
          <cell r="I1151">
            <v>9</v>
          </cell>
        </row>
        <row r="1152">
          <cell r="A1152" t="str">
            <v>CHAYM</v>
          </cell>
          <cell r="B1152" t="str">
            <v>CHAYM</v>
          </cell>
          <cell r="C1152" t="str">
            <v>Chay, Mới trồng(từ 3 tháng đến dưới 1 năm)</v>
          </cell>
          <cell r="D1152" t="str">
            <v>Cây Chay mới trồng từ 3 tháng đến dưới 1 năm tuổi</v>
          </cell>
          <cell r="E1152" t="str">
            <v>đ/cây</v>
          </cell>
          <cell r="F1152">
            <v>32000</v>
          </cell>
          <cell r="I1152">
            <v>9</v>
          </cell>
        </row>
        <row r="1153">
          <cell r="A1153" t="str">
            <v>CHAYM1</v>
          </cell>
          <cell r="B1153" t="str">
            <v>CHAYM1</v>
          </cell>
          <cell r="C1153" t="str">
            <v>Chay, Trồng từ 1 năm , cao trên 1m</v>
          </cell>
          <cell r="D1153" t="str">
            <v xml:space="preserve">Chay, trồng từ 1 năm tuổi, cao trên 1 m </v>
          </cell>
          <cell r="E1153" t="str">
            <v>đ/cây</v>
          </cell>
          <cell r="F1153">
            <v>49000</v>
          </cell>
          <cell r="I1153">
            <v>9</v>
          </cell>
        </row>
        <row r="1154">
          <cell r="A1154" t="str">
            <v>CHAY1</v>
          </cell>
          <cell r="B1154" t="str">
            <v>CHAY1</v>
          </cell>
          <cell r="C1154" t="str">
            <v>Chay, ĐK gốc 1cm ≤ Φ &lt;2cm</v>
          </cell>
          <cell r="D1154" t="str">
            <v>Chay, đường kính gốc 1 cm</v>
          </cell>
          <cell r="E1154" t="str">
            <v>đ/cây</v>
          </cell>
          <cell r="F1154">
            <v>66000</v>
          </cell>
          <cell r="I1154">
            <v>9</v>
          </cell>
        </row>
        <row r="1155">
          <cell r="A1155" t="str">
            <v>CHAY2</v>
          </cell>
          <cell r="B1155" t="str">
            <v>CHAY25</v>
          </cell>
          <cell r="C1155" t="str">
            <v>Chay, ĐK gốc 2cm ≤ Φ &lt;5cm</v>
          </cell>
          <cell r="D1155" t="str">
            <v xml:space="preserve">Chay đường kính gốc 2 cm </v>
          </cell>
          <cell r="E1155" t="str">
            <v>đ/cây</v>
          </cell>
          <cell r="F1155">
            <v>28600</v>
          </cell>
          <cell r="I1155">
            <v>9</v>
          </cell>
        </row>
        <row r="1156">
          <cell r="A1156" t="str">
            <v>CHAY3</v>
          </cell>
          <cell r="B1156" t="str">
            <v>CHAY25</v>
          </cell>
          <cell r="C1156" t="str">
            <v>Chay, ĐK gốc 2cm ≤ Φ &lt;5cm</v>
          </cell>
          <cell r="D1156" t="str">
            <v xml:space="preserve">Chay đường kính gốc 3 cm </v>
          </cell>
          <cell r="E1156" t="str">
            <v>đ/cây</v>
          </cell>
          <cell r="F1156">
            <v>28600</v>
          </cell>
          <cell r="I1156">
            <v>9</v>
          </cell>
        </row>
        <row r="1157">
          <cell r="A1157" t="str">
            <v>CHAY4</v>
          </cell>
          <cell r="B1157" t="str">
            <v>CHAY25</v>
          </cell>
          <cell r="C1157" t="str">
            <v>Chay, ĐK gốc 2cm ≤ Φ &lt;5cm</v>
          </cell>
          <cell r="D1157" t="str">
            <v xml:space="preserve">Chay đường kính gốc 4 cm </v>
          </cell>
          <cell r="E1157" t="str">
            <v>đ/cây</v>
          </cell>
          <cell r="F1157">
            <v>28600</v>
          </cell>
          <cell r="I1157">
            <v>9</v>
          </cell>
        </row>
        <row r="1158">
          <cell r="A1158" t="str">
            <v>CHAY5</v>
          </cell>
          <cell r="B1158" t="str">
            <v>CHAY57</v>
          </cell>
          <cell r="C1158" t="str">
            <v>Chay, ĐK gốc 5cm ≤ Φ &lt;7cm</v>
          </cell>
          <cell r="D1158" t="str">
            <v xml:space="preserve">Chayđường kính gốc 5 cm </v>
          </cell>
          <cell r="E1158" t="str">
            <v>đ/cây</v>
          </cell>
          <cell r="F1158">
            <v>44000</v>
          </cell>
          <cell r="I1158">
            <v>9</v>
          </cell>
        </row>
        <row r="1159">
          <cell r="A1159" t="str">
            <v>CHAY6</v>
          </cell>
          <cell r="B1159" t="str">
            <v>CHAY57</v>
          </cell>
          <cell r="C1159" t="str">
            <v>Chay, ĐK gốc 5cm ≤ Φ &lt;7cm</v>
          </cell>
          <cell r="D1159" t="str">
            <v xml:space="preserve">Chay đường kính gốc 6 cm </v>
          </cell>
          <cell r="E1159" t="str">
            <v>đ/cây</v>
          </cell>
          <cell r="F1159">
            <v>44000</v>
          </cell>
          <cell r="I1159">
            <v>9</v>
          </cell>
        </row>
        <row r="1160">
          <cell r="A1160" t="str">
            <v>CHAY7</v>
          </cell>
          <cell r="B1160" t="str">
            <v>CHAY79</v>
          </cell>
          <cell r="C1160" t="str">
            <v>Chay, ĐK gốc 7cm ≤ Φ &lt;9cm</v>
          </cell>
          <cell r="D1160" t="str">
            <v xml:space="preserve">Chay đường kính gốc 7 cm </v>
          </cell>
          <cell r="E1160" t="str">
            <v>đ/cây</v>
          </cell>
          <cell r="F1160">
            <v>56100</v>
          </cell>
          <cell r="I1160">
            <v>9</v>
          </cell>
        </row>
        <row r="1161">
          <cell r="A1161" t="str">
            <v>CHAY8</v>
          </cell>
          <cell r="B1161" t="str">
            <v>CHAY79</v>
          </cell>
          <cell r="C1161" t="str">
            <v>Chay, ĐK gốc 7cm ≤ Φ &lt;9cm</v>
          </cell>
          <cell r="D1161" t="str">
            <v xml:space="preserve">Chay đường kính gốc 8 cm </v>
          </cell>
          <cell r="E1161" t="str">
            <v>đ/cây</v>
          </cell>
          <cell r="F1161">
            <v>56100</v>
          </cell>
          <cell r="I1161">
            <v>9</v>
          </cell>
        </row>
        <row r="1162">
          <cell r="A1162" t="str">
            <v>CHAY9</v>
          </cell>
          <cell r="B1162" t="str">
            <v>CHAY912</v>
          </cell>
          <cell r="C1162" t="str">
            <v>Chay, ĐK gốc 9cm ≤ Φ &lt;12cm</v>
          </cell>
          <cell r="D1162" t="str">
            <v xml:space="preserve">Chay đường kính gốc 9 cm </v>
          </cell>
          <cell r="E1162" t="str">
            <v>đ/cây</v>
          </cell>
          <cell r="F1162">
            <v>93500</v>
          </cell>
          <cell r="I1162">
            <v>9</v>
          </cell>
        </row>
        <row r="1163">
          <cell r="A1163" t="str">
            <v>CHAY10</v>
          </cell>
          <cell r="B1163" t="str">
            <v>CHAY912</v>
          </cell>
          <cell r="C1163" t="str">
            <v>Chay, ĐK gốc 9cm ≤ Φ &lt;12cm</v>
          </cell>
          <cell r="D1163" t="str">
            <v xml:space="preserve">Chay đường kính gốc 10 cm </v>
          </cell>
          <cell r="E1163" t="str">
            <v>đ/cây</v>
          </cell>
          <cell r="F1163">
            <v>93500</v>
          </cell>
          <cell r="I1163">
            <v>9</v>
          </cell>
        </row>
        <row r="1164">
          <cell r="A1164" t="str">
            <v>CHAY11</v>
          </cell>
          <cell r="B1164" t="str">
            <v>CHAY912</v>
          </cell>
          <cell r="C1164" t="str">
            <v>Chay, ĐK gốc 9cm ≤ Φ &lt;12cm</v>
          </cell>
          <cell r="D1164" t="str">
            <v xml:space="preserve">Chay đường kính gốc 11 cm </v>
          </cell>
          <cell r="E1164" t="str">
            <v>đ/cây</v>
          </cell>
          <cell r="F1164">
            <v>93500</v>
          </cell>
          <cell r="I1164">
            <v>9</v>
          </cell>
        </row>
        <row r="1165">
          <cell r="A1165" t="str">
            <v>CHAY12</v>
          </cell>
          <cell r="B1165" t="str">
            <v>CHAY1212</v>
          </cell>
          <cell r="C1165" t="str">
            <v>Chay, ĐK gốc 12cm ≤ Φ &lt;15cm</v>
          </cell>
          <cell r="D1165" t="str">
            <v xml:space="preserve">Chay đường kính gốc 12 cm </v>
          </cell>
          <cell r="E1165" t="str">
            <v>đ/cây</v>
          </cell>
          <cell r="F1165">
            <v>117700</v>
          </cell>
          <cell r="I1165">
            <v>9</v>
          </cell>
        </row>
        <row r="1166">
          <cell r="A1166" t="str">
            <v>CHAY13</v>
          </cell>
          <cell r="B1166" t="str">
            <v>CHAY1212</v>
          </cell>
          <cell r="C1166" t="str">
            <v>Chay, ĐK gốc 12cm ≤ Φ &lt;15cm</v>
          </cell>
          <cell r="D1166" t="str">
            <v xml:space="preserve">Chay đường kính gốc 13 cm </v>
          </cell>
          <cell r="E1166" t="str">
            <v>đ/cây</v>
          </cell>
          <cell r="F1166">
            <v>117700</v>
          </cell>
          <cell r="I1166">
            <v>9</v>
          </cell>
        </row>
        <row r="1167">
          <cell r="A1167" t="str">
            <v>CHAY14</v>
          </cell>
          <cell r="B1167" t="str">
            <v>CHAY1212</v>
          </cell>
          <cell r="C1167" t="str">
            <v>Chay, ĐK gốc 12cm ≤ Φ &lt;15cm</v>
          </cell>
          <cell r="D1167" t="str">
            <v xml:space="preserve">Chay đường kính gốc 14 cm </v>
          </cell>
          <cell r="E1167" t="str">
            <v>đ/cây</v>
          </cell>
          <cell r="F1167">
            <v>117700</v>
          </cell>
          <cell r="I1167">
            <v>9</v>
          </cell>
        </row>
        <row r="1168">
          <cell r="A1168" t="str">
            <v>CHAY15</v>
          </cell>
          <cell r="B1168" t="str">
            <v>CHAY1212</v>
          </cell>
          <cell r="C1168" t="str">
            <v>Chay, ĐK gốc 15cm ≤ Φ &lt;20cm</v>
          </cell>
          <cell r="D1168" t="str">
            <v xml:space="preserve">Chay đường kính gốc 15 cm </v>
          </cell>
          <cell r="E1168" t="str">
            <v>đ/cây</v>
          </cell>
          <cell r="F1168">
            <v>117700</v>
          </cell>
          <cell r="I1168">
            <v>9</v>
          </cell>
        </row>
        <row r="1169">
          <cell r="A1169" t="str">
            <v>CHAY16</v>
          </cell>
          <cell r="B1169" t="str">
            <v>CHAY1212</v>
          </cell>
          <cell r="C1169" t="str">
            <v>Chay, ĐK gốc 15cm ≤ Φ &lt;20cm</v>
          </cell>
          <cell r="D1169" t="str">
            <v xml:space="preserve">Chay đường kính gốc 16 cm </v>
          </cell>
          <cell r="E1169" t="str">
            <v>đ/cây</v>
          </cell>
          <cell r="F1169">
            <v>117700</v>
          </cell>
          <cell r="I1169">
            <v>9</v>
          </cell>
        </row>
        <row r="1170">
          <cell r="A1170" t="str">
            <v>CHAY17</v>
          </cell>
          <cell r="B1170" t="str">
            <v>CHAY1212</v>
          </cell>
          <cell r="C1170" t="str">
            <v>Chay, ĐK gốc 15cm ≤ Φ &lt;20cm</v>
          </cell>
          <cell r="D1170" t="str">
            <v xml:space="preserve">Chay đường kính gốc 17 cm </v>
          </cell>
          <cell r="E1170" t="str">
            <v>đ/cây</v>
          </cell>
          <cell r="F1170">
            <v>117700</v>
          </cell>
          <cell r="I1170">
            <v>9</v>
          </cell>
        </row>
        <row r="1171">
          <cell r="A1171" t="str">
            <v>CHAY18</v>
          </cell>
          <cell r="B1171" t="str">
            <v>CHAY1212</v>
          </cell>
          <cell r="C1171" t="str">
            <v>Chay, ĐK gốc 15cm ≤ Φ &lt;20cm</v>
          </cell>
          <cell r="D1171" t="str">
            <v xml:space="preserve">Chay đường kính gốc 18 cm </v>
          </cell>
          <cell r="E1171" t="str">
            <v>đ/cây</v>
          </cell>
          <cell r="F1171">
            <v>117700</v>
          </cell>
          <cell r="I1171">
            <v>9</v>
          </cell>
        </row>
        <row r="1172">
          <cell r="A1172" t="str">
            <v>CHAY19</v>
          </cell>
          <cell r="B1172" t="str">
            <v>CHAY1212</v>
          </cell>
          <cell r="C1172" t="str">
            <v>Chay, ĐK gốc 15cm ≤ Φ &lt;20cm</v>
          </cell>
          <cell r="D1172" t="str">
            <v xml:space="preserve">Chay đường kính gốc 19 cm </v>
          </cell>
          <cell r="E1172" t="str">
            <v>đ/cây</v>
          </cell>
          <cell r="F1172">
            <v>117700</v>
          </cell>
          <cell r="I1172">
            <v>9</v>
          </cell>
        </row>
        <row r="1173">
          <cell r="A1173" t="str">
            <v>CHAY20</v>
          </cell>
          <cell r="B1173" t="str">
            <v>CHAY1212</v>
          </cell>
          <cell r="C1173" t="str">
            <v>Chay, ĐK gốc 20cm ≤ Φ &lt;25cm</v>
          </cell>
          <cell r="D1173" t="str">
            <v xml:space="preserve">Chay đường kính gốc 20 cm </v>
          </cell>
          <cell r="E1173" t="str">
            <v>đ/cây</v>
          </cell>
          <cell r="F1173">
            <v>117700</v>
          </cell>
          <cell r="I1173">
            <v>9</v>
          </cell>
        </row>
        <row r="1174">
          <cell r="A1174" t="str">
            <v>CHAY21</v>
          </cell>
          <cell r="B1174" t="str">
            <v>CHAY1212</v>
          </cell>
          <cell r="C1174" t="str">
            <v>Chay, ĐK gốc 20cm ≤ Φ &lt;25cm</v>
          </cell>
          <cell r="D1174" t="str">
            <v xml:space="preserve">Chay đường kính gốc 21 cm </v>
          </cell>
          <cell r="E1174" t="str">
            <v>đ/cây</v>
          </cell>
          <cell r="F1174">
            <v>385000</v>
          </cell>
          <cell r="I1174">
            <v>9</v>
          </cell>
        </row>
        <row r="1175">
          <cell r="A1175" t="str">
            <v>CHAY22</v>
          </cell>
          <cell r="B1175" t="str">
            <v>CHAY1212</v>
          </cell>
          <cell r="C1175" t="str">
            <v>Chay, ĐK gốc 20cm ≤ Φ &lt;25cm</v>
          </cell>
          <cell r="D1175" t="str">
            <v xml:space="preserve">Chay đường kính gốc 22 cm </v>
          </cell>
          <cell r="E1175" t="str">
            <v>đ/cây</v>
          </cell>
          <cell r="F1175">
            <v>385000</v>
          </cell>
          <cell r="I1175">
            <v>9</v>
          </cell>
        </row>
        <row r="1176">
          <cell r="A1176" t="str">
            <v>CHAY23</v>
          </cell>
          <cell r="B1176" t="str">
            <v>CHAY1212</v>
          </cell>
          <cell r="C1176" t="str">
            <v>Chay, ĐK gốc 20cm ≤ Φ &lt;25cm</v>
          </cell>
          <cell r="D1176" t="str">
            <v xml:space="preserve">Chay đường kính gốc 23 cm </v>
          </cell>
          <cell r="E1176" t="str">
            <v>đ/cây</v>
          </cell>
          <cell r="F1176">
            <v>385000</v>
          </cell>
          <cell r="I1176">
            <v>9</v>
          </cell>
        </row>
        <row r="1177">
          <cell r="A1177" t="str">
            <v>CHAY24</v>
          </cell>
          <cell r="B1177" t="str">
            <v>CHAY1212</v>
          </cell>
          <cell r="C1177" t="str">
            <v>Chay, ĐK gốc 20cm ≤ Φ &lt;25cm</v>
          </cell>
          <cell r="D1177" t="str">
            <v xml:space="preserve">Chay đường kính gốc 24 cm </v>
          </cell>
          <cell r="E1177" t="str">
            <v>đ/cây</v>
          </cell>
          <cell r="F1177">
            <v>385000</v>
          </cell>
          <cell r="I1177">
            <v>9</v>
          </cell>
        </row>
        <row r="1178">
          <cell r="A1178" t="str">
            <v>CHAY25</v>
          </cell>
          <cell r="B1178" t="str">
            <v>CHAY1212</v>
          </cell>
          <cell r="C1178" t="str">
            <v>Chay, ĐK gốc 25cm ≤ Φ &lt;30cm</v>
          </cell>
          <cell r="D1178" t="str">
            <v xml:space="preserve">Chay đường kính gốc 25 cm </v>
          </cell>
          <cell r="E1178" t="str">
            <v>đ/cây</v>
          </cell>
          <cell r="F1178">
            <v>452000</v>
          </cell>
          <cell r="I1178">
            <v>9</v>
          </cell>
        </row>
        <row r="1179">
          <cell r="A1179" t="str">
            <v>CHAY26</v>
          </cell>
          <cell r="B1179" t="str">
            <v>CHAY2530</v>
          </cell>
          <cell r="C1179" t="str">
            <v>Chay, ĐK gốc 25cm ≤ Φ &lt;30cm</v>
          </cell>
          <cell r="D1179" t="str">
            <v xml:space="preserve">Chay đường kính gốc 26 cm </v>
          </cell>
          <cell r="E1179" t="str">
            <v>đ/cây</v>
          </cell>
          <cell r="F1179">
            <v>452000</v>
          </cell>
          <cell r="I1179">
            <v>9</v>
          </cell>
        </row>
        <row r="1180">
          <cell r="A1180" t="str">
            <v>CHAY27</v>
          </cell>
          <cell r="B1180" t="str">
            <v>CHAY2530</v>
          </cell>
          <cell r="C1180" t="str">
            <v>Chay, ĐK gốc 25cm ≤ Φ &lt;30cm</v>
          </cell>
          <cell r="D1180" t="str">
            <v xml:space="preserve">Chay đường kính gốc 27 cm </v>
          </cell>
          <cell r="E1180" t="str">
            <v>đ/cây</v>
          </cell>
          <cell r="F1180">
            <v>452000</v>
          </cell>
          <cell r="I1180">
            <v>9</v>
          </cell>
        </row>
        <row r="1181">
          <cell r="A1181" t="str">
            <v>CHAY28</v>
          </cell>
          <cell r="B1181" t="str">
            <v>CHAY2530</v>
          </cell>
          <cell r="C1181" t="str">
            <v>Chay, ĐK gốc 25cm ≤ Φ &lt;30cm</v>
          </cell>
          <cell r="D1181" t="str">
            <v xml:space="preserve">Chay đường kính gốc 28 cm </v>
          </cell>
          <cell r="E1181" t="str">
            <v>đ/cây</v>
          </cell>
          <cell r="F1181">
            <v>452000</v>
          </cell>
          <cell r="I1181">
            <v>9</v>
          </cell>
        </row>
        <row r="1182">
          <cell r="A1182" t="str">
            <v>CHAY29</v>
          </cell>
          <cell r="B1182" t="str">
            <v>CHAY2530</v>
          </cell>
          <cell r="C1182" t="str">
            <v>Chay, ĐK gốc 25cm ≤ Φ &lt;30cm</v>
          </cell>
          <cell r="D1182" t="str">
            <v xml:space="preserve">Chay đường kính gốc 29 cm </v>
          </cell>
          <cell r="E1182" t="str">
            <v>đ/cây</v>
          </cell>
          <cell r="F1182">
            <v>452000</v>
          </cell>
          <cell r="I1182">
            <v>9</v>
          </cell>
        </row>
        <row r="1183">
          <cell r="A1183" t="str">
            <v>CHAY30</v>
          </cell>
          <cell r="B1183" t="str">
            <v>CHAY3030</v>
          </cell>
          <cell r="C1183" t="str">
            <v>Chay, ĐK gốc từ 30 cm trở lên</v>
          </cell>
          <cell r="D1183" t="str">
            <v xml:space="preserve">Chay đường kính gốc 30 cm </v>
          </cell>
          <cell r="E1183" t="str">
            <v>đ/cây</v>
          </cell>
          <cell r="F1183">
            <v>519000</v>
          </cell>
          <cell r="I1183">
            <v>9</v>
          </cell>
        </row>
        <row r="1184">
          <cell r="A1184" t="str">
            <v>NHOTM</v>
          </cell>
          <cell r="B1184" t="str">
            <v>NHOTM</v>
          </cell>
          <cell r="C1184" t="str">
            <v>Nhót, Mới trồng(từ 3 tháng đến dưới 1 năm)</v>
          </cell>
          <cell r="D1184" t="str">
            <v>Cây Nhót mới trồng từ 3 tháng đến dưới 1 năm tuổi</v>
          </cell>
          <cell r="E1184" t="str">
            <v>đ/cây</v>
          </cell>
          <cell r="F1184">
            <v>32000</v>
          </cell>
          <cell r="I1184">
            <v>9</v>
          </cell>
        </row>
        <row r="1185">
          <cell r="A1185" t="str">
            <v>NHOTM1</v>
          </cell>
          <cell r="B1185" t="str">
            <v>NHOTM1</v>
          </cell>
          <cell r="C1185" t="str">
            <v>Nhót, Trồng từ 1 năm, H từ 0,7m trở lên</v>
          </cell>
          <cell r="D1185" t="str">
            <v xml:space="preserve">Nhót  mới trồng từ 1 năm tuổi, cao 0,7 m trở lên </v>
          </cell>
          <cell r="E1185" t="str">
            <v>đ/cây</v>
          </cell>
          <cell r="F1185">
            <v>49000</v>
          </cell>
          <cell r="I1185">
            <v>9</v>
          </cell>
        </row>
        <row r="1186">
          <cell r="A1186" t="str">
            <v>NHOT1</v>
          </cell>
          <cell r="B1186" t="str">
            <v>NHOT25</v>
          </cell>
          <cell r="C1186" t="str">
            <v>Nhót,ĐK gốc 1cm ≤ Φ &lt;2cm</v>
          </cell>
          <cell r="D1186" t="str">
            <v xml:space="preserve">Nhót đường kính gốc 2 cm </v>
          </cell>
          <cell r="E1186" t="str">
            <v>đ/cây</v>
          </cell>
          <cell r="F1186">
            <v>49000</v>
          </cell>
          <cell r="I1186">
            <v>9</v>
          </cell>
        </row>
        <row r="1187">
          <cell r="A1187" t="str">
            <v>NHOT2</v>
          </cell>
          <cell r="B1187" t="str">
            <v>NHOT25</v>
          </cell>
          <cell r="C1187" t="str">
            <v>Nhót,ĐK gốc 2cm ≤ Φ &lt;5cm</v>
          </cell>
          <cell r="D1187" t="str">
            <v xml:space="preserve">Nhót đường kính gốc 2 cm </v>
          </cell>
          <cell r="E1187" t="str">
            <v>đ/cây</v>
          </cell>
          <cell r="F1187">
            <v>66000</v>
          </cell>
          <cell r="I1187">
            <v>9</v>
          </cell>
        </row>
        <row r="1188">
          <cell r="A1188" t="str">
            <v>NHOT3</v>
          </cell>
          <cell r="B1188" t="str">
            <v>NHOT25</v>
          </cell>
          <cell r="C1188" t="str">
            <v>Nhót,ĐK gốc 2cm ≤ Φ &lt;5cm</v>
          </cell>
          <cell r="D1188" t="str">
            <v xml:space="preserve">Nhót đường kính gốc 3 cm </v>
          </cell>
          <cell r="E1188" t="str">
            <v>đ/cây</v>
          </cell>
          <cell r="F1188">
            <v>28600</v>
          </cell>
          <cell r="I1188">
            <v>9</v>
          </cell>
        </row>
        <row r="1189">
          <cell r="A1189" t="str">
            <v>NHOT4</v>
          </cell>
          <cell r="B1189" t="str">
            <v>NHOT25</v>
          </cell>
          <cell r="C1189" t="str">
            <v>Nhót,ĐK gốc 2cm ≤ Φ &lt;5cm</v>
          </cell>
          <cell r="D1189" t="str">
            <v xml:space="preserve">Nhót đường kính gốc 4 cm </v>
          </cell>
          <cell r="E1189" t="str">
            <v>đ/cây</v>
          </cell>
          <cell r="F1189">
            <v>28600</v>
          </cell>
          <cell r="I1189">
            <v>9</v>
          </cell>
        </row>
        <row r="1190">
          <cell r="A1190" t="str">
            <v>NHOT5</v>
          </cell>
          <cell r="B1190" t="str">
            <v>NHOT57</v>
          </cell>
          <cell r="C1190" t="str">
            <v>Nhót,ĐK gốc 5cm ≤ Φ &lt;7cm</v>
          </cell>
          <cell r="D1190" t="str">
            <v xml:space="preserve">Nhót đường kính gốc 5 cm </v>
          </cell>
          <cell r="E1190" t="str">
            <v>đ/cây</v>
          </cell>
          <cell r="F1190">
            <v>28600</v>
          </cell>
          <cell r="I1190">
            <v>9</v>
          </cell>
        </row>
        <row r="1191">
          <cell r="A1191" t="str">
            <v>NHOT6</v>
          </cell>
          <cell r="B1191" t="str">
            <v>NHOT57</v>
          </cell>
          <cell r="C1191" t="str">
            <v>Nhót,ĐK gốc 5cm ≤ Φ &lt;7cm</v>
          </cell>
          <cell r="D1191" t="str">
            <v xml:space="preserve">Nhót đường kính gốc 6 cm </v>
          </cell>
          <cell r="E1191" t="str">
            <v>đ/cây</v>
          </cell>
          <cell r="F1191">
            <v>44000</v>
          </cell>
          <cell r="I1191">
            <v>9</v>
          </cell>
        </row>
        <row r="1192">
          <cell r="A1192" t="str">
            <v>NHOT7</v>
          </cell>
          <cell r="B1192" t="str">
            <v>NHOT79</v>
          </cell>
          <cell r="C1192" t="str">
            <v>Nhót,ĐK gốc 7cm ≤ Φ &lt;9cm</v>
          </cell>
          <cell r="D1192" t="str">
            <v xml:space="preserve">Nhót đường kính gốc 7 cm </v>
          </cell>
          <cell r="E1192" t="str">
            <v>đ/cây</v>
          </cell>
          <cell r="F1192">
            <v>44000</v>
          </cell>
          <cell r="I1192">
            <v>9</v>
          </cell>
        </row>
        <row r="1193">
          <cell r="A1193" t="str">
            <v>NHOT8</v>
          </cell>
          <cell r="B1193" t="str">
            <v>NHOT79</v>
          </cell>
          <cell r="C1193" t="str">
            <v>Nhót,ĐK gốc 7cm ≤ Φ &lt;9cm</v>
          </cell>
          <cell r="D1193" t="str">
            <v xml:space="preserve">Nhót đường kính gốc 8 cm </v>
          </cell>
          <cell r="E1193" t="str">
            <v>đ/cây</v>
          </cell>
          <cell r="F1193">
            <v>56100</v>
          </cell>
          <cell r="I1193">
            <v>9</v>
          </cell>
        </row>
        <row r="1194">
          <cell r="A1194" t="str">
            <v>NHOT9</v>
          </cell>
          <cell r="B1194" t="str">
            <v>NHOT912</v>
          </cell>
          <cell r="C1194" t="str">
            <v>Nhót,ĐK gốc 9cm ≤ Φ &lt;12cm</v>
          </cell>
          <cell r="D1194" t="str">
            <v xml:space="preserve">Nhót đường kính gốc 9 cm </v>
          </cell>
          <cell r="E1194" t="str">
            <v>đ/cây</v>
          </cell>
          <cell r="F1194">
            <v>56100</v>
          </cell>
          <cell r="I1194">
            <v>9</v>
          </cell>
        </row>
        <row r="1195">
          <cell r="A1195" t="str">
            <v>NHOT10</v>
          </cell>
          <cell r="B1195" t="str">
            <v>NHOT912</v>
          </cell>
          <cell r="C1195" t="str">
            <v>Nhót,ĐK gốc 9cm ≤ Φ &lt;12cm</v>
          </cell>
          <cell r="D1195" t="str">
            <v xml:space="preserve">Nhót đường kính gốc 10 cm </v>
          </cell>
          <cell r="E1195" t="str">
            <v>đ/cây</v>
          </cell>
          <cell r="F1195">
            <v>93500</v>
          </cell>
          <cell r="I1195">
            <v>9</v>
          </cell>
        </row>
        <row r="1196">
          <cell r="A1196" t="str">
            <v>NHOT11</v>
          </cell>
          <cell r="B1196" t="str">
            <v>NHOT912</v>
          </cell>
          <cell r="C1196" t="str">
            <v>Nhót,ĐK gốc 9cm ≤ Φ &lt;12cm</v>
          </cell>
          <cell r="D1196" t="str">
            <v xml:space="preserve">Nhót đường kính gốc 11 cm </v>
          </cell>
          <cell r="E1196" t="str">
            <v>đ/cây</v>
          </cell>
          <cell r="F1196">
            <v>93500</v>
          </cell>
          <cell r="I1196">
            <v>9</v>
          </cell>
        </row>
        <row r="1197">
          <cell r="A1197" t="str">
            <v>NHOT12</v>
          </cell>
          <cell r="B1197" t="str">
            <v>NHOT1215</v>
          </cell>
          <cell r="C1197" t="str">
            <v>Nhót, ĐK gốc 12cm ≤ Φ &lt;15cm</v>
          </cell>
          <cell r="D1197" t="str">
            <v xml:space="preserve">Nhót đường kính gốc 12 cm </v>
          </cell>
          <cell r="E1197" t="str">
            <v>đ/cây</v>
          </cell>
          <cell r="F1197">
            <v>93500</v>
          </cell>
          <cell r="I1197">
            <v>9</v>
          </cell>
        </row>
        <row r="1198">
          <cell r="A1198" t="str">
            <v>NHOT13</v>
          </cell>
          <cell r="B1198" t="str">
            <v>NHOT1215</v>
          </cell>
          <cell r="C1198" t="str">
            <v>Nhót, ĐK gốc 12cm ≤ Φ &lt;15cm</v>
          </cell>
          <cell r="D1198" t="str">
            <v xml:space="preserve">Nhót đường kính gốc 13 cm </v>
          </cell>
          <cell r="E1198" t="str">
            <v>đ/cây</v>
          </cell>
          <cell r="F1198">
            <v>117700</v>
          </cell>
          <cell r="I1198">
            <v>9</v>
          </cell>
        </row>
        <row r="1199">
          <cell r="A1199" t="str">
            <v>NHOT14</v>
          </cell>
          <cell r="B1199" t="str">
            <v>NHOT1215</v>
          </cell>
          <cell r="C1199" t="str">
            <v>Nhót, ĐK gốc 12cm ≤ Φ &lt;15cm</v>
          </cell>
          <cell r="D1199" t="str">
            <v xml:space="preserve">Nhót đường kính gốc 14 cm </v>
          </cell>
          <cell r="E1199" t="str">
            <v>đ/cây</v>
          </cell>
          <cell r="F1199">
            <v>117700</v>
          </cell>
          <cell r="I1199">
            <v>9</v>
          </cell>
        </row>
        <row r="1200">
          <cell r="A1200" t="str">
            <v>NHOT15</v>
          </cell>
          <cell r="B1200" t="str">
            <v>NHOT1520</v>
          </cell>
          <cell r="C1200" t="str">
            <v>Nhót, ĐK gốc 15cm ≤ Φ &lt;20cm</v>
          </cell>
          <cell r="D1200" t="str">
            <v xml:space="preserve">Nhót đường kính gốc 15 cm </v>
          </cell>
          <cell r="E1200" t="str">
            <v>đ/cây</v>
          </cell>
          <cell r="F1200">
            <v>117700</v>
          </cell>
          <cell r="I1200">
            <v>9</v>
          </cell>
        </row>
        <row r="1201">
          <cell r="A1201" t="str">
            <v>NHOT16</v>
          </cell>
          <cell r="B1201" t="str">
            <v>NHOT1520</v>
          </cell>
          <cell r="C1201" t="str">
            <v>Nhót, ĐK gốc 15cm ≤ Φ &lt;20cm</v>
          </cell>
          <cell r="D1201" t="str">
            <v xml:space="preserve">Nhót đường kính gốc 16 cm </v>
          </cell>
          <cell r="E1201" t="str">
            <v>đ/cây</v>
          </cell>
          <cell r="F1201">
            <v>117700</v>
          </cell>
          <cell r="I1201">
            <v>9</v>
          </cell>
        </row>
        <row r="1202">
          <cell r="A1202" t="str">
            <v>NHOT17</v>
          </cell>
          <cell r="B1202" t="str">
            <v>NHOT1520</v>
          </cell>
          <cell r="C1202" t="str">
            <v>Nhót, ĐK gốc 15cm ≤ Φ &lt;20cm</v>
          </cell>
          <cell r="D1202" t="str">
            <v xml:space="preserve">Nhót đường kính gốc 17 cm </v>
          </cell>
          <cell r="E1202" t="str">
            <v>đ/cây</v>
          </cell>
          <cell r="F1202">
            <v>117700</v>
          </cell>
          <cell r="I1202">
            <v>9</v>
          </cell>
        </row>
        <row r="1203">
          <cell r="A1203" t="str">
            <v>NHOT18</v>
          </cell>
          <cell r="B1203" t="str">
            <v>NHOT1520</v>
          </cell>
          <cell r="C1203" t="str">
            <v>Nhót, ĐK gốc 15cm ≤ Φ &lt;20cm</v>
          </cell>
          <cell r="D1203" t="str">
            <v xml:space="preserve">Nhót đường kính gốc 18 cm </v>
          </cell>
          <cell r="E1203" t="str">
            <v>đ/cây</v>
          </cell>
          <cell r="F1203">
            <v>117700</v>
          </cell>
          <cell r="I1203">
            <v>9</v>
          </cell>
        </row>
        <row r="1204">
          <cell r="A1204" t="str">
            <v>NHOT19</v>
          </cell>
          <cell r="B1204" t="str">
            <v>NHOT1520</v>
          </cell>
          <cell r="C1204" t="str">
            <v>Nhót, ĐK gốc 15cm ≤ Φ &lt;20cm</v>
          </cell>
          <cell r="D1204" t="str">
            <v xml:space="preserve">Nhót đường kính gốc 19 cm </v>
          </cell>
          <cell r="E1204" t="str">
            <v>đ/cây</v>
          </cell>
          <cell r="F1204">
            <v>117700</v>
          </cell>
          <cell r="I1204">
            <v>9</v>
          </cell>
        </row>
        <row r="1205">
          <cell r="A1205" t="str">
            <v>NHOT20</v>
          </cell>
          <cell r="B1205" t="str">
            <v>NHOT2025</v>
          </cell>
          <cell r="C1205" t="str">
            <v>Nhót, ĐK gốc 20cm ≤ Φ &lt;25cm</v>
          </cell>
          <cell r="D1205" t="str">
            <v xml:space="preserve">Nhót đường kính gốc 20 cm </v>
          </cell>
          <cell r="E1205" t="str">
            <v>đ/cây</v>
          </cell>
          <cell r="F1205">
            <v>117700</v>
          </cell>
          <cell r="I1205">
            <v>9</v>
          </cell>
        </row>
        <row r="1206">
          <cell r="A1206" t="str">
            <v>NHOT21</v>
          </cell>
          <cell r="B1206" t="str">
            <v>NHOT2025</v>
          </cell>
          <cell r="C1206" t="str">
            <v>Nhót, ĐK gốc 20cm ≤ Φ &lt;25cm</v>
          </cell>
          <cell r="D1206" t="str">
            <v xml:space="preserve">Nhót đường kính gốc 21 cm </v>
          </cell>
          <cell r="E1206" t="str">
            <v>đ/cây</v>
          </cell>
          <cell r="F1206">
            <v>117700</v>
          </cell>
          <cell r="I1206">
            <v>9</v>
          </cell>
        </row>
        <row r="1207">
          <cell r="A1207" t="str">
            <v>NHOT22</v>
          </cell>
          <cell r="B1207" t="str">
            <v>NHOT2025</v>
          </cell>
          <cell r="C1207" t="str">
            <v>Nhót, ĐK gốc 20cm ≤ Φ &lt;25cm</v>
          </cell>
          <cell r="D1207" t="str">
            <v xml:space="preserve">Nhót đường kính gốc 22 cm </v>
          </cell>
          <cell r="E1207" t="str">
            <v>đ/cây</v>
          </cell>
          <cell r="F1207">
            <v>385000</v>
          </cell>
          <cell r="I1207">
            <v>9</v>
          </cell>
        </row>
        <row r="1208">
          <cell r="A1208" t="str">
            <v>NHOT23</v>
          </cell>
          <cell r="B1208" t="str">
            <v>NHOT2025</v>
          </cell>
          <cell r="C1208" t="str">
            <v>Nhót, ĐK gốc 20cm ≤ Φ &lt;25cm</v>
          </cell>
          <cell r="D1208" t="str">
            <v xml:space="preserve">Nhót đường kính gốc 23 cm </v>
          </cell>
          <cell r="E1208" t="str">
            <v>đ/cây</v>
          </cell>
          <cell r="F1208">
            <v>385000</v>
          </cell>
          <cell r="I1208">
            <v>9</v>
          </cell>
        </row>
        <row r="1209">
          <cell r="A1209" t="str">
            <v>NHOT24</v>
          </cell>
          <cell r="B1209" t="str">
            <v>NHOT2025</v>
          </cell>
          <cell r="C1209" t="str">
            <v>Nhót, ĐK gốc 20cm ≤ Φ &lt;25cm</v>
          </cell>
          <cell r="D1209" t="str">
            <v xml:space="preserve">Nhót đường kính gốc 24 cm </v>
          </cell>
          <cell r="E1209" t="str">
            <v>đ/cây</v>
          </cell>
          <cell r="F1209">
            <v>385000</v>
          </cell>
          <cell r="I1209">
            <v>9</v>
          </cell>
        </row>
        <row r="1210">
          <cell r="A1210" t="str">
            <v>NHOT25</v>
          </cell>
          <cell r="B1210" t="str">
            <v>NHOT2530</v>
          </cell>
          <cell r="C1210" t="str">
            <v>Nhót, ĐK gốc 25cm ≤ Φ &lt;30cm</v>
          </cell>
          <cell r="D1210" t="str">
            <v xml:space="preserve">Nhót đường kính gốc 25 cm </v>
          </cell>
          <cell r="E1210" t="str">
            <v>đ/cây</v>
          </cell>
          <cell r="F1210">
            <v>385000</v>
          </cell>
          <cell r="I1210">
            <v>9</v>
          </cell>
        </row>
        <row r="1211">
          <cell r="A1211" t="str">
            <v>NHOT26</v>
          </cell>
          <cell r="B1211" t="str">
            <v>NHOT2530</v>
          </cell>
          <cell r="C1211" t="str">
            <v>Nhót, ĐK gốc 25cm ≤ Φ &lt;30cm</v>
          </cell>
          <cell r="D1211" t="str">
            <v xml:space="preserve">Nhót đường kính gốc 26 cm </v>
          </cell>
          <cell r="E1211" t="str">
            <v>đ/cây</v>
          </cell>
          <cell r="F1211">
            <v>452000</v>
          </cell>
          <cell r="I1211">
            <v>9</v>
          </cell>
        </row>
        <row r="1212">
          <cell r="A1212" t="str">
            <v>NHOT27</v>
          </cell>
          <cell r="B1212" t="str">
            <v>NHOT2530</v>
          </cell>
          <cell r="C1212" t="str">
            <v>Nhót, ĐK gốc 25cm ≤ Φ &lt;30cm</v>
          </cell>
          <cell r="D1212" t="str">
            <v xml:space="preserve">Nhót đường kính gốc 27 cm </v>
          </cell>
          <cell r="E1212" t="str">
            <v>đ/cây</v>
          </cell>
          <cell r="F1212">
            <v>452000</v>
          </cell>
          <cell r="I1212">
            <v>9</v>
          </cell>
        </row>
        <row r="1213">
          <cell r="A1213" t="str">
            <v>NHOT28</v>
          </cell>
          <cell r="B1213" t="str">
            <v>NHOT2530</v>
          </cell>
          <cell r="C1213" t="str">
            <v>Nhót, ĐK gốc 25cm ≤ Φ &lt;30cm</v>
          </cell>
          <cell r="D1213" t="str">
            <v xml:space="preserve">Nhót đường kính gốc 28 cm </v>
          </cell>
          <cell r="E1213" t="str">
            <v>đ/cây</v>
          </cell>
          <cell r="F1213">
            <v>452000</v>
          </cell>
          <cell r="I1213">
            <v>9</v>
          </cell>
        </row>
        <row r="1214">
          <cell r="A1214" t="str">
            <v>NHOT29</v>
          </cell>
          <cell r="B1214" t="str">
            <v>NHOT2530</v>
          </cell>
          <cell r="C1214" t="str">
            <v>Nhót, ĐK gốc 25cm ≤ Φ &lt;30cm</v>
          </cell>
          <cell r="D1214" t="str">
            <v xml:space="preserve">Nhót đường kính gốc 29 cm </v>
          </cell>
          <cell r="E1214" t="str">
            <v>đ/cây</v>
          </cell>
          <cell r="F1214">
            <v>452000</v>
          </cell>
          <cell r="I1214">
            <v>9</v>
          </cell>
        </row>
        <row r="1215">
          <cell r="A1215" t="str">
            <v>NHOT30</v>
          </cell>
          <cell r="B1215" t="str">
            <v>NHOT3030</v>
          </cell>
          <cell r="C1215" t="str">
            <v>Nhót, ĐK gốc từ 30 cm trở lên</v>
          </cell>
          <cell r="D1215" t="str">
            <v xml:space="preserve">Nhót đường kính gốc 30 cm </v>
          </cell>
          <cell r="E1215" t="str">
            <v>đ/cây</v>
          </cell>
          <cell r="F1215">
            <v>519000</v>
          </cell>
          <cell r="I1215">
            <v>9</v>
          </cell>
        </row>
        <row r="1216">
          <cell r="C1216" t="str">
            <v>Vú sữa, Hồng xiêm, Trứng gà, (theo ĐK gốc của cây, đo ĐK gốc cách mặt đất 20cm)</v>
          </cell>
          <cell r="I1216">
            <v>0.39</v>
          </cell>
        </row>
        <row r="1217">
          <cell r="A1217" t="str">
            <v>VUSUAM</v>
          </cell>
          <cell r="B1217" t="str">
            <v>VUSUAM</v>
          </cell>
          <cell r="C1217" t="str">
            <v>Vú Sữa, Mới trồng từ 3 tháng đến dưới 1 năm</v>
          </cell>
          <cell r="D1217" t="str">
            <v xml:space="preserve">Cây Vú Sữa mới trồng từ 3 tháng đến dưới 1 năm tuổi </v>
          </cell>
          <cell r="E1217" t="str">
            <v>đ/cây</v>
          </cell>
          <cell r="F1217">
            <v>42000</v>
          </cell>
          <cell r="I1217">
            <v>20.25</v>
          </cell>
        </row>
        <row r="1218">
          <cell r="A1218" t="str">
            <v>VUSUAM1</v>
          </cell>
          <cell r="B1218" t="str">
            <v>VUSUAM1</v>
          </cell>
          <cell r="C1218" t="str">
            <v>Vú Sữa, Trồng từ 1 năm, H từ 0,7m trở lên</v>
          </cell>
          <cell r="D1218" t="str">
            <v xml:space="preserve">Cây Vú Sữa trồng từ 1 năm, cao từ 0,7 m trở lên  </v>
          </cell>
          <cell r="E1218" t="str">
            <v>đ/cây</v>
          </cell>
          <cell r="F1218">
            <v>64000</v>
          </cell>
          <cell r="I1218">
            <v>20.25</v>
          </cell>
        </row>
        <row r="1219">
          <cell r="A1219" t="str">
            <v>VUSUA2</v>
          </cell>
          <cell r="B1219" t="str">
            <v>VUSUA25</v>
          </cell>
          <cell r="C1219" t="str">
            <v>Vú Sữa, ĐK gốc 2cm ≤ Φ &lt;5cm</v>
          </cell>
          <cell r="D1219" t="str">
            <v xml:space="preserve">Vú Sữa đường kính 2 cm </v>
          </cell>
          <cell r="E1219" t="str">
            <v>đ/cây</v>
          </cell>
          <cell r="F1219">
            <v>86000</v>
          </cell>
          <cell r="I1219">
            <v>20.25</v>
          </cell>
        </row>
        <row r="1220">
          <cell r="A1220" t="str">
            <v>VUSUA3</v>
          </cell>
          <cell r="B1220" t="str">
            <v>VUSUA25</v>
          </cell>
          <cell r="C1220" t="str">
            <v>Vú Sữa, ĐK gốc 2cm ≤ Φ &lt;5cm</v>
          </cell>
          <cell r="D1220" t="str">
            <v xml:space="preserve">Vú Sữa đường kính 3 cm </v>
          </cell>
          <cell r="E1220" t="str">
            <v>đ/cây</v>
          </cell>
          <cell r="F1220">
            <v>86000</v>
          </cell>
          <cell r="I1220">
            <v>20.25</v>
          </cell>
        </row>
        <row r="1221">
          <cell r="A1221" t="str">
            <v>VUSUA4</v>
          </cell>
          <cell r="B1221" t="str">
            <v>VUSUA25</v>
          </cell>
          <cell r="C1221" t="str">
            <v>Vú Sữa, ĐK gốc 2cm ≤ Φ &lt;5cm</v>
          </cell>
          <cell r="D1221" t="str">
            <v xml:space="preserve">Vú Sữa đường kính 4 cm </v>
          </cell>
          <cell r="E1221" t="str">
            <v>đ/cây</v>
          </cell>
          <cell r="F1221">
            <v>86000</v>
          </cell>
          <cell r="I1221">
            <v>20.25</v>
          </cell>
        </row>
        <row r="1222">
          <cell r="A1222" t="str">
            <v>VUSUA5</v>
          </cell>
          <cell r="B1222" t="str">
            <v>VUSUA57</v>
          </cell>
          <cell r="C1222" t="str">
            <v>Vú Sữa, ĐK gốc 5cm ≤ Φ &lt;7cm</v>
          </cell>
          <cell r="D1222" t="str">
            <v xml:space="preserve">Vú Sữa đường kính 5 cm </v>
          </cell>
          <cell r="E1222" t="str">
            <v>đ/cây</v>
          </cell>
          <cell r="F1222">
            <v>183000</v>
          </cell>
          <cell r="I1222">
            <v>20.25</v>
          </cell>
        </row>
        <row r="1223">
          <cell r="A1223" t="str">
            <v>VUSUA6</v>
          </cell>
          <cell r="B1223" t="str">
            <v>VUSUA57</v>
          </cell>
          <cell r="C1223" t="str">
            <v>Vú Sữa, ĐK gốc 5cm ≤ Φ &lt;7cm</v>
          </cell>
          <cell r="D1223" t="str">
            <v xml:space="preserve">Vú Sữa đường kính 6 cm </v>
          </cell>
          <cell r="E1223" t="str">
            <v>đ/cây</v>
          </cell>
          <cell r="F1223">
            <v>183000</v>
          </cell>
          <cell r="I1223">
            <v>20.25</v>
          </cell>
        </row>
        <row r="1224">
          <cell r="A1224" t="str">
            <v>VUSUA7</v>
          </cell>
          <cell r="B1224" t="str">
            <v>VUSUA79</v>
          </cell>
          <cell r="C1224" t="str">
            <v>Vú Sữa, ĐK gốc 7cm ≤ Φ &lt;9cm</v>
          </cell>
          <cell r="D1224" t="str">
            <v xml:space="preserve">Vú Sữa đường kính 7 cm </v>
          </cell>
          <cell r="E1224" t="str">
            <v>đ/cây</v>
          </cell>
          <cell r="F1224">
            <v>280000</v>
          </cell>
          <cell r="I1224">
            <v>20.25</v>
          </cell>
        </row>
        <row r="1225">
          <cell r="A1225" t="str">
            <v>VUSUA8</v>
          </cell>
          <cell r="B1225" t="str">
            <v>VUSUA79</v>
          </cell>
          <cell r="C1225" t="str">
            <v>Vú Sữa, ĐK gốc 7cm ≤ Φ &lt;9cm</v>
          </cell>
          <cell r="D1225" t="str">
            <v xml:space="preserve">Vú Sữa đường kính 8 cm </v>
          </cell>
          <cell r="E1225" t="str">
            <v>đ/cây</v>
          </cell>
          <cell r="F1225">
            <v>280000</v>
          </cell>
          <cell r="I1225">
            <v>20.25</v>
          </cell>
        </row>
        <row r="1226">
          <cell r="A1226" t="str">
            <v>VUSUA9</v>
          </cell>
          <cell r="B1226" t="str">
            <v>VUSUA912</v>
          </cell>
          <cell r="C1226" t="str">
            <v>Vú Sữa, ĐK gốc 9cm ≤ Φ &lt;12cm</v>
          </cell>
          <cell r="D1226" t="str">
            <v xml:space="preserve">Vú Sữa đường kính 9 cm </v>
          </cell>
          <cell r="E1226" t="str">
            <v>đ/cây</v>
          </cell>
          <cell r="F1226">
            <v>452000</v>
          </cell>
          <cell r="I1226">
            <v>20.25</v>
          </cell>
        </row>
        <row r="1227">
          <cell r="A1227" t="str">
            <v>VUSUA10</v>
          </cell>
          <cell r="B1227" t="str">
            <v>VUSUA912</v>
          </cell>
          <cell r="C1227" t="str">
            <v>Vú Sữa, ĐK gốc 9cm ≤ Φ &lt;12cm</v>
          </cell>
          <cell r="D1227" t="str">
            <v xml:space="preserve">Vú Sữa đường kính 10 cm </v>
          </cell>
          <cell r="E1227" t="str">
            <v>đ/cây</v>
          </cell>
          <cell r="F1227">
            <v>452000</v>
          </cell>
          <cell r="I1227">
            <v>20.25</v>
          </cell>
        </row>
        <row r="1228">
          <cell r="A1228" t="str">
            <v>VUSUA11</v>
          </cell>
          <cell r="B1228" t="str">
            <v>VUSUA912</v>
          </cell>
          <cell r="C1228" t="str">
            <v>Vú Sữa, ĐK gốc 9cm ≤ Φ &lt;12cm</v>
          </cell>
          <cell r="D1228" t="str">
            <v xml:space="preserve">Vú Sữa đường kính 11 cm </v>
          </cell>
          <cell r="E1228" t="str">
            <v>đ/cây</v>
          </cell>
          <cell r="F1228">
            <v>452000</v>
          </cell>
          <cell r="I1228">
            <v>20.25</v>
          </cell>
        </row>
        <row r="1229">
          <cell r="A1229" t="str">
            <v>VUSUA12</v>
          </cell>
          <cell r="B1229" t="str">
            <v>VUSUA1215</v>
          </cell>
          <cell r="C1229" t="str">
            <v>Vú Sữa, ĐK gốc 12cm ≤ Φ &lt;15cm</v>
          </cell>
          <cell r="D1229" t="str">
            <v xml:space="preserve">Vú Sữa đường kính 12 cm </v>
          </cell>
          <cell r="E1229" t="str">
            <v>đ/cây</v>
          </cell>
          <cell r="F1229">
            <v>774000</v>
          </cell>
          <cell r="I1229">
            <v>20.25</v>
          </cell>
        </row>
        <row r="1230">
          <cell r="A1230" t="str">
            <v>VUSUA13</v>
          </cell>
          <cell r="B1230" t="str">
            <v>VUSUA1215</v>
          </cell>
          <cell r="C1230" t="str">
            <v>Vú Sữa, ĐK gốc 12cm ≤ Φ &lt;15cm</v>
          </cell>
          <cell r="D1230" t="str">
            <v xml:space="preserve">Vú Sữa đường kính 13 cm </v>
          </cell>
          <cell r="E1230" t="str">
            <v>đ/cây</v>
          </cell>
          <cell r="F1230">
            <v>774000</v>
          </cell>
          <cell r="I1230">
            <v>20.25</v>
          </cell>
        </row>
        <row r="1231">
          <cell r="A1231" t="str">
            <v>VUSUA14</v>
          </cell>
          <cell r="B1231" t="str">
            <v>VUSUA1215</v>
          </cell>
          <cell r="C1231" t="str">
            <v>Vú Sữa, ĐK gốc 12cm ≤ Φ &lt;15cm</v>
          </cell>
          <cell r="D1231" t="str">
            <v xml:space="preserve">Vú Sữa đường kính 14 cm </v>
          </cell>
          <cell r="E1231" t="str">
            <v>đ/cây</v>
          </cell>
          <cell r="F1231">
            <v>774000</v>
          </cell>
          <cell r="I1231">
            <v>20.25</v>
          </cell>
        </row>
        <row r="1232">
          <cell r="A1232" t="str">
            <v>VUSUA15</v>
          </cell>
          <cell r="B1232" t="str">
            <v>VUSUA1520</v>
          </cell>
          <cell r="C1232" t="str">
            <v>Vú Sữa, ĐK gốc 15cm ≤ Φ &lt;20cm</v>
          </cell>
          <cell r="D1232" t="str">
            <v xml:space="preserve">Vú Sữa đường kính 15 cm </v>
          </cell>
          <cell r="E1232" t="str">
            <v>đ/cây</v>
          </cell>
          <cell r="F1232">
            <v>1096000</v>
          </cell>
          <cell r="I1232">
            <v>20.25</v>
          </cell>
        </row>
        <row r="1233">
          <cell r="A1233" t="str">
            <v>VUSUA16</v>
          </cell>
          <cell r="B1233" t="str">
            <v>VUSUA1520</v>
          </cell>
          <cell r="C1233" t="str">
            <v>Vú Sữa, ĐK gốc 15cm ≤ Φ &lt;20cm</v>
          </cell>
          <cell r="D1233" t="str">
            <v xml:space="preserve">Vú Sữa đường kính 16 cm </v>
          </cell>
          <cell r="E1233" t="str">
            <v>đ/cây</v>
          </cell>
          <cell r="F1233">
            <v>1096000</v>
          </cell>
          <cell r="I1233">
            <v>20.25</v>
          </cell>
        </row>
        <row r="1234">
          <cell r="A1234" t="str">
            <v>VUSUA17</v>
          </cell>
          <cell r="B1234" t="str">
            <v>VUSUA1520</v>
          </cell>
          <cell r="C1234" t="str">
            <v>Vú Sữa, ĐK gốc 15cm ≤ Φ &lt;20cm</v>
          </cell>
          <cell r="D1234" t="str">
            <v xml:space="preserve">Vú Sữa đường kính 17 cm </v>
          </cell>
          <cell r="E1234" t="str">
            <v>đ/cây</v>
          </cell>
          <cell r="F1234">
            <v>1096000</v>
          </cell>
          <cell r="I1234">
            <v>20.25</v>
          </cell>
        </row>
        <row r="1235">
          <cell r="A1235" t="str">
            <v>VUSUA18</v>
          </cell>
          <cell r="B1235" t="str">
            <v>VUSUA1520</v>
          </cell>
          <cell r="C1235" t="str">
            <v>Vú Sữa, ĐK gốc 15cm ≤ Φ &lt;20cm</v>
          </cell>
          <cell r="D1235" t="str">
            <v xml:space="preserve">Vú Sữa đường kính 18 cm </v>
          </cell>
          <cell r="E1235" t="str">
            <v>đ/cây</v>
          </cell>
          <cell r="F1235">
            <v>1096000</v>
          </cell>
          <cell r="I1235">
            <v>20.25</v>
          </cell>
        </row>
        <row r="1236">
          <cell r="A1236" t="str">
            <v>VUSUA19</v>
          </cell>
          <cell r="B1236" t="str">
            <v>VUSUA1520</v>
          </cell>
          <cell r="C1236" t="str">
            <v>Vú Sữa, ĐK gốc 15cm ≤ Φ &lt;20cm</v>
          </cell>
          <cell r="D1236" t="str">
            <v xml:space="preserve">Vú Sữa đường kính 19 cm </v>
          </cell>
          <cell r="E1236" t="str">
            <v>đ/cây</v>
          </cell>
          <cell r="F1236">
            <v>1096000</v>
          </cell>
          <cell r="I1236">
            <v>20.25</v>
          </cell>
        </row>
        <row r="1237">
          <cell r="A1237" t="str">
            <v>VUSUA20</v>
          </cell>
          <cell r="B1237" t="str">
            <v>VUSUA2025</v>
          </cell>
          <cell r="C1237" t="str">
            <v>Vú Sữa, ĐK gốc 20cm ≤ Φ &lt;25cm</v>
          </cell>
          <cell r="D1237" t="str">
            <v xml:space="preserve">Vú Sữa đường kính 20 cm </v>
          </cell>
          <cell r="E1237" t="str">
            <v>đ/cây</v>
          </cell>
          <cell r="F1237">
            <v>1718000</v>
          </cell>
          <cell r="I1237">
            <v>20.25</v>
          </cell>
        </row>
        <row r="1238">
          <cell r="A1238" t="str">
            <v>VUSUA21</v>
          </cell>
          <cell r="B1238" t="str">
            <v>VUSUA2025</v>
          </cell>
          <cell r="C1238" t="str">
            <v>Vú Sữa, ĐK gốc 20cm ≤ Φ &lt;25cm</v>
          </cell>
          <cell r="D1238" t="str">
            <v xml:space="preserve">Vú Sữa đường kính 21 cm </v>
          </cell>
          <cell r="E1238" t="str">
            <v>đ/cây</v>
          </cell>
          <cell r="F1238">
            <v>1718000</v>
          </cell>
          <cell r="I1238">
            <v>20.25</v>
          </cell>
        </row>
        <row r="1239">
          <cell r="A1239" t="str">
            <v>VUSUA22</v>
          </cell>
          <cell r="B1239" t="str">
            <v>VUSUA2025</v>
          </cell>
          <cell r="C1239" t="str">
            <v>Vú Sữa, ĐK gốc 20cm ≤ Φ &lt;25cm</v>
          </cell>
          <cell r="D1239" t="str">
            <v xml:space="preserve">Vú Sữa đường kính 22 cm </v>
          </cell>
          <cell r="E1239" t="str">
            <v>đ/cây</v>
          </cell>
          <cell r="F1239">
            <v>1718000</v>
          </cell>
          <cell r="I1239">
            <v>20.25</v>
          </cell>
        </row>
        <row r="1240">
          <cell r="A1240" t="str">
            <v>VUSUA23</v>
          </cell>
          <cell r="B1240" t="str">
            <v>VUSUA2025</v>
          </cell>
          <cell r="C1240" t="str">
            <v>Vú Sữa, ĐK gốc 20cm ≤ Φ &lt;25cm</v>
          </cell>
          <cell r="D1240" t="str">
            <v xml:space="preserve">Vú Sữa đường kính 23 cm </v>
          </cell>
          <cell r="E1240" t="str">
            <v>đ/cây</v>
          </cell>
          <cell r="F1240">
            <v>1718000</v>
          </cell>
          <cell r="I1240">
            <v>20.25</v>
          </cell>
        </row>
        <row r="1241">
          <cell r="A1241" t="str">
            <v>VUSUA24</v>
          </cell>
          <cell r="B1241" t="str">
            <v>VUSUA2025</v>
          </cell>
          <cell r="C1241" t="str">
            <v>Vú Sữa, ĐK gốc 20cm ≤ Φ &lt;25cm</v>
          </cell>
          <cell r="D1241" t="str">
            <v xml:space="preserve">Vú Sữa đường kính 24 cm </v>
          </cell>
          <cell r="E1241" t="str">
            <v>đ/cây</v>
          </cell>
          <cell r="F1241">
            <v>1718000</v>
          </cell>
          <cell r="I1241">
            <v>20.25</v>
          </cell>
        </row>
        <row r="1242">
          <cell r="A1242" t="str">
            <v>VUSUA25</v>
          </cell>
          <cell r="B1242" t="str">
            <v>VUSUA2530</v>
          </cell>
          <cell r="C1242" t="str">
            <v>Vú Sữa, ĐK gốc 25cm ≤ Φ &lt;30cm</v>
          </cell>
          <cell r="D1242" t="str">
            <v xml:space="preserve">Vú Sữa đường kính 25 cm </v>
          </cell>
          <cell r="E1242" t="str">
            <v>đ/cây</v>
          </cell>
          <cell r="F1242">
            <v>2490000</v>
          </cell>
          <cell r="I1242">
            <v>20.25</v>
          </cell>
        </row>
        <row r="1243">
          <cell r="A1243" t="str">
            <v>VUSUA26</v>
          </cell>
          <cell r="B1243" t="str">
            <v>VUSUA2530</v>
          </cell>
          <cell r="C1243" t="str">
            <v>Vú Sữa, ĐK gốc 25cm ≤ Φ &lt;30cm</v>
          </cell>
          <cell r="D1243" t="str">
            <v xml:space="preserve">Vú Sữa đường kính 26 cm </v>
          </cell>
          <cell r="E1243" t="str">
            <v>đ/cây</v>
          </cell>
          <cell r="F1243">
            <v>2490000</v>
          </cell>
          <cell r="I1243">
            <v>20.25</v>
          </cell>
        </row>
        <row r="1244">
          <cell r="A1244" t="str">
            <v>VUSUA27</v>
          </cell>
          <cell r="B1244" t="str">
            <v>VUSUA2530</v>
          </cell>
          <cell r="C1244" t="str">
            <v>Vú Sữa, ĐK gốc 25cm ≤ Φ &lt;30cm</v>
          </cell>
          <cell r="D1244" t="str">
            <v xml:space="preserve">Vú Sữa đường kính 27 cm </v>
          </cell>
          <cell r="E1244" t="str">
            <v>đ/cây</v>
          </cell>
          <cell r="F1244">
            <v>2490000</v>
          </cell>
          <cell r="I1244">
            <v>20.25</v>
          </cell>
        </row>
        <row r="1245">
          <cell r="A1245" t="str">
            <v>VUSUA28</v>
          </cell>
          <cell r="B1245" t="str">
            <v>VUSUA2530</v>
          </cell>
          <cell r="C1245" t="str">
            <v>Vú Sữa, ĐK gốc 25cm ≤ Φ &lt;30cm</v>
          </cell>
          <cell r="D1245" t="str">
            <v xml:space="preserve">Vú Sữa đường kính 28 cm </v>
          </cell>
          <cell r="E1245" t="str">
            <v>đ/cây</v>
          </cell>
          <cell r="F1245">
            <v>2490000</v>
          </cell>
          <cell r="I1245">
            <v>20.25</v>
          </cell>
        </row>
        <row r="1246">
          <cell r="A1246" t="str">
            <v>VUSUA29</v>
          </cell>
          <cell r="B1246" t="str">
            <v>VUSUA2530</v>
          </cell>
          <cell r="C1246" t="str">
            <v>Vú Sữa, ĐK gốc 25cm ≤ Φ &lt;30cm</v>
          </cell>
          <cell r="D1246" t="str">
            <v xml:space="preserve">Vú Sữa đường kính 29 cm </v>
          </cell>
          <cell r="E1246" t="str">
            <v>đ/cây</v>
          </cell>
          <cell r="F1246">
            <v>2490000</v>
          </cell>
          <cell r="I1246">
            <v>20.25</v>
          </cell>
        </row>
        <row r="1247">
          <cell r="A1247" t="str">
            <v>VUSUA30</v>
          </cell>
          <cell r="B1247" t="str">
            <v>VUSUA3030</v>
          </cell>
          <cell r="C1247" t="str">
            <v>Vú Sữa, ĐK gốc 30cm trở lên</v>
          </cell>
          <cell r="D1247" t="str">
            <v>Vú Sữa đường kính 30cm trở lên</v>
          </cell>
          <cell r="E1247" t="str">
            <v>đ/cây</v>
          </cell>
          <cell r="F1247">
            <v>3262000</v>
          </cell>
          <cell r="I1247">
            <v>20.25</v>
          </cell>
        </row>
        <row r="1248">
          <cell r="A1248" t="str">
            <v>HXM</v>
          </cell>
          <cell r="B1248" t="str">
            <v>HXM</v>
          </cell>
          <cell r="C1248" t="str">
            <v>Cây Hồng Xiêm, Mới trồng từ 3 tháng đến dưới 1 năm</v>
          </cell>
          <cell r="D1248" t="str">
            <v xml:space="preserve">Cây Hồng Xiêm, mới trồng từ 3 tháng đến dưới 1 năm tuổi </v>
          </cell>
          <cell r="E1248" t="str">
            <v>đ/cây</v>
          </cell>
          <cell r="F1248">
            <v>42000</v>
          </cell>
          <cell r="I1248">
            <v>20.25</v>
          </cell>
        </row>
        <row r="1249">
          <cell r="A1249" t="str">
            <v>HXM1</v>
          </cell>
          <cell r="B1249" t="str">
            <v>HXM1</v>
          </cell>
          <cell r="C1249" t="str">
            <v>Hồng Xiêm, Trồng từ 1 năm, H từ 0,7m trở lên</v>
          </cell>
          <cell r="D1249" t="str">
            <v xml:space="preserve">Hồng Xiêm, trồng từ 1 năm, cao từ 0,7 m trở lên  </v>
          </cell>
          <cell r="E1249" t="str">
            <v>đ/cây</v>
          </cell>
          <cell r="F1249">
            <v>64000</v>
          </cell>
          <cell r="I1249">
            <v>20.25</v>
          </cell>
        </row>
        <row r="1250">
          <cell r="A1250" t="str">
            <v>HX2</v>
          </cell>
          <cell r="B1250" t="str">
            <v>HX25</v>
          </cell>
          <cell r="C1250" t="str">
            <v>Hồng Xiêm, ĐK gốc 2cm ≤ Φ &lt;5cm</v>
          </cell>
          <cell r="D1250" t="str">
            <v xml:space="preserve">Hồng Xiêm,  đường kính 2 cm </v>
          </cell>
          <cell r="E1250" t="str">
            <v>đ/cây</v>
          </cell>
          <cell r="F1250">
            <v>86000</v>
          </cell>
          <cell r="I1250">
            <v>20.25</v>
          </cell>
        </row>
        <row r="1251">
          <cell r="A1251" t="str">
            <v>HX3</v>
          </cell>
          <cell r="B1251" t="str">
            <v>HX25</v>
          </cell>
          <cell r="C1251" t="str">
            <v>Hồng Xiêm, ĐK gốc 2cm ≤ Φ &lt;5cm</v>
          </cell>
          <cell r="D1251" t="str">
            <v xml:space="preserve">Hồng Xiêm,  đường kính 3 cm </v>
          </cell>
          <cell r="E1251" t="str">
            <v>đ/cây</v>
          </cell>
          <cell r="F1251">
            <v>86000</v>
          </cell>
          <cell r="I1251">
            <v>20.25</v>
          </cell>
        </row>
        <row r="1252">
          <cell r="A1252" t="str">
            <v>HX4</v>
          </cell>
          <cell r="B1252" t="str">
            <v>HX25</v>
          </cell>
          <cell r="C1252" t="str">
            <v>Hồng Xiêm, ĐK gốc 2cm ≤ Φ &lt;5cm</v>
          </cell>
          <cell r="D1252" t="str">
            <v xml:space="preserve">Hồng Xiêm,  đường kính 4 cm </v>
          </cell>
          <cell r="E1252" t="str">
            <v>đ/cây</v>
          </cell>
          <cell r="F1252">
            <v>86000</v>
          </cell>
          <cell r="I1252">
            <v>20.25</v>
          </cell>
        </row>
        <row r="1253">
          <cell r="A1253" t="str">
            <v>HX5</v>
          </cell>
          <cell r="B1253" t="str">
            <v>HX57</v>
          </cell>
          <cell r="C1253" t="str">
            <v>Hồng Xiêm, ĐK gốc 2cm ≤ Φ &lt;5cm</v>
          </cell>
          <cell r="D1253" t="str">
            <v xml:space="preserve">Hồng Xiêm,  đường kính 5 cm </v>
          </cell>
          <cell r="E1253" t="str">
            <v>đ/cây</v>
          </cell>
          <cell r="F1253">
            <v>183000</v>
          </cell>
          <cell r="I1253">
            <v>20.25</v>
          </cell>
        </row>
        <row r="1254">
          <cell r="A1254" t="str">
            <v>HX6</v>
          </cell>
          <cell r="B1254" t="str">
            <v>HX57</v>
          </cell>
          <cell r="C1254" t="str">
            <v>Hồng Xiêm, ĐK gốc 5cm ≤ Φ &lt;7cm</v>
          </cell>
          <cell r="D1254" t="str">
            <v xml:space="preserve">Hồng Xiêm,  đường kính 6 cm </v>
          </cell>
          <cell r="E1254" t="str">
            <v>đ/cây</v>
          </cell>
          <cell r="F1254">
            <v>183000</v>
          </cell>
          <cell r="I1254">
            <v>20.25</v>
          </cell>
        </row>
        <row r="1255">
          <cell r="A1255" t="str">
            <v>HX7</v>
          </cell>
          <cell r="B1255" t="str">
            <v>HX79</v>
          </cell>
          <cell r="C1255" t="str">
            <v>Hồng Xiêm, ĐK gốc 5cm ≤ Φ &lt;7cm</v>
          </cell>
          <cell r="D1255" t="str">
            <v xml:space="preserve">Hồng Xiêm, đường kính 7 cm </v>
          </cell>
          <cell r="E1255" t="str">
            <v>đ/cây</v>
          </cell>
          <cell r="F1255">
            <v>280000</v>
          </cell>
          <cell r="I1255">
            <v>20.25</v>
          </cell>
        </row>
        <row r="1256">
          <cell r="A1256" t="str">
            <v>HX8</v>
          </cell>
          <cell r="B1256" t="str">
            <v>HX79</v>
          </cell>
          <cell r="C1256" t="str">
            <v>Hồng Xiêm, ĐK gốc 7cm ≤ Φ &lt;9cm</v>
          </cell>
          <cell r="D1256" t="str">
            <v xml:space="preserve">Hồng Xiêm, đường kính 8 cm </v>
          </cell>
          <cell r="E1256" t="str">
            <v>đ/cây</v>
          </cell>
          <cell r="F1256">
            <v>280000</v>
          </cell>
          <cell r="I1256">
            <v>20.25</v>
          </cell>
        </row>
        <row r="1257">
          <cell r="A1257" t="str">
            <v>HX9</v>
          </cell>
          <cell r="B1257" t="str">
            <v>HX79</v>
          </cell>
          <cell r="C1257" t="str">
            <v>Hồng Xiêm, ĐK gốc 7cm ≤ Φ &lt;9cm</v>
          </cell>
          <cell r="D1257" t="str">
            <v xml:space="preserve">Hồng Xiêm,  đường kính 9 cm </v>
          </cell>
          <cell r="E1257" t="str">
            <v>đ/cây</v>
          </cell>
          <cell r="F1257">
            <v>452000</v>
          </cell>
          <cell r="I1257">
            <v>20.25</v>
          </cell>
        </row>
        <row r="1258">
          <cell r="A1258" t="str">
            <v>HX10</v>
          </cell>
          <cell r="B1258" t="str">
            <v>HXA912</v>
          </cell>
          <cell r="C1258" t="str">
            <v>Hồng Xiêm, ĐK gốc 9cm ≤ Φ &lt;12cm</v>
          </cell>
          <cell r="D1258" t="str">
            <v xml:space="preserve">Hồng Xiêm, đường kính 10 cm </v>
          </cell>
          <cell r="E1258" t="str">
            <v>đ/cây</v>
          </cell>
          <cell r="F1258">
            <v>452000</v>
          </cell>
          <cell r="I1258">
            <v>20.25</v>
          </cell>
        </row>
        <row r="1259">
          <cell r="A1259" t="str">
            <v>HX11</v>
          </cell>
          <cell r="B1259" t="str">
            <v>HXA912</v>
          </cell>
          <cell r="C1259" t="str">
            <v>Hồng Xiêm, ĐK gốc 9cm ≤ Φ &lt;12cm</v>
          </cell>
          <cell r="D1259" t="str">
            <v xml:space="preserve">Hồng Xiêm,  đường kính 11 cm </v>
          </cell>
          <cell r="E1259" t="str">
            <v>đ/cây</v>
          </cell>
          <cell r="F1259">
            <v>452000</v>
          </cell>
          <cell r="I1259">
            <v>20.25</v>
          </cell>
        </row>
        <row r="1260">
          <cell r="A1260" t="str">
            <v>HX12</v>
          </cell>
          <cell r="B1260" t="str">
            <v>HXA1215</v>
          </cell>
          <cell r="C1260" t="str">
            <v>Hồng Xiêm, ĐK gốc 12cm ≤ Φ &lt;15cm</v>
          </cell>
          <cell r="D1260" t="str">
            <v xml:space="preserve">Hồng Xiêm,  đường kính 12 cm </v>
          </cell>
          <cell r="E1260" t="str">
            <v>đ/cây</v>
          </cell>
          <cell r="F1260">
            <v>774000</v>
          </cell>
          <cell r="I1260">
            <v>20.25</v>
          </cell>
        </row>
        <row r="1261">
          <cell r="A1261" t="str">
            <v>HX13</v>
          </cell>
          <cell r="B1261" t="str">
            <v>HXA1215</v>
          </cell>
          <cell r="C1261" t="str">
            <v>Hồng Xiêm, ĐK gốc 12cm ≤ Φ &lt;15cm</v>
          </cell>
          <cell r="D1261" t="str">
            <v xml:space="preserve">Hồng Xiêm, đường kính 13 cm </v>
          </cell>
          <cell r="E1261" t="str">
            <v>đ/cây</v>
          </cell>
          <cell r="F1261">
            <v>774000</v>
          </cell>
          <cell r="I1261">
            <v>20.25</v>
          </cell>
        </row>
        <row r="1262">
          <cell r="A1262" t="str">
            <v>HX14</v>
          </cell>
          <cell r="B1262" t="str">
            <v>HXA1215</v>
          </cell>
          <cell r="C1262" t="str">
            <v>Hồng Xiêm, ĐK gốc 12cm ≤ Φ &lt;15cm</v>
          </cell>
          <cell r="D1262" t="str">
            <v xml:space="preserve">Hồng Xiêm, đường kính 14 cm </v>
          </cell>
          <cell r="E1262" t="str">
            <v>đ/cây</v>
          </cell>
          <cell r="F1262">
            <v>774000</v>
          </cell>
          <cell r="I1262">
            <v>20.25</v>
          </cell>
        </row>
        <row r="1263">
          <cell r="A1263" t="str">
            <v>HX15</v>
          </cell>
          <cell r="B1263" t="str">
            <v>HXA1520</v>
          </cell>
          <cell r="C1263" t="str">
            <v>Hồng Xiêm, ĐK gốc 15cm ≤ Φ &lt;20cm</v>
          </cell>
          <cell r="D1263" t="str">
            <v xml:space="preserve">Hồng Xiêm,  đường kính 15 cm </v>
          </cell>
          <cell r="E1263" t="str">
            <v>đ/cây</v>
          </cell>
          <cell r="F1263">
            <v>1096000</v>
          </cell>
          <cell r="I1263">
            <v>20.25</v>
          </cell>
        </row>
        <row r="1264">
          <cell r="A1264" t="str">
            <v>HX16</v>
          </cell>
          <cell r="B1264" t="str">
            <v>HXA1520</v>
          </cell>
          <cell r="C1264" t="str">
            <v>Hồng Xiêm, ĐK gốc 15cm ≤ Φ &lt;20cm</v>
          </cell>
          <cell r="D1264" t="str">
            <v xml:space="preserve">Hồng Xiêm, đường kính 16 cm </v>
          </cell>
          <cell r="E1264" t="str">
            <v>đ/cây</v>
          </cell>
          <cell r="F1264">
            <v>1096000</v>
          </cell>
          <cell r="I1264">
            <v>20.25</v>
          </cell>
        </row>
        <row r="1265">
          <cell r="A1265" t="str">
            <v>HX17</v>
          </cell>
          <cell r="B1265" t="str">
            <v>HXA1520</v>
          </cell>
          <cell r="C1265" t="str">
            <v>Hồng Xiêm, ĐK gốc 15cm ≤ Φ &lt;20cm</v>
          </cell>
          <cell r="D1265" t="str">
            <v xml:space="preserve">Hồng Xiêm,  đường kính 17 cm </v>
          </cell>
          <cell r="E1265" t="str">
            <v>đ/cây</v>
          </cell>
          <cell r="F1265">
            <v>1096000</v>
          </cell>
          <cell r="I1265">
            <v>20.25</v>
          </cell>
        </row>
        <row r="1266">
          <cell r="A1266" t="str">
            <v>HX18</v>
          </cell>
          <cell r="B1266" t="str">
            <v>HXA1520</v>
          </cell>
          <cell r="C1266" t="str">
            <v>Hồng Xiêm, ĐK gốc 15cm ≤ Φ &lt;20cm</v>
          </cell>
          <cell r="D1266" t="str">
            <v xml:space="preserve">Hồng Xiêm,  đường kính 18 cm </v>
          </cell>
          <cell r="E1266" t="str">
            <v>đ/cây</v>
          </cell>
          <cell r="F1266">
            <v>1096000</v>
          </cell>
          <cell r="I1266">
            <v>20.25</v>
          </cell>
        </row>
        <row r="1267">
          <cell r="A1267" t="str">
            <v>HX19</v>
          </cell>
          <cell r="B1267" t="str">
            <v>HXA1520</v>
          </cell>
          <cell r="C1267" t="str">
            <v>Hồng Xiêm, ĐK gốc 15cm ≤ Φ &lt;20cm</v>
          </cell>
          <cell r="D1267" t="str">
            <v xml:space="preserve">Hồng Xiêm,  đường kính 19 cm </v>
          </cell>
          <cell r="E1267" t="str">
            <v>đ/cây</v>
          </cell>
          <cell r="F1267">
            <v>1096000</v>
          </cell>
          <cell r="I1267">
            <v>20.25</v>
          </cell>
        </row>
        <row r="1268">
          <cell r="A1268" t="str">
            <v>HX20</v>
          </cell>
          <cell r="B1268" t="str">
            <v>HXA2025</v>
          </cell>
          <cell r="C1268" t="str">
            <v>Hồng Xiêm, ĐK gốc 20cm ≤ Φ &lt;25cm</v>
          </cell>
          <cell r="D1268" t="str">
            <v xml:space="preserve">Hồng Xiêm, đường kính 20 cm </v>
          </cell>
          <cell r="E1268" t="str">
            <v>đ/cây</v>
          </cell>
          <cell r="F1268">
            <v>1718000</v>
          </cell>
          <cell r="I1268">
            <v>20.25</v>
          </cell>
        </row>
        <row r="1269">
          <cell r="A1269" t="str">
            <v>HX21</v>
          </cell>
          <cell r="B1269" t="str">
            <v>HXA2025</v>
          </cell>
          <cell r="C1269" t="str">
            <v>Hồng Xiêm, ĐK gốc 20cm ≤ Φ &lt;25cm</v>
          </cell>
          <cell r="D1269" t="str">
            <v xml:space="preserve">Hồng Xiêm, đường kính 21 cm </v>
          </cell>
          <cell r="E1269" t="str">
            <v>đ/cây</v>
          </cell>
          <cell r="F1269">
            <v>1718000</v>
          </cell>
          <cell r="I1269">
            <v>20.25</v>
          </cell>
        </row>
        <row r="1270">
          <cell r="A1270" t="str">
            <v>HX22</v>
          </cell>
          <cell r="B1270" t="str">
            <v>HXA2025</v>
          </cell>
          <cell r="C1270" t="str">
            <v>Hồng Xiêm, ĐK gốc 20cm ≤ Φ &lt;25cm</v>
          </cell>
          <cell r="D1270" t="str">
            <v xml:space="preserve">Hồng Xiêm, đường kính 22 cm </v>
          </cell>
          <cell r="E1270" t="str">
            <v>đ/cây</v>
          </cell>
          <cell r="F1270">
            <v>1718000</v>
          </cell>
          <cell r="I1270">
            <v>20.25</v>
          </cell>
        </row>
        <row r="1271">
          <cell r="A1271" t="str">
            <v>HX23</v>
          </cell>
          <cell r="B1271" t="str">
            <v>HXA2025</v>
          </cell>
          <cell r="C1271" t="str">
            <v>Hồng Xiêm, ĐK gốc 20cm ≤ Φ &lt;25cm</v>
          </cell>
          <cell r="D1271" t="str">
            <v xml:space="preserve">Hồng Xiêm, đường kính 23 cm </v>
          </cell>
          <cell r="E1271" t="str">
            <v>đ/cây</v>
          </cell>
          <cell r="F1271">
            <v>1718000</v>
          </cell>
          <cell r="I1271">
            <v>20.25</v>
          </cell>
        </row>
        <row r="1272">
          <cell r="A1272" t="str">
            <v>HX24</v>
          </cell>
          <cell r="B1272" t="str">
            <v>HXA2025</v>
          </cell>
          <cell r="C1272" t="str">
            <v>Hồng Xiêm, ĐK gốc 20cm ≤ Φ &lt;25cm</v>
          </cell>
          <cell r="D1272" t="str">
            <v xml:space="preserve">Hồng Xiêm, đường kính 24 cm </v>
          </cell>
          <cell r="E1272" t="str">
            <v>đ/cây</v>
          </cell>
          <cell r="F1272">
            <v>1718000</v>
          </cell>
          <cell r="I1272">
            <v>20.25</v>
          </cell>
        </row>
        <row r="1273">
          <cell r="A1273" t="str">
            <v>HX25</v>
          </cell>
          <cell r="B1273" t="str">
            <v>HXA2530</v>
          </cell>
          <cell r="C1273" t="str">
            <v>Hồng Xiêm, ĐK gốc 25cm ≤ Φ &lt;30cm</v>
          </cell>
          <cell r="D1273" t="str">
            <v xml:space="preserve">Hồng Xiêm, đường kính 25 cm </v>
          </cell>
          <cell r="E1273" t="str">
            <v>đ/cây</v>
          </cell>
          <cell r="F1273">
            <v>2490000</v>
          </cell>
          <cell r="I1273">
            <v>20.25</v>
          </cell>
        </row>
        <row r="1274">
          <cell r="A1274" t="str">
            <v>HX26</v>
          </cell>
          <cell r="B1274" t="str">
            <v>HXA2530</v>
          </cell>
          <cell r="C1274" t="str">
            <v>Hồng Xiêm, ĐK gốc 25cm ≤ Φ &lt;30cm</v>
          </cell>
          <cell r="D1274" t="str">
            <v xml:space="preserve">Hồng Xiêm, đường kính 26 cm </v>
          </cell>
          <cell r="E1274" t="str">
            <v>đ/cây</v>
          </cell>
          <cell r="F1274">
            <v>2490000</v>
          </cell>
          <cell r="I1274">
            <v>20.25</v>
          </cell>
        </row>
        <row r="1275">
          <cell r="A1275" t="str">
            <v>HX27</v>
          </cell>
          <cell r="B1275" t="str">
            <v>HXA2530</v>
          </cell>
          <cell r="C1275" t="str">
            <v>Hồng Xiêm, ĐK gốc 25cm ≤ Φ &lt;30cm</v>
          </cell>
          <cell r="D1275" t="str">
            <v xml:space="preserve">Hồng Xiêm, đường kính 27 cm </v>
          </cell>
          <cell r="E1275" t="str">
            <v>đ/cây</v>
          </cell>
          <cell r="F1275">
            <v>2490000</v>
          </cell>
          <cell r="I1275">
            <v>20.25</v>
          </cell>
        </row>
        <row r="1276">
          <cell r="A1276" t="str">
            <v>HX28</v>
          </cell>
          <cell r="B1276" t="str">
            <v>HXA2530</v>
          </cell>
          <cell r="C1276" t="str">
            <v>Hồng Xiêm, ĐK gốc 25cm ≤ Φ &lt;30cm</v>
          </cell>
          <cell r="D1276" t="str">
            <v xml:space="preserve">Hồng Xiêm, đường kính 28 cm </v>
          </cell>
          <cell r="E1276" t="str">
            <v>đ/cây</v>
          </cell>
          <cell r="F1276">
            <v>2490000</v>
          </cell>
          <cell r="I1276">
            <v>20.25</v>
          </cell>
        </row>
        <row r="1277">
          <cell r="A1277" t="str">
            <v>HX29</v>
          </cell>
          <cell r="B1277" t="str">
            <v>HXA2530</v>
          </cell>
          <cell r="C1277" t="str">
            <v>Hồng Xiêm, ĐK gốc 25cm ≤ Φ &lt;30cm</v>
          </cell>
          <cell r="D1277" t="str">
            <v xml:space="preserve">Hồng Xiêm, đường kính 29 cm </v>
          </cell>
          <cell r="E1277" t="str">
            <v>đ/cây</v>
          </cell>
          <cell r="F1277">
            <v>2490000</v>
          </cell>
          <cell r="I1277">
            <v>20.25</v>
          </cell>
        </row>
        <row r="1278">
          <cell r="A1278" t="str">
            <v>HX30</v>
          </cell>
          <cell r="B1278" t="str">
            <v>HXA3030</v>
          </cell>
          <cell r="C1278" t="str">
            <v>Hồng Xiêm, ĐK gốc 30cm trở lên</v>
          </cell>
          <cell r="D1278" t="str">
            <v xml:space="preserve">Hồng Xiêm, đường kính 30 cm </v>
          </cell>
          <cell r="E1278" t="str">
            <v>đ/cây</v>
          </cell>
          <cell r="F1278">
            <v>3262000</v>
          </cell>
          <cell r="I1278">
            <v>20.25</v>
          </cell>
        </row>
        <row r="1279">
          <cell r="A1279" t="str">
            <v>TGM</v>
          </cell>
          <cell r="B1279" t="str">
            <v>TGM</v>
          </cell>
          <cell r="C1279" t="str">
            <v>Trứng gà, mới trồng từ 3 tháng đến dưới 1 năm</v>
          </cell>
          <cell r="D1279" t="str">
            <v xml:space="preserve">Cây Trứng gà, mới trồng từ 3 tháng đến dưới 1 năm tuổi </v>
          </cell>
          <cell r="E1279" t="str">
            <v>đ/cây</v>
          </cell>
          <cell r="F1279">
            <v>42000</v>
          </cell>
          <cell r="I1279">
            <v>20.25</v>
          </cell>
        </row>
        <row r="1280">
          <cell r="A1280" t="str">
            <v>TGM1</v>
          </cell>
          <cell r="B1280" t="str">
            <v>TGM1</v>
          </cell>
          <cell r="C1280" t="str">
            <v>Trứng gà,Trồng từ 1 năm, H từ 0,7m trở lên</v>
          </cell>
          <cell r="D1280" t="str">
            <v xml:space="preserve">Trứng gà, trồng từ 1 năm, cao từ 0,7 m trở lên  </v>
          </cell>
          <cell r="E1280" t="str">
            <v>đ/cây</v>
          </cell>
          <cell r="F1280">
            <v>64000</v>
          </cell>
          <cell r="I1280">
            <v>20.25</v>
          </cell>
        </row>
        <row r="1281">
          <cell r="A1281" t="str">
            <v>TG2</v>
          </cell>
          <cell r="B1281" t="str">
            <v>TG25</v>
          </cell>
          <cell r="C1281" t="str">
            <v>Trứng gà, ĐK gốc 2cm ≤ Φ &lt;5cm</v>
          </cell>
          <cell r="D1281" t="str">
            <v xml:space="preserve">Trứng gà, đường kính 2 cm </v>
          </cell>
          <cell r="E1281" t="str">
            <v>đ/cây</v>
          </cell>
          <cell r="F1281">
            <v>86000</v>
          </cell>
          <cell r="I1281">
            <v>20.25</v>
          </cell>
        </row>
        <row r="1282">
          <cell r="A1282" t="str">
            <v>TG3</v>
          </cell>
          <cell r="B1282" t="str">
            <v>TG25</v>
          </cell>
          <cell r="C1282" t="str">
            <v>Trứng gà, ĐK gốc 2cm ≤ Φ &lt;5cm</v>
          </cell>
          <cell r="D1282" t="str">
            <v xml:space="preserve">Trứng gà, đường kính 3 cm </v>
          </cell>
          <cell r="E1282" t="str">
            <v>đ/cây</v>
          </cell>
          <cell r="F1282">
            <v>86000</v>
          </cell>
          <cell r="I1282">
            <v>20.25</v>
          </cell>
        </row>
        <row r="1283">
          <cell r="A1283" t="str">
            <v>TG4</v>
          </cell>
          <cell r="B1283" t="str">
            <v>TG25</v>
          </cell>
          <cell r="C1283" t="str">
            <v>Trứng gà, ĐK gốc 2cm ≤ Φ &lt;5cm</v>
          </cell>
          <cell r="D1283" t="str">
            <v xml:space="preserve">Trứng gà, đường kính 4 cm </v>
          </cell>
          <cell r="E1283" t="str">
            <v>đ/cây</v>
          </cell>
          <cell r="F1283">
            <v>86000</v>
          </cell>
          <cell r="I1283">
            <v>20.25</v>
          </cell>
        </row>
        <row r="1284">
          <cell r="A1284" t="str">
            <v>TG5</v>
          </cell>
          <cell r="B1284" t="str">
            <v>TG25</v>
          </cell>
          <cell r="C1284" t="str">
            <v>Trứng gà, ĐK gốc 2cm ≤ Φ &lt;5cm</v>
          </cell>
          <cell r="D1284" t="str">
            <v xml:space="preserve">Trứng gà, đường kính 5 cm </v>
          </cell>
          <cell r="E1284" t="str">
            <v>đ/cây</v>
          </cell>
          <cell r="F1284">
            <v>183000</v>
          </cell>
          <cell r="I1284">
            <v>20.25</v>
          </cell>
        </row>
        <row r="1285">
          <cell r="A1285" t="str">
            <v>TG6</v>
          </cell>
          <cell r="B1285" t="str">
            <v>TG57</v>
          </cell>
          <cell r="C1285" t="str">
            <v>Trứng gà, ĐK gốc 5cm ≤ Φ &lt;7cm</v>
          </cell>
          <cell r="D1285" t="str">
            <v xml:space="preserve">Trứng gà, đường kính 6 cm </v>
          </cell>
          <cell r="E1285" t="str">
            <v>đ/cây</v>
          </cell>
          <cell r="F1285">
            <v>183000</v>
          </cell>
          <cell r="I1285">
            <v>20.25</v>
          </cell>
        </row>
        <row r="1286">
          <cell r="A1286" t="str">
            <v>TG7</v>
          </cell>
          <cell r="B1286" t="str">
            <v>TG79</v>
          </cell>
          <cell r="C1286" t="str">
            <v>Trứng gà, ĐK gốc 5cm ≤ Φ &lt;7cm</v>
          </cell>
          <cell r="D1286" t="str">
            <v xml:space="preserve">Trứng gà, đường kính 7 cm </v>
          </cell>
          <cell r="E1286" t="str">
            <v>đ/cây</v>
          </cell>
          <cell r="F1286">
            <v>280000</v>
          </cell>
          <cell r="I1286">
            <v>20.25</v>
          </cell>
        </row>
        <row r="1287">
          <cell r="A1287" t="str">
            <v>TG8</v>
          </cell>
          <cell r="B1287" t="str">
            <v>TG79</v>
          </cell>
          <cell r="C1287" t="str">
            <v>Trứng gà, ĐK gốc 7cm ≤ Φ &lt;9cm</v>
          </cell>
          <cell r="D1287" t="str">
            <v xml:space="preserve">Trứng gà, đường kính 8 cm </v>
          </cell>
          <cell r="E1287" t="str">
            <v>đ/cây</v>
          </cell>
          <cell r="F1287">
            <v>280000</v>
          </cell>
          <cell r="I1287">
            <v>20.25</v>
          </cell>
        </row>
        <row r="1288">
          <cell r="A1288" t="str">
            <v>TG9</v>
          </cell>
          <cell r="B1288" t="str">
            <v>TG912</v>
          </cell>
          <cell r="C1288" t="str">
            <v>Trứng gà, ĐK gốc 7cm ≤ Φ &lt;9cm</v>
          </cell>
          <cell r="D1288" t="str">
            <v xml:space="preserve">Trứng gà,  đường kính 9 cm </v>
          </cell>
          <cell r="E1288" t="str">
            <v>đ/cây</v>
          </cell>
          <cell r="F1288">
            <v>452000</v>
          </cell>
          <cell r="I1288">
            <v>20.25</v>
          </cell>
        </row>
        <row r="1289">
          <cell r="A1289" t="str">
            <v>TG10</v>
          </cell>
          <cell r="B1289" t="str">
            <v>TG912</v>
          </cell>
          <cell r="C1289" t="str">
            <v>Trứng gà, ĐK gốc 9cm ≤ Φ &lt;12cm</v>
          </cell>
          <cell r="D1289" t="str">
            <v xml:space="preserve">Trứng gà, đường kính 10 cm </v>
          </cell>
          <cell r="E1289" t="str">
            <v>đ/cây</v>
          </cell>
          <cell r="F1289">
            <v>452000</v>
          </cell>
          <cell r="I1289">
            <v>20.25</v>
          </cell>
        </row>
        <row r="1290">
          <cell r="A1290" t="str">
            <v>TG11</v>
          </cell>
          <cell r="B1290" t="str">
            <v>TG912</v>
          </cell>
          <cell r="C1290" t="str">
            <v>Trứng gà, ĐK gốc 9cm ≤ Φ &lt;12cm</v>
          </cell>
          <cell r="D1290" t="str">
            <v xml:space="preserve">Trứng gà, đường kính 11 cm </v>
          </cell>
          <cell r="E1290" t="str">
            <v>đ/cây</v>
          </cell>
          <cell r="F1290">
            <v>452000</v>
          </cell>
          <cell r="I1290">
            <v>20.25</v>
          </cell>
        </row>
        <row r="1291">
          <cell r="A1291" t="str">
            <v>TG12</v>
          </cell>
          <cell r="B1291" t="str">
            <v>TG1212</v>
          </cell>
          <cell r="C1291" t="str">
            <v>Trứng gà, ĐK gốc từ 12 cm trở lên</v>
          </cell>
          <cell r="D1291" t="str">
            <v xml:space="preserve">Trứng gà, đường kính 12 cm </v>
          </cell>
          <cell r="E1291" t="str">
            <v>đ/cây</v>
          </cell>
          <cell r="F1291">
            <v>774000</v>
          </cell>
          <cell r="I1291">
            <v>20.25</v>
          </cell>
        </row>
        <row r="1292">
          <cell r="A1292" t="str">
            <v>TG12</v>
          </cell>
          <cell r="B1292" t="str">
            <v>TG1215</v>
          </cell>
          <cell r="C1292" t="str">
            <v>Trứng gà, ĐK gốc 12cm ≤ Φ &lt;15cm</v>
          </cell>
          <cell r="D1292" t="str">
            <v xml:space="preserve">Trứng gà, đường kính 12 cm </v>
          </cell>
          <cell r="E1292" t="str">
            <v>đ/cây</v>
          </cell>
          <cell r="F1292">
            <v>774000</v>
          </cell>
          <cell r="I1292">
            <v>20.25</v>
          </cell>
        </row>
        <row r="1293">
          <cell r="A1293" t="str">
            <v>TG13</v>
          </cell>
          <cell r="B1293" t="str">
            <v>TG1215</v>
          </cell>
          <cell r="C1293" t="str">
            <v>Trứng gà, ĐK gốc 12cm ≤ Φ &lt;15cm</v>
          </cell>
          <cell r="D1293" t="str">
            <v xml:space="preserve">Trứng gà, đường kính 13 cm </v>
          </cell>
          <cell r="E1293" t="str">
            <v>đ/cây</v>
          </cell>
          <cell r="F1293">
            <v>774000</v>
          </cell>
          <cell r="I1293">
            <v>20.25</v>
          </cell>
        </row>
        <row r="1294">
          <cell r="A1294" t="str">
            <v>TG14</v>
          </cell>
          <cell r="B1294" t="str">
            <v>TG1215</v>
          </cell>
          <cell r="C1294" t="str">
            <v>Trứng gà, ĐK gốc 12cm ≤ Φ &lt;15cm</v>
          </cell>
          <cell r="D1294" t="str">
            <v xml:space="preserve">Trứng gà, đường kính 14 cm </v>
          </cell>
          <cell r="E1294" t="str">
            <v>đ/cây</v>
          </cell>
          <cell r="F1294">
            <v>1096000</v>
          </cell>
          <cell r="I1294">
            <v>20.25</v>
          </cell>
        </row>
        <row r="1295">
          <cell r="A1295" t="str">
            <v>TG15</v>
          </cell>
          <cell r="B1295" t="str">
            <v>TG1520</v>
          </cell>
          <cell r="C1295" t="str">
            <v>Trứng gà, ĐK gốc 15cm ≤ Φ &lt;20cm</v>
          </cell>
          <cell r="D1295" t="str">
            <v xml:space="preserve">Trứng gà, đường kính 15 cm </v>
          </cell>
          <cell r="E1295" t="str">
            <v>đ/cây</v>
          </cell>
          <cell r="F1295">
            <v>1096000</v>
          </cell>
          <cell r="I1295">
            <v>20.25</v>
          </cell>
        </row>
        <row r="1296">
          <cell r="A1296" t="str">
            <v>TG16</v>
          </cell>
          <cell r="B1296" t="str">
            <v>TG1520</v>
          </cell>
          <cell r="C1296" t="str">
            <v>Trứng gà, ĐK gốc 15cm ≤ Φ &lt;20cm</v>
          </cell>
          <cell r="D1296" t="str">
            <v xml:space="preserve">Trứng gà, đường kính 16 cm </v>
          </cell>
          <cell r="E1296" t="str">
            <v>đ/cây</v>
          </cell>
          <cell r="F1296">
            <v>1096000</v>
          </cell>
          <cell r="I1296">
            <v>20.25</v>
          </cell>
        </row>
        <row r="1297">
          <cell r="A1297" t="str">
            <v>TG17</v>
          </cell>
          <cell r="B1297" t="str">
            <v>TG1520</v>
          </cell>
          <cell r="C1297" t="str">
            <v>Trứng gà, ĐK gốc 15cm ≤ Φ &lt;20cm</v>
          </cell>
          <cell r="D1297" t="str">
            <v xml:space="preserve">Trứng gà, đường kính 17 cm </v>
          </cell>
          <cell r="E1297" t="str">
            <v>đ/cây</v>
          </cell>
          <cell r="F1297">
            <v>1096000</v>
          </cell>
          <cell r="I1297">
            <v>20.25</v>
          </cell>
        </row>
        <row r="1298">
          <cell r="A1298" t="str">
            <v>TG18</v>
          </cell>
          <cell r="B1298" t="str">
            <v>TG1520</v>
          </cell>
          <cell r="C1298" t="str">
            <v>Trứng gà, ĐK gốc 15cm ≤ Φ &lt;20cm</v>
          </cell>
          <cell r="D1298" t="str">
            <v xml:space="preserve">Trứng gà, đường kính 18 cm </v>
          </cell>
          <cell r="E1298" t="str">
            <v>đ/cây</v>
          </cell>
          <cell r="F1298">
            <v>1096000</v>
          </cell>
          <cell r="I1298">
            <v>20.25</v>
          </cell>
        </row>
        <row r="1299">
          <cell r="A1299" t="str">
            <v>TG19</v>
          </cell>
          <cell r="B1299" t="str">
            <v>TG1520</v>
          </cell>
          <cell r="C1299" t="str">
            <v>Trứng gà, ĐK gốc 15cm ≤ Φ &lt;20cm</v>
          </cell>
          <cell r="D1299" t="str">
            <v xml:space="preserve">Trứng gà, đường kính 19 cm </v>
          </cell>
          <cell r="E1299" t="str">
            <v>đ/cây</v>
          </cell>
          <cell r="F1299">
            <v>1718000</v>
          </cell>
          <cell r="I1299">
            <v>20.25</v>
          </cell>
        </row>
        <row r="1300">
          <cell r="A1300" t="str">
            <v>TG20</v>
          </cell>
          <cell r="B1300" t="str">
            <v>TG2025</v>
          </cell>
          <cell r="C1300" t="str">
            <v>Trứng gà, ĐK gốc 20cm ≤ Φ &lt;25cm</v>
          </cell>
          <cell r="D1300" t="str">
            <v xml:space="preserve">Trứng gà, đường kính 20 cm </v>
          </cell>
          <cell r="E1300" t="str">
            <v>đ/cây</v>
          </cell>
          <cell r="F1300">
            <v>1718000</v>
          </cell>
          <cell r="I1300">
            <v>20.25</v>
          </cell>
        </row>
        <row r="1301">
          <cell r="A1301" t="str">
            <v>TG21</v>
          </cell>
          <cell r="B1301" t="str">
            <v>TG2025</v>
          </cell>
          <cell r="C1301" t="str">
            <v>Trứng gà, ĐK gốc 20cm ≤ Φ &lt;25cm</v>
          </cell>
          <cell r="D1301" t="str">
            <v xml:space="preserve">Trứng gà, đường kính 21 cm </v>
          </cell>
          <cell r="E1301" t="str">
            <v>đ/cây</v>
          </cell>
          <cell r="F1301">
            <v>1718000</v>
          </cell>
          <cell r="I1301">
            <v>20.25</v>
          </cell>
        </row>
        <row r="1302">
          <cell r="A1302" t="str">
            <v>TG22</v>
          </cell>
          <cell r="B1302" t="str">
            <v>TG2025</v>
          </cell>
          <cell r="C1302" t="str">
            <v>Trứng gà, ĐK gốc 20cm ≤ Φ &lt;25cm</v>
          </cell>
          <cell r="D1302" t="str">
            <v xml:space="preserve">Trứng gà, đường kính 22 cm </v>
          </cell>
          <cell r="E1302" t="str">
            <v>đ/cây</v>
          </cell>
          <cell r="F1302">
            <v>1718000</v>
          </cell>
          <cell r="I1302">
            <v>20.25</v>
          </cell>
        </row>
        <row r="1303">
          <cell r="A1303" t="str">
            <v>TG23</v>
          </cell>
          <cell r="B1303" t="str">
            <v>TG2025</v>
          </cell>
          <cell r="C1303" t="str">
            <v>Trứng gà, ĐK gốc 20cm ≤ Φ &lt;25cm</v>
          </cell>
          <cell r="D1303" t="str">
            <v xml:space="preserve">Trứng gà, đường kính 23 cm </v>
          </cell>
          <cell r="E1303" t="str">
            <v>đ/cây</v>
          </cell>
          <cell r="F1303">
            <v>1718000</v>
          </cell>
          <cell r="I1303">
            <v>20.25</v>
          </cell>
        </row>
        <row r="1304">
          <cell r="A1304" t="str">
            <v>TG24</v>
          </cell>
          <cell r="B1304" t="str">
            <v>TG2025</v>
          </cell>
          <cell r="C1304" t="str">
            <v>Trứng gà, ĐK gốc 20cm ≤ Φ &lt;25cm</v>
          </cell>
          <cell r="D1304" t="str">
            <v xml:space="preserve">Trứng gà, đường kính 24 cm </v>
          </cell>
          <cell r="E1304" t="str">
            <v>đ/cây</v>
          </cell>
          <cell r="F1304">
            <v>2490000</v>
          </cell>
          <cell r="I1304">
            <v>20.25</v>
          </cell>
        </row>
        <row r="1305">
          <cell r="A1305" t="str">
            <v>TG25</v>
          </cell>
          <cell r="B1305" t="str">
            <v>TG2530</v>
          </cell>
          <cell r="C1305" t="str">
            <v>Trứng gà, ĐK gốc 25cm ≤ Φ &lt;30cm</v>
          </cell>
          <cell r="D1305" t="str">
            <v xml:space="preserve">Trứng gà, đường kính 25 cm </v>
          </cell>
          <cell r="E1305" t="str">
            <v>đ/cây</v>
          </cell>
          <cell r="F1305">
            <v>2490000</v>
          </cell>
          <cell r="I1305">
            <v>20.25</v>
          </cell>
        </row>
        <row r="1306">
          <cell r="A1306" t="str">
            <v>TG26</v>
          </cell>
          <cell r="B1306" t="str">
            <v>TG2530</v>
          </cell>
          <cell r="C1306" t="str">
            <v>Trứng gà, ĐK gốc 25cm ≤ Φ &lt;30cm</v>
          </cell>
          <cell r="D1306" t="str">
            <v xml:space="preserve">Trứng gà, đường kính 26 cm </v>
          </cell>
          <cell r="E1306" t="str">
            <v>đ/cây</v>
          </cell>
          <cell r="F1306">
            <v>2490000</v>
          </cell>
          <cell r="I1306">
            <v>20.25</v>
          </cell>
        </row>
        <row r="1307">
          <cell r="A1307" t="str">
            <v>TG27</v>
          </cell>
          <cell r="B1307" t="str">
            <v>TG2530</v>
          </cell>
          <cell r="C1307" t="str">
            <v>Trứng gà, ĐK gốc 25cm ≤ Φ &lt;30cm</v>
          </cell>
          <cell r="D1307" t="str">
            <v xml:space="preserve">Trứng gà, đường kính 27 cm </v>
          </cell>
          <cell r="E1307" t="str">
            <v>đ/cây</v>
          </cell>
          <cell r="F1307">
            <v>2490000</v>
          </cell>
          <cell r="I1307">
            <v>20.25</v>
          </cell>
        </row>
        <row r="1308">
          <cell r="A1308" t="str">
            <v>TG28</v>
          </cell>
          <cell r="B1308" t="str">
            <v>TG2530</v>
          </cell>
          <cell r="C1308" t="str">
            <v>Trứng gà, ĐK gốc 25cm ≤ Φ &lt;30cm</v>
          </cell>
          <cell r="D1308" t="str">
            <v xml:space="preserve">Trứng gà, đường kính 28 cm </v>
          </cell>
          <cell r="E1308" t="str">
            <v>đ/cây</v>
          </cell>
          <cell r="F1308">
            <v>2490000</v>
          </cell>
          <cell r="I1308">
            <v>20.25</v>
          </cell>
        </row>
        <row r="1309">
          <cell r="A1309" t="str">
            <v>TG29</v>
          </cell>
          <cell r="B1309" t="str">
            <v>TG2530</v>
          </cell>
          <cell r="C1309" t="str">
            <v>Trứng gà, ĐK gốc 25cm ≤ Φ &lt;30cm</v>
          </cell>
          <cell r="D1309" t="str">
            <v xml:space="preserve">Trứng gà, đường kính 29 cm </v>
          </cell>
          <cell r="E1309" t="str">
            <v>đ/cây</v>
          </cell>
          <cell r="F1309">
            <v>2490000</v>
          </cell>
          <cell r="I1309">
            <v>20.25</v>
          </cell>
        </row>
        <row r="1310">
          <cell r="A1310" t="str">
            <v>TG30</v>
          </cell>
          <cell r="B1310" t="str">
            <v>TG3030</v>
          </cell>
          <cell r="C1310" t="str">
            <v>Trứng gà, ĐK gốc 30cm trở lên</v>
          </cell>
          <cell r="D1310" t="str">
            <v xml:space="preserve">Trứng gà, đường kính 30 cm </v>
          </cell>
          <cell r="E1310" t="str">
            <v>đ/cây</v>
          </cell>
          <cell r="F1310">
            <v>3262000</v>
          </cell>
          <cell r="I1310">
            <v>20.25</v>
          </cell>
        </row>
        <row r="1311">
          <cell r="A1311" t="str">
            <v>DAOM</v>
          </cell>
          <cell r="B1311" t="str">
            <v>DAOM</v>
          </cell>
          <cell r="C1311" t="str">
            <v>Cây Đào, Mới trồng từ 3 tháng đến dưới 1 năm</v>
          </cell>
          <cell r="D1311" t="str">
            <v>Cây Đào mới trồng từ 3 tháng đến dưới 1 năm tuổi</v>
          </cell>
          <cell r="E1311" t="str">
            <v>đ/cây</v>
          </cell>
          <cell r="F1311">
            <v>27000</v>
          </cell>
          <cell r="I1311">
            <v>20</v>
          </cell>
        </row>
        <row r="1312">
          <cell r="A1312" t="str">
            <v>DAOM1</v>
          </cell>
          <cell r="B1312" t="str">
            <v>DAOM1</v>
          </cell>
          <cell r="C1312" t="str">
            <v>Cây Đào,Trồng từ 1 năm, H từ 0,7m trở lên</v>
          </cell>
          <cell r="D1312" t="str">
            <v xml:space="preserve">Cây đào mới trồng 1 năm, cao từ 0,7 m trở lên </v>
          </cell>
          <cell r="E1312" t="str">
            <v>đ/cây</v>
          </cell>
          <cell r="F1312">
            <v>44000</v>
          </cell>
          <cell r="I1312">
            <v>20</v>
          </cell>
        </row>
        <row r="1313">
          <cell r="A1313" t="str">
            <v>DAO1</v>
          </cell>
          <cell r="B1313" t="str">
            <v>DAO1</v>
          </cell>
          <cell r="C1313" t="str">
            <v>Cây Đào,ĐK gốc 1cm ≤ Φ &lt;2cm</v>
          </cell>
          <cell r="D1313" t="str">
            <v xml:space="preserve">Đào, đường kính gốc 1 cm </v>
          </cell>
          <cell r="E1313" t="str">
            <v>đ/cây</v>
          </cell>
          <cell r="F1313">
            <v>61000</v>
          </cell>
          <cell r="I1313">
            <v>20</v>
          </cell>
        </row>
        <row r="1314">
          <cell r="A1314" t="str">
            <v>DAO2</v>
          </cell>
          <cell r="B1314" t="str">
            <v>DAO25</v>
          </cell>
          <cell r="C1314" t="str">
            <v>Cây Đào,ĐK gốc 2cm ≤ Φ &lt;5cm</v>
          </cell>
          <cell r="D1314" t="str">
            <v xml:space="preserve">Đào, đường kính gốc 2cm </v>
          </cell>
          <cell r="E1314" t="str">
            <v>đ/cây</v>
          </cell>
          <cell r="F1314">
            <v>98000</v>
          </cell>
          <cell r="I1314">
            <v>20</v>
          </cell>
        </row>
        <row r="1315">
          <cell r="A1315" t="str">
            <v>DAO3</v>
          </cell>
          <cell r="B1315" t="str">
            <v>DAO25</v>
          </cell>
          <cell r="C1315" t="str">
            <v>Cây Đào,ĐK gốc 2cm ≤ Φ &lt;5cm</v>
          </cell>
          <cell r="D1315" t="str">
            <v xml:space="preserve">Đào, đường kính gốc 3 cm </v>
          </cell>
          <cell r="E1315" t="str">
            <v>đ/cây</v>
          </cell>
          <cell r="F1315">
            <v>98000</v>
          </cell>
          <cell r="I1315">
            <v>20</v>
          </cell>
        </row>
        <row r="1316">
          <cell r="A1316" t="str">
            <v>DAO4</v>
          </cell>
          <cell r="B1316" t="str">
            <v>DAO25</v>
          </cell>
          <cell r="C1316" t="str">
            <v>Cây Đào,ĐK gốc 2cm ≤ Φ &lt;5cm</v>
          </cell>
          <cell r="D1316" t="str">
            <v xml:space="preserve">Đào, đường kính gốc 4 cm </v>
          </cell>
          <cell r="E1316" t="str">
            <v>đ/cây</v>
          </cell>
          <cell r="F1316">
            <v>98000</v>
          </cell>
          <cell r="I1316">
            <v>20</v>
          </cell>
        </row>
        <row r="1317">
          <cell r="A1317" t="str">
            <v>DAO5</v>
          </cell>
          <cell r="B1317" t="str">
            <v>DAO57</v>
          </cell>
          <cell r="C1317" t="str">
            <v>Cây Đào,ĐK gốc 5cm ≤ Φ &lt;7cm</v>
          </cell>
          <cell r="D1317" t="str">
            <v xml:space="preserve">Đào, đường kính gốc 5 cm </v>
          </cell>
          <cell r="E1317" t="str">
            <v>đ/cây</v>
          </cell>
          <cell r="F1317">
            <v>135000</v>
          </cell>
          <cell r="I1317">
            <v>20</v>
          </cell>
        </row>
        <row r="1318">
          <cell r="A1318" t="str">
            <v>DAO6</v>
          </cell>
          <cell r="B1318" t="str">
            <v>DAO57</v>
          </cell>
          <cell r="C1318" t="str">
            <v>Cây Đào,ĐK gốc 5cm ≤ Φ &lt;7cm</v>
          </cell>
          <cell r="D1318" t="str">
            <v xml:space="preserve">Đào, đường kính gốc 6 cm </v>
          </cell>
          <cell r="E1318" t="str">
            <v>đ/cây</v>
          </cell>
          <cell r="F1318">
            <v>135000</v>
          </cell>
          <cell r="I1318">
            <v>20</v>
          </cell>
        </row>
        <row r="1319">
          <cell r="A1319" t="str">
            <v>DAO7</v>
          </cell>
          <cell r="B1319" t="str">
            <v>DAO79</v>
          </cell>
          <cell r="C1319" t="str">
            <v>Cây Đào,ĐK gốc 7cm ≤ Φ &lt;9cm</v>
          </cell>
          <cell r="D1319" t="str">
            <v xml:space="preserve">Đào, đường kính gốc 7 cm </v>
          </cell>
          <cell r="E1319" t="str">
            <v>đ/cây</v>
          </cell>
          <cell r="F1319">
            <v>135000</v>
          </cell>
          <cell r="I1319">
            <v>20</v>
          </cell>
        </row>
        <row r="1320">
          <cell r="A1320" t="str">
            <v>DAO8</v>
          </cell>
          <cell r="B1320" t="str">
            <v>DAO79</v>
          </cell>
          <cell r="C1320" t="str">
            <v>Cây Đào,ĐK gốc 7cm ≤ Φ &lt;9cm</v>
          </cell>
          <cell r="D1320" t="str">
            <v xml:space="preserve">Đào, đường kính gốc 8 cm </v>
          </cell>
          <cell r="E1320" t="str">
            <v>đ/cây</v>
          </cell>
          <cell r="F1320">
            <v>135000</v>
          </cell>
          <cell r="I1320">
            <v>20</v>
          </cell>
        </row>
        <row r="1321">
          <cell r="A1321" t="str">
            <v>DAO9</v>
          </cell>
          <cell r="B1321" t="str">
            <v>DAO912</v>
          </cell>
          <cell r="C1321" t="str">
            <v>Cây Đào,ĐK gốc 9cm ≤ Φ &lt;12cm</v>
          </cell>
          <cell r="D1321" t="str">
            <v xml:space="preserve">Đào, đường kính gốc 9 cm </v>
          </cell>
          <cell r="E1321" t="str">
            <v>đ/cây</v>
          </cell>
          <cell r="F1321">
            <v>209000</v>
          </cell>
          <cell r="I1321">
            <v>20</v>
          </cell>
        </row>
        <row r="1322">
          <cell r="A1322" t="str">
            <v>DAO10</v>
          </cell>
          <cell r="B1322" t="str">
            <v>DAO912</v>
          </cell>
          <cell r="C1322" t="str">
            <v>Cây Đào,ĐK gốc 9cm ≤ Φ &lt;12cm</v>
          </cell>
          <cell r="D1322" t="str">
            <v xml:space="preserve">Đào, đường kính gốc 10 cm </v>
          </cell>
          <cell r="E1322" t="str">
            <v>đ/cây</v>
          </cell>
          <cell r="F1322">
            <v>209000</v>
          </cell>
          <cell r="I1322">
            <v>20</v>
          </cell>
        </row>
        <row r="1323">
          <cell r="A1323" t="str">
            <v>DAO11</v>
          </cell>
          <cell r="B1323" t="str">
            <v>DAO912</v>
          </cell>
          <cell r="C1323" t="str">
            <v>Cây Đào,ĐK gốc 9cm ≤ Φ &lt;12cm</v>
          </cell>
          <cell r="D1323" t="str">
            <v xml:space="preserve">Đào, đường kính gốc 11 cm </v>
          </cell>
          <cell r="E1323" t="str">
            <v>đ/cây</v>
          </cell>
          <cell r="F1323">
            <v>209000</v>
          </cell>
          <cell r="I1323">
            <v>20</v>
          </cell>
        </row>
        <row r="1324">
          <cell r="A1324" t="str">
            <v>DAO12</v>
          </cell>
          <cell r="B1324" t="str">
            <v>DAO1215</v>
          </cell>
          <cell r="C1324" t="str">
            <v>Cây Đào,ĐK gốc 12cm ≤ Φ &lt;15cm</v>
          </cell>
          <cell r="D1324" t="str">
            <v xml:space="preserve">Đào, đường kính gốc 12 cm </v>
          </cell>
          <cell r="E1324" t="str">
            <v>đ/cây</v>
          </cell>
          <cell r="F1324">
            <v>246000</v>
          </cell>
          <cell r="I1324">
            <v>20</v>
          </cell>
        </row>
        <row r="1325">
          <cell r="A1325" t="str">
            <v>DAO13</v>
          </cell>
          <cell r="B1325" t="str">
            <v>DAO1215</v>
          </cell>
          <cell r="C1325" t="str">
            <v>Cây Đào,ĐK gốc 12cm ≤ Φ &lt;15cm</v>
          </cell>
          <cell r="D1325" t="str">
            <v xml:space="preserve">Đào, đường kính gốc 13 cm </v>
          </cell>
          <cell r="E1325" t="str">
            <v>đ/cây</v>
          </cell>
          <cell r="F1325">
            <v>246000</v>
          </cell>
          <cell r="I1325">
            <v>20</v>
          </cell>
        </row>
        <row r="1326">
          <cell r="A1326" t="str">
            <v>DAO14</v>
          </cell>
          <cell r="B1326" t="str">
            <v>DAO1215</v>
          </cell>
          <cell r="C1326" t="str">
            <v>Cây Đào,ĐK gốc 12cm ≤ Φ &lt;15cm</v>
          </cell>
          <cell r="D1326" t="str">
            <v xml:space="preserve">Đào, đường kính gốc 14 cm </v>
          </cell>
          <cell r="E1326" t="str">
            <v>đ/cây</v>
          </cell>
          <cell r="F1326">
            <v>246000</v>
          </cell>
          <cell r="I1326">
            <v>20</v>
          </cell>
        </row>
        <row r="1327">
          <cell r="A1327" t="str">
            <v>DAO15</v>
          </cell>
          <cell r="B1327" t="str">
            <v>DAO1520</v>
          </cell>
          <cell r="C1327" t="str">
            <v>Cây Đào,ĐK gốc 15cm ≤ Φ &lt;20cm</v>
          </cell>
          <cell r="D1327" t="str">
            <v xml:space="preserve">Đào, đường kính gốc 15 cm </v>
          </cell>
          <cell r="E1327" t="str">
            <v>đ/cây</v>
          </cell>
          <cell r="F1327">
            <v>313000</v>
          </cell>
          <cell r="I1327">
            <v>20</v>
          </cell>
        </row>
        <row r="1328">
          <cell r="A1328" t="str">
            <v>DAO16</v>
          </cell>
          <cell r="B1328" t="str">
            <v>DAO1520</v>
          </cell>
          <cell r="C1328" t="str">
            <v>Cây Đào,ĐK gốc 15cm ≤ Φ &lt;20cm</v>
          </cell>
          <cell r="D1328" t="str">
            <v xml:space="preserve">Đào, đường kính gốc 16 cm </v>
          </cell>
          <cell r="E1328" t="str">
            <v>đ/cây</v>
          </cell>
          <cell r="F1328">
            <v>313000</v>
          </cell>
          <cell r="I1328">
            <v>20</v>
          </cell>
        </row>
        <row r="1329">
          <cell r="A1329" t="str">
            <v>DAO17</v>
          </cell>
          <cell r="B1329" t="str">
            <v>DAO1520</v>
          </cell>
          <cell r="C1329" t="str">
            <v>Cây Đào,ĐK gốc 15cm ≤ Φ &lt;20cm</v>
          </cell>
          <cell r="D1329" t="str">
            <v xml:space="preserve">Đào, đường kính gốc 17 cm </v>
          </cell>
          <cell r="E1329" t="str">
            <v>đ/cây</v>
          </cell>
          <cell r="F1329">
            <v>313000</v>
          </cell>
          <cell r="I1329">
            <v>20</v>
          </cell>
        </row>
        <row r="1330">
          <cell r="A1330" t="str">
            <v>DAO18</v>
          </cell>
          <cell r="B1330" t="str">
            <v>DAO1520</v>
          </cell>
          <cell r="C1330" t="str">
            <v>Cây Đào,ĐK gốc 15cm ≤ Φ &lt;20cm</v>
          </cell>
          <cell r="D1330" t="str">
            <v xml:space="preserve">Đào, đường kính gốc 18 cm </v>
          </cell>
          <cell r="E1330" t="str">
            <v>đ/cây</v>
          </cell>
          <cell r="F1330">
            <v>313000</v>
          </cell>
          <cell r="I1330">
            <v>20</v>
          </cell>
        </row>
        <row r="1331">
          <cell r="A1331" t="str">
            <v>DAO19</v>
          </cell>
          <cell r="B1331" t="str">
            <v>DAO1520</v>
          </cell>
          <cell r="C1331" t="str">
            <v>Cây Đào,ĐK gốc 15cm ≤ Φ &lt;20cm</v>
          </cell>
          <cell r="D1331" t="str">
            <v xml:space="preserve">Đào, đường kính gốc 19 cm </v>
          </cell>
          <cell r="E1331" t="str">
            <v>đ/cây</v>
          </cell>
          <cell r="F1331">
            <v>313000</v>
          </cell>
          <cell r="I1331">
            <v>20</v>
          </cell>
        </row>
        <row r="1332">
          <cell r="A1332" t="str">
            <v>DAO20</v>
          </cell>
          <cell r="B1332" t="str">
            <v>DAO2025</v>
          </cell>
          <cell r="C1332" t="str">
            <v>Cây Đào,ĐK gốc 20cm ≤ Φ &lt;25cm</v>
          </cell>
          <cell r="D1332" t="str">
            <v xml:space="preserve">Đào, đường kính gốc 20 cm </v>
          </cell>
          <cell r="E1332" t="str">
            <v>đ/cây</v>
          </cell>
          <cell r="F1332">
            <v>380000</v>
          </cell>
          <cell r="I1332">
            <v>20</v>
          </cell>
        </row>
        <row r="1333">
          <cell r="A1333" t="str">
            <v>DAO21</v>
          </cell>
          <cell r="B1333" t="str">
            <v>DAO2025</v>
          </cell>
          <cell r="C1333" t="str">
            <v>Cây Đào,ĐK gốc 20cm ≤ Φ &lt;25cm</v>
          </cell>
          <cell r="D1333" t="str">
            <v xml:space="preserve">Đào, đường kính gốc 21 cm </v>
          </cell>
          <cell r="E1333" t="str">
            <v>đ/cây</v>
          </cell>
          <cell r="F1333">
            <v>380000</v>
          </cell>
          <cell r="I1333">
            <v>20</v>
          </cell>
        </row>
        <row r="1334">
          <cell r="A1334" t="str">
            <v>DAO22</v>
          </cell>
          <cell r="B1334" t="str">
            <v>DAO2025</v>
          </cell>
          <cell r="C1334" t="str">
            <v>Cây Đào,ĐK gốc 20cm ≤ Φ &lt;25cm</v>
          </cell>
          <cell r="D1334" t="str">
            <v xml:space="preserve">Đào, đường kính gốc 22 cm </v>
          </cell>
          <cell r="E1334" t="str">
            <v>đ/cây</v>
          </cell>
          <cell r="F1334">
            <v>380000</v>
          </cell>
          <cell r="I1334">
            <v>20</v>
          </cell>
        </row>
        <row r="1335">
          <cell r="A1335" t="str">
            <v>DAO23</v>
          </cell>
          <cell r="B1335" t="str">
            <v>DAO2025</v>
          </cell>
          <cell r="C1335" t="str">
            <v>Cây Đào,ĐK gốc 20cm ≤ Φ &lt;25cm</v>
          </cell>
          <cell r="D1335" t="str">
            <v xml:space="preserve">Đào, đường kính gốc 23 cm </v>
          </cell>
          <cell r="E1335" t="str">
            <v>đ/cây</v>
          </cell>
          <cell r="F1335">
            <v>380000</v>
          </cell>
          <cell r="I1335">
            <v>20</v>
          </cell>
        </row>
        <row r="1336">
          <cell r="A1336" t="str">
            <v>DAO24</v>
          </cell>
          <cell r="B1336" t="str">
            <v>DAO2025</v>
          </cell>
          <cell r="C1336" t="str">
            <v>Cây Đào,ĐK gốc 20cm ≤ Φ &lt;25cm</v>
          </cell>
          <cell r="D1336" t="str">
            <v xml:space="preserve">Đào, đường kính gốc 24 cm </v>
          </cell>
          <cell r="E1336" t="str">
            <v>đ/cây</v>
          </cell>
          <cell r="F1336">
            <v>380000</v>
          </cell>
          <cell r="I1336">
            <v>20</v>
          </cell>
        </row>
        <row r="1337">
          <cell r="A1337" t="str">
            <v>DAO25</v>
          </cell>
          <cell r="B1337" t="str">
            <v>DAO2530</v>
          </cell>
          <cell r="C1337" t="str">
            <v>Cây Đào,ĐK gốc 25cm ≤ Φ &lt;30cm</v>
          </cell>
          <cell r="D1337" t="str">
            <v xml:space="preserve">Đào, đường kính gốc 25 cm </v>
          </cell>
          <cell r="E1337" t="str">
            <v>đ/cây</v>
          </cell>
          <cell r="F1337">
            <v>447000</v>
          </cell>
          <cell r="I1337">
            <v>20</v>
          </cell>
        </row>
        <row r="1338">
          <cell r="A1338" t="str">
            <v>DAO26</v>
          </cell>
          <cell r="B1338" t="str">
            <v>DAO2530</v>
          </cell>
          <cell r="C1338" t="str">
            <v>Cây Đào,ĐK gốc 25cm ≤ Φ &lt;30cm</v>
          </cell>
          <cell r="D1338" t="str">
            <v xml:space="preserve">Đào, đường kính gốc 26 cm </v>
          </cell>
          <cell r="E1338" t="str">
            <v>đ/cây</v>
          </cell>
          <cell r="F1338">
            <v>447000</v>
          </cell>
          <cell r="I1338">
            <v>20</v>
          </cell>
        </row>
        <row r="1339">
          <cell r="A1339" t="str">
            <v>DAO27</v>
          </cell>
          <cell r="B1339" t="str">
            <v>DAO2530</v>
          </cell>
          <cell r="C1339" t="str">
            <v>Cây Đào,ĐK gốc 25cm ≤ Φ &lt;30cm</v>
          </cell>
          <cell r="D1339" t="str">
            <v xml:space="preserve">Đào, đường kính gốc 27 cm </v>
          </cell>
          <cell r="E1339" t="str">
            <v>đ/cây</v>
          </cell>
          <cell r="F1339">
            <v>447000</v>
          </cell>
          <cell r="I1339">
            <v>20</v>
          </cell>
        </row>
        <row r="1340">
          <cell r="A1340" t="str">
            <v>DAO28</v>
          </cell>
          <cell r="B1340" t="str">
            <v>DAO2530</v>
          </cell>
          <cell r="C1340" t="str">
            <v>Cây Đào,ĐK gốc 25cm ≤ Φ &lt;30cm</v>
          </cell>
          <cell r="D1340" t="str">
            <v xml:space="preserve">Đào, đường kính gốc 28 cm </v>
          </cell>
          <cell r="E1340" t="str">
            <v>đ/cây</v>
          </cell>
          <cell r="F1340">
            <v>447000</v>
          </cell>
          <cell r="I1340">
            <v>20</v>
          </cell>
        </row>
        <row r="1341">
          <cell r="A1341" t="str">
            <v>DAO29</v>
          </cell>
          <cell r="B1341" t="str">
            <v>DAO2530</v>
          </cell>
          <cell r="C1341" t="str">
            <v>Cây Đào,ĐK gốc 25cm ≤ Φ &lt;30cm</v>
          </cell>
          <cell r="D1341" t="str">
            <v xml:space="preserve">Đào, đường kính gốc 29 cm </v>
          </cell>
          <cell r="E1341" t="str">
            <v>đ/cây</v>
          </cell>
          <cell r="F1341">
            <v>447000</v>
          </cell>
          <cell r="I1341">
            <v>20</v>
          </cell>
        </row>
        <row r="1342">
          <cell r="A1342" t="str">
            <v>DAO30</v>
          </cell>
          <cell r="B1342" t="str">
            <v>DAO3030</v>
          </cell>
          <cell r="C1342" t="str">
            <v>Cây Đào,ĐK gốc từ 30 cm trở lên</v>
          </cell>
          <cell r="D1342" t="str">
            <v xml:space="preserve">Đào, đường kính gốc 30 cm </v>
          </cell>
          <cell r="E1342" t="str">
            <v>đ/cây</v>
          </cell>
          <cell r="F1342">
            <v>514000</v>
          </cell>
          <cell r="I1342">
            <v>20</v>
          </cell>
        </row>
        <row r="1343">
          <cell r="A1343" t="str">
            <v>MANM</v>
          </cell>
          <cell r="B1343" t="str">
            <v>MANM</v>
          </cell>
          <cell r="C1343" t="str">
            <v>Mận, Mới trồng từ 3 tháng đến dưới 1 năm</v>
          </cell>
          <cell r="D1343" t="str">
            <v>Mận,  mới trồng từ 3 tháng đến dưới 1 năm tuổi</v>
          </cell>
          <cell r="E1343" t="str">
            <v>đ/cây</v>
          </cell>
          <cell r="F1343">
            <v>27000</v>
          </cell>
          <cell r="I1343">
            <v>20</v>
          </cell>
        </row>
        <row r="1344">
          <cell r="A1344" t="str">
            <v>MANM1</v>
          </cell>
          <cell r="B1344" t="str">
            <v>MANM1</v>
          </cell>
          <cell r="C1344" t="str">
            <v>Mận,  Trồng từ 1 năm, H từ 0,7m trở lên</v>
          </cell>
          <cell r="D1344" t="str">
            <v xml:space="preserve">Mận,  mới trồng 1 năm, cao từ 0,7 m trở lên </v>
          </cell>
          <cell r="E1344" t="str">
            <v>đ/cây</v>
          </cell>
          <cell r="F1344">
            <v>44000</v>
          </cell>
          <cell r="I1344">
            <v>20</v>
          </cell>
        </row>
        <row r="1345">
          <cell r="A1345" t="str">
            <v>MAN1</v>
          </cell>
          <cell r="B1345" t="str">
            <v>MAN1</v>
          </cell>
          <cell r="C1345" t="str">
            <v>Mận, ĐK gốc 1cm ≤ Φ &lt;2cm</v>
          </cell>
          <cell r="D1345" t="str">
            <v xml:space="preserve">Mận,  đường kính gốc 1 cm </v>
          </cell>
          <cell r="E1345" t="str">
            <v>đ/cây</v>
          </cell>
          <cell r="F1345">
            <v>61000</v>
          </cell>
          <cell r="I1345">
            <v>20</v>
          </cell>
        </row>
        <row r="1346">
          <cell r="A1346" t="str">
            <v>MAN2</v>
          </cell>
          <cell r="B1346" t="str">
            <v>MAN25</v>
          </cell>
          <cell r="C1346" t="str">
            <v>Mận, ĐK gốc 2cm ≤ Φ &lt;5cm</v>
          </cell>
          <cell r="D1346" t="str">
            <v xml:space="preserve">Mận,  đường kính gốc 2cm </v>
          </cell>
          <cell r="E1346" t="str">
            <v>đ/cây</v>
          </cell>
          <cell r="F1346">
            <v>98000</v>
          </cell>
          <cell r="I1346">
            <v>20</v>
          </cell>
        </row>
        <row r="1347">
          <cell r="A1347" t="str">
            <v>MAN3</v>
          </cell>
          <cell r="B1347" t="str">
            <v>MAN25</v>
          </cell>
          <cell r="C1347" t="str">
            <v>Mận, ĐK gốc 2cm ≤ Φ &lt;5cm</v>
          </cell>
          <cell r="D1347" t="str">
            <v xml:space="preserve">Mận, đường kính gốc 3 cm </v>
          </cell>
          <cell r="E1347" t="str">
            <v>đ/cây</v>
          </cell>
          <cell r="F1347">
            <v>98000</v>
          </cell>
          <cell r="I1347">
            <v>20</v>
          </cell>
        </row>
        <row r="1348">
          <cell r="A1348" t="str">
            <v>MAN4</v>
          </cell>
          <cell r="B1348" t="str">
            <v>MAN25</v>
          </cell>
          <cell r="C1348" t="str">
            <v>Mận, ĐK gốc 2cm ≤ Φ &lt;5cm</v>
          </cell>
          <cell r="D1348" t="str">
            <v xml:space="preserve">Mận,  đường kính gốc 4 cm </v>
          </cell>
          <cell r="E1348" t="str">
            <v>đ/cây</v>
          </cell>
          <cell r="F1348">
            <v>98000</v>
          </cell>
          <cell r="I1348">
            <v>20</v>
          </cell>
        </row>
        <row r="1349">
          <cell r="A1349" t="str">
            <v>MAN5</v>
          </cell>
          <cell r="B1349" t="str">
            <v>MAN57</v>
          </cell>
          <cell r="C1349" t="str">
            <v>Mận, ĐK gốc 5cm ≤ Φ &lt;7cm</v>
          </cell>
          <cell r="D1349" t="str">
            <v xml:space="preserve">Mận, đường kính gốc 5 cm </v>
          </cell>
          <cell r="E1349" t="str">
            <v>đ/cây</v>
          </cell>
          <cell r="F1349">
            <v>135000</v>
          </cell>
          <cell r="I1349">
            <v>20</v>
          </cell>
        </row>
        <row r="1350">
          <cell r="A1350" t="str">
            <v>MAN6</v>
          </cell>
          <cell r="B1350" t="str">
            <v>MAN57</v>
          </cell>
          <cell r="C1350" t="str">
            <v>Mận, ĐK gốc 5cm ≤ Φ &lt;7cm</v>
          </cell>
          <cell r="D1350" t="str">
            <v xml:space="preserve">Mận,  đường kính gốc 6 cm </v>
          </cell>
          <cell r="E1350" t="str">
            <v>đ/cây</v>
          </cell>
          <cell r="F1350">
            <v>135000</v>
          </cell>
          <cell r="I1350">
            <v>20</v>
          </cell>
        </row>
        <row r="1351">
          <cell r="A1351" t="str">
            <v>MAN7</v>
          </cell>
          <cell r="B1351" t="str">
            <v>MAN79</v>
          </cell>
          <cell r="C1351" t="str">
            <v>Mận, ĐK gốc 7cm ≤ Φ &lt;9cm</v>
          </cell>
          <cell r="D1351" t="str">
            <v xml:space="preserve">Mận, đường kính gốc 7 cm </v>
          </cell>
          <cell r="E1351" t="str">
            <v>đ/cây</v>
          </cell>
          <cell r="F1351">
            <v>135000</v>
          </cell>
          <cell r="I1351">
            <v>20</v>
          </cell>
        </row>
        <row r="1352">
          <cell r="A1352" t="str">
            <v>MAN8</v>
          </cell>
          <cell r="B1352" t="str">
            <v>MAN79</v>
          </cell>
          <cell r="C1352" t="str">
            <v>Mận, ĐK gốc 7cm ≤ Φ &lt;9cm</v>
          </cell>
          <cell r="D1352" t="str">
            <v xml:space="preserve">Mận, đường kính gốc 8 cm </v>
          </cell>
          <cell r="E1352" t="str">
            <v>đ/cây</v>
          </cell>
          <cell r="F1352">
            <v>135000</v>
          </cell>
          <cell r="I1352">
            <v>20</v>
          </cell>
        </row>
        <row r="1353">
          <cell r="A1353" t="str">
            <v>MAN9</v>
          </cell>
          <cell r="B1353" t="str">
            <v>MAN912</v>
          </cell>
          <cell r="C1353" t="str">
            <v>Mận, ĐK gốc 9cm ≤ Φ &lt;12cm</v>
          </cell>
          <cell r="D1353" t="str">
            <v xml:space="preserve">Mận,  đường kính gốc 9 cm </v>
          </cell>
          <cell r="E1353" t="str">
            <v>đ/cây</v>
          </cell>
          <cell r="F1353">
            <v>209000</v>
          </cell>
          <cell r="I1353">
            <v>20</v>
          </cell>
        </row>
        <row r="1354">
          <cell r="A1354" t="str">
            <v>MAN10</v>
          </cell>
          <cell r="B1354" t="str">
            <v>MAN912</v>
          </cell>
          <cell r="C1354" t="str">
            <v>Mận, ĐK gốc 9cm ≤ Φ &lt;12cm</v>
          </cell>
          <cell r="D1354" t="str">
            <v xml:space="preserve">Mận,  đường kính gốc 10 cm </v>
          </cell>
          <cell r="E1354" t="str">
            <v>đ/cây</v>
          </cell>
          <cell r="F1354">
            <v>209000</v>
          </cell>
          <cell r="I1354">
            <v>20</v>
          </cell>
        </row>
        <row r="1355">
          <cell r="A1355" t="str">
            <v>MAN11</v>
          </cell>
          <cell r="B1355" t="str">
            <v>MAN912</v>
          </cell>
          <cell r="C1355" t="str">
            <v>Mận, ĐK gốc 9cm ≤ Φ &lt;12cm</v>
          </cell>
          <cell r="D1355" t="str">
            <v xml:space="preserve">Mận,  đường kính gốc 11 cm </v>
          </cell>
          <cell r="E1355" t="str">
            <v>đ/cây</v>
          </cell>
          <cell r="F1355">
            <v>209000</v>
          </cell>
          <cell r="I1355">
            <v>20</v>
          </cell>
        </row>
        <row r="1356">
          <cell r="A1356" t="str">
            <v>MAN12</v>
          </cell>
          <cell r="B1356" t="str">
            <v>MAN1215</v>
          </cell>
          <cell r="C1356" t="str">
            <v>Mận, ĐK gốc 12cm ≤ Φ &lt;15cm</v>
          </cell>
          <cell r="D1356" t="str">
            <v xml:space="preserve">Mận,  đường kính gốc 12 cm </v>
          </cell>
          <cell r="E1356" t="str">
            <v>đ/cây</v>
          </cell>
          <cell r="F1356">
            <v>246000</v>
          </cell>
          <cell r="I1356">
            <v>20</v>
          </cell>
        </row>
        <row r="1357">
          <cell r="A1357" t="str">
            <v>MAN13</v>
          </cell>
          <cell r="B1357" t="str">
            <v>MAN1215</v>
          </cell>
          <cell r="C1357" t="str">
            <v>Mận, ĐK gốc 12cm ≤ Φ &lt;15cm</v>
          </cell>
          <cell r="D1357" t="str">
            <v xml:space="preserve">Mận,  đường kính gốc 13 cm </v>
          </cell>
          <cell r="E1357" t="str">
            <v>đ/cây</v>
          </cell>
          <cell r="F1357">
            <v>246000</v>
          </cell>
          <cell r="I1357">
            <v>20</v>
          </cell>
        </row>
        <row r="1358">
          <cell r="A1358" t="str">
            <v>MAN14</v>
          </cell>
          <cell r="B1358" t="str">
            <v>MAN1215</v>
          </cell>
          <cell r="C1358" t="str">
            <v>Mận, ĐK gốc 12cm ≤ Φ &lt;15cm</v>
          </cell>
          <cell r="D1358" t="str">
            <v xml:space="preserve">Mận,  đường kính gốc 14 cm </v>
          </cell>
          <cell r="E1358" t="str">
            <v>đ/cây</v>
          </cell>
          <cell r="F1358">
            <v>246000</v>
          </cell>
          <cell r="I1358">
            <v>20</v>
          </cell>
        </row>
        <row r="1359">
          <cell r="A1359" t="str">
            <v>MAN15</v>
          </cell>
          <cell r="B1359" t="str">
            <v>MAN1520</v>
          </cell>
          <cell r="C1359" t="str">
            <v>Mận, ĐK gốc 15cm ≤ Φ &lt;20cm</v>
          </cell>
          <cell r="D1359" t="str">
            <v xml:space="preserve">Mận,  đường kính gốc 15 cm </v>
          </cell>
          <cell r="E1359" t="str">
            <v>đ/cây</v>
          </cell>
          <cell r="F1359">
            <v>313000</v>
          </cell>
          <cell r="I1359">
            <v>20</v>
          </cell>
        </row>
        <row r="1360">
          <cell r="A1360" t="str">
            <v>MAN16</v>
          </cell>
          <cell r="B1360" t="str">
            <v>MAN1520</v>
          </cell>
          <cell r="C1360" t="str">
            <v>Mận, ĐK gốc 15cm ≤ Φ &lt;20cm</v>
          </cell>
          <cell r="D1360" t="str">
            <v xml:space="preserve">Mận, đường kính gốc 16 cm </v>
          </cell>
          <cell r="E1360" t="str">
            <v>đ/cây</v>
          </cell>
          <cell r="F1360">
            <v>313000</v>
          </cell>
          <cell r="I1360">
            <v>20</v>
          </cell>
        </row>
        <row r="1361">
          <cell r="A1361" t="str">
            <v>MAN17</v>
          </cell>
          <cell r="B1361" t="str">
            <v>MAN1520</v>
          </cell>
          <cell r="C1361" t="str">
            <v>Mận, ĐK gốc 15cm ≤ Φ &lt;20cm</v>
          </cell>
          <cell r="D1361" t="str">
            <v xml:space="preserve">Mận,  đường kính gốc 17 cm </v>
          </cell>
          <cell r="E1361" t="str">
            <v>đ/cây</v>
          </cell>
          <cell r="F1361">
            <v>313000</v>
          </cell>
          <cell r="I1361">
            <v>20</v>
          </cell>
        </row>
        <row r="1362">
          <cell r="A1362" t="str">
            <v>MAN18</v>
          </cell>
          <cell r="B1362" t="str">
            <v>MAN1520</v>
          </cell>
          <cell r="C1362" t="str">
            <v>Mận, ĐK gốc 15cm ≤ Φ &lt;20cm</v>
          </cell>
          <cell r="D1362" t="str">
            <v xml:space="preserve">Mận, đường kính gốc 18 cm </v>
          </cell>
          <cell r="E1362" t="str">
            <v>đ/cây</v>
          </cell>
          <cell r="F1362">
            <v>313000</v>
          </cell>
          <cell r="I1362">
            <v>20</v>
          </cell>
        </row>
        <row r="1363">
          <cell r="A1363" t="str">
            <v>MAN19</v>
          </cell>
          <cell r="B1363" t="str">
            <v>MAN1520</v>
          </cell>
          <cell r="C1363" t="str">
            <v>Mận, ĐK gốc 15cm ≤ Φ &lt;20cm</v>
          </cell>
          <cell r="D1363" t="str">
            <v xml:space="preserve">Mận,  đường kính gốc 19 cm </v>
          </cell>
          <cell r="E1363" t="str">
            <v>đ/cây</v>
          </cell>
          <cell r="F1363">
            <v>313000</v>
          </cell>
          <cell r="I1363">
            <v>20</v>
          </cell>
        </row>
        <row r="1364">
          <cell r="A1364" t="str">
            <v>MAN20</v>
          </cell>
          <cell r="B1364" t="str">
            <v>MAN2025</v>
          </cell>
          <cell r="C1364" t="str">
            <v>Mận, ĐK gốc 20cm ≤ Φ &lt;25cm</v>
          </cell>
          <cell r="D1364" t="str">
            <v xml:space="preserve">Mận, đường kính gốc 20 cm </v>
          </cell>
          <cell r="E1364" t="str">
            <v>đ/cây</v>
          </cell>
          <cell r="F1364">
            <v>380000</v>
          </cell>
          <cell r="I1364">
            <v>20</v>
          </cell>
        </row>
        <row r="1365">
          <cell r="A1365" t="str">
            <v>MAN21</v>
          </cell>
          <cell r="B1365" t="str">
            <v>MAN2025</v>
          </cell>
          <cell r="C1365" t="str">
            <v>Mận, ĐK gốc 20cm ≤ Φ &lt;25cm</v>
          </cell>
          <cell r="D1365" t="str">
            <v xml:space="preserve">Mận,  đường kính gốc 21 cm </v>
          </cell>
          <cell r="E1365" t="str">
            <v>đ/cây</v>
          </cell>
          <cell r="F1365">
            <v>380000</v>
          </cell>
          <cell r="I1365">
            <v>20</v>
          </cell>
        </row>
        <row r="1366">
          <cell r="A1366" t="str">
            <v>MAN22</v>
          </cell>
          <cell r="B1366" t="str">
            <v>MAN2025</v>
          </cell>
          <cell r="C1366" t="str">
            <v>Mận, ĐK gốc 20cm ≤ Φ &lt;25cm</v>
          </cell>
          <cell r="D1366" t="str">
            <v xml:space="preserve">Mận,  đường kính gốc 22 cm </v>
          </cell>
          <cell r="E1366" t="str">
            <v>đ/cây</v>
          </cell>
          <cell r="F1366">
            <v>380000</v>
          </cell>
          <cell r="I1366">
            <v>20</v>
          </cell>
        </row>
        <row r="1367">
          <cell r="A1367" t="str">
            <v>MAN23</v>
          </cell>
          <cell r="B1367" t="str">
            <v>MAN2025</v>
          </cell>
          <cell r="C1367" t="str">
            <v>Mận, ĐK gốc 20cm ≤ Φ &lt;25cm</v>
          </cell>
          <cell r="D1367" t="str">
            <v xml:space="preserve">Mận,  đường kính gốc 23 cm </v>
          </cell>
          <cell r="E1367" t="str">
            <v>đ/cây</v>
          </cell>
          <cell r="F1367">
            <v>380000</v>
          </cell>
          <cell r="I1367">
            <v>20</v>
          </cell>
        </row>
        <row r="1368">
          <cell r="A1368" t="str">
            <v>MAN24</v>
          </cell>
          <cell r="B1368" t="str">
            <v>MAN2025</v>
          </cell>
          <cell r="C1368" t="str">
            <v>Mận, ĐK gốc 20cm ≤ Φ &lt;25cm</v>
          </cell>
          <cell r="D1368" t="str">
            <v xml:space="preserve">Mận, đường kính gốc 24 cm </v>
          </cell>
          <cell r="E1368" t="str">
            <v>đ/cây</v>
          </cell>
          <cell r="F1368">
            <v>380000</v>
          </cell>
          <cell r="I1368">
            <v>20</v>
          </cell>
        </row>
        <row r="1369">
          <cell r="A1369" t="str">
            <v>MAN25</v>
          </cell>
          <cell r="B1369" t="str">
            <v>MAN2530</v>
          </cell>
          <cell r="C1369" t="str">
            <v>Mận, ĐK gốc 25cm ≤ Φ &lt;30cm</v>
          </cell>
          <cell r="D1369" t="str">
            <v xml:space="preserve">Mận, đường kính gốc 25 cm </v>
          </cell>
          <cell r="E1369" t="str">
            <v>đ/cây</v>
          </cell>
          <cell r="F1369">
            <v>447000</v>
          </cell>
          <cell r="I1369">
            <v>20</v>
          </cell>
        </row>
        <row r="1370">
          <cell r="A1370" t="str">
            <v>MAN26</v>
          </cell>
          <cell r="B1370" t="str">
            <v>MAN2530</v>
          </cell>
          <cell r="C1370" t="str">
            <v>Mận, ĐK gốc 25cm ≤ Φ &lt;30cm</v>
          </cell>
          <cell r="D1370" t="str">
            <v xml:space="preserve">Mận,  đường kính gốc 26 cm </v>
          </cell>
          <cell r="E1370" t="str">
            <v>đ/cây</v>
          </cell>
          <cell r="F1370">
            <v>447000</v>
          </cell>
          <cell r="I1370">
            <v>20</v>
          </cell>
        </row>
        <row r="1371">
          <cell r="A1371" t="str">
            <v>MAN27</v>
          </cell>
          <cell r="B1371" t="str">
            <v>MAN2530</v>
          </cell>
          <cell r="C1371" t="str">
            <v>Mận, ĐK gốc 25cm ≤ Φ &lt;30cm</v>
          </cell>
          <cell r="D1371" t="str">
            <v xml:space="preserve">Mận, đường kính gốc 27 cm </v>
          </cell>
          <cell r="E1371" t="str">
            <v>đ/cây</v>
          </cell>
          <cell r="F1371">
            <v>447000</v>
          </cell>
          <cell r="I1371">
            <v>20</v>
          </cell>
        </row>
        <row r="1372">
          <cell r="A1372" t="str">
            <v>MAN28</v>
          </cell>
          <cell r="B1372" t="str">
            <v>MAN2530</v>
          </cell>
          <cell r="C1372" t="str">
            <v>Mận, ĐK gốc 25cm ≤ Φ &lt;30cm</v>
          </cell>
          <cell r="D1372" t="str">
            <v xml:space="preserve">Mận, đường kính gốc 28 cm </v>
          </cell>
          <cell r="E1372" t="str">
            <v>đ/cây</v>
          </cell>
          <cell r="F1372">
            <v>447000</v>
          </cell>
          <cell r="I1372">
            <v>20</v>
          </cell>
        </row>
        <row r="1373">
          <cell r="A1373" t="str">
            <v>MAN29</v>
          </cell>
          <cell r="B1373" t="str">
            <v>MAN2530</v>
          </cell>
          <cell r="C1373" t="str">
            <v>Mận, ĐK gốc 25cm ≤ Φ &lt;30cm</v>
          </cell>
          <cell r="D1373" t="str">
            <v xml:space="preserve">Mận,  đường kính gốc 29 cm </v>
          </cell>
          <cell r="E1373" t="str">
            <v>đ/cây</v>
          </cell>
          <cell r="F1373">
            <v>447000</v>
          </cell>
          <cell r="I1373">
            <v>20</v>
          </cell>
        </row>
        <row r="1374">
          <cell r="A1374" t="str">
            <v>MAN30</v>
          </cell>
          <cell r="B1374" t="str">
            <v>MAN3030</v>
          </cell>
          <cell r="C1374" t="str">
            <v>Mận, ĐK gốc từ 30 cm trở lên</v>
          </cell>
          <cell r="D1374" t="str">
            <v xml:space="preserve">Mận, đường kính gốc 30 cm </v>
          </cell>
          <cell r="E1374" t="str">
            <v>đ/cây</v>
          </cell>
          <cell r="F1374">
            <v>514000</v>
          </cell>
          <cell r="I1374">
            <v>20</v>
          </cell>
        </row>
        <row r="1375">
          <cell r="A1375" t="str">
            <v>MOM</v>
          </cell>
          <cell r="B1375" t="str">
            <v>MOM</v>
          </cell>
          <cell r="C1375" t="str">
            <v>Mơ, Mới trồng từ 3 tháng đến dưới 1 năm</v>
          </cell>
          <cell r="D1375" t="str">
            <v>Mơ, mới trồng từ 3 tháng đến dưới 1 năm tuổi</v>
          </cell>
          <cell r="E1375" t="str">
            <v>đ/cây</v>
          </cell>
          <cell r="F1375">
            <v>27000</v>
          </cell>
          <cell r="I1375">
            <v>20</v>
          </cell>
        </row>
        <row r="1376">
          <cell r="A1376" t="str">
            <v>MOM1</v>
          </cell>
          <cell r="B1376" t="str">
            <v>MOM1</v>
          </cell>
          <cell r="C1376" t="str">
            <v>Mơ,  Trồng từ 1 năm, H từ 0,7m trở lên</v>
          </cell>
          <cell r="D1376" t="str">
            <v xml:space="preserve">Mơ,  mới trồng 1 năm, cao từ 0,7 m trở lên </v>
          </cell>
          <cell r="E1376" t="str">
            <v>đ/cây</v>
          </cell>
          <cell r="F1376">
            <v>44000</v>
          </cell>
          <cell r="I1376">
            <v>20</v>
          </cell>
        </row>
        <row r="1377">
          <cell r="A1377" t="str">
            <v>MO1</v>
          </cell>
          <cell r="B1377" t="str">
            <v>MO1</v>
          </cell>
          <cell r="C1377" t="str">
            <v>Mơ, ĐK gốc 1cm ≤ Φ &lt;2cm</v>
          </cell>
          <cell r="D1377" t="str">
            <v xml:space="preserve">Mơ,   đường kính gốc 1 cm </v>
          </cell>
          <cell r="E1377" t="str">
            <v>đ/cây</v>
          </cell>
          <cell r="F1377">
            <v>61000</v>
          </cell>
          <cell r="I1377">
            <v>20</v>
          </cell>
        </row>
        <row r="1378">
          <cell r="A1378" t="str">
            <v>MO2</v>
          </cell>
          <cell r="B1378" t="str">
            <v>MO25</v>
          </cell>
          <cell r="C1378" t="str">
            <v>Mơ, ĐK gốc 2cm ≤ Φ &lt;5cm</v>
          </cell>
          <cell r="D1378" t="str">
            <v xml:space="preserve">Mơ,  đường kính gốc 2cm </v>
          </cell>
          <cell r="E1378" t="str">
            <v>đ/cây</v>
          </cell>
          <cell r="F1378">
            <v>98000</v>
          </cell>
          <cell r="I1378">
            <v>20</v>
          </cell>
        </row>
        <row r="1379">
          <cell r="A1379" t="str">
            <v>MO3</v>
          </cell>
          <cell r="B1379" t="str">
            <v>MO25</v>
          </cell>
          <cell r="C1379" t="str">
            <v>Mơ, ĐK gốc 2cm ≤ Φ &lt;5cm</v>
          </cell>
          <cell r="D1379" t="str">
            <v xml:space="preserve">Mơ, đường kính gốc 3 cm </v>
          </cell>
          <cell r="E1379" t="str">
            <v>đ/cây</v>
          </cell>
          <cell r="F1379">
            <v>98000</v>
          </cell>
          <cell r="I1379">
            <v>20</v>
          </cell>
        </row>
        <row r="1380">
          <cell r="A1380" t="str">
            <v>MO4</v>
          </cell>
          <cell r="B1380" t="str">
            <v>MO25</v>
          </cell>
          <cell r="C1380" t="str">
            <v>Mơ, ĐK gốc 2cm ≤ Φ &lt;5cm</v>
          </cell>
          <cell r="D1380" t="str">
            <v xml:space="preserve">Mơ, đường kính gốc 4 cm </v>
          </cell>
          <cell r="E1380" t="str">
            <v>đ/cây</v>
          </cell>
          <cell r="F1380">
            <v>98000</v>
          </cell>
          <cell r="I1380">
            <v>20</v>
          </cell>
        </row>
        <row r="1381">
          <cell r="A1381" t="str">
            <v>MO5</v>
          </cell>
          <cell r="B1381" t="str">
            <v>MO57</v>
          </cell>
          <cell r="C1381" t="str">
            <v>Mơ, ĐK gốc 5cm ≤ Φ &lt;7cm</v>
          </cell>
          <cell r="D1381" t="str">
            <v xml:space="preserve">Mơ, đường kính gốc 5 cm </v>
          </cell>
          <cell r="E1381" t="str">
            <v>đ/cây</v>
          </cell>
          <cell r="F1381">
            <v>135000</v>
          </cell>
          <cell r="I1381">
            <v>20</v>
          </cell>
        </row>
        <row r="1382">
          <cell r="A1382" t="str">
            <v>MO6</v>
          </cell>
          <cell r="B1382" t="str">
            <v>MO57</v>
          </cell>
          <cell r="C1382" t="str">
            <v>Mơ, ĐK gốc 5cm ≤ Φ &lt;7cm</v>
          </cell>
          <cell r="D1382" t="str">
            <v xml:space="preserve">Mơ, đường kính gốc 6 cm </v>
          </cell>
          <cell r="E1382" t="str">
            <v>đ/cây</v>
          </cell>
          <cell r="F1382">
            <v>135000</v>
          </cell>
          <cell r="I1382">
            <v>20</v>
          </cell>
        </row>
        <row r="1383">
          <cell r="A1383" t="str">
            <v>MO7</v>
          </cell>
          <cell r="B1383" t="str">
            <v>MO79</v>
          </cell>
          <cell r="C1383" t="str">
            <v>ĐK gốc 7cm ≤ Φ &lt;9cm</v>
          </cell>
          <cell r="D1383" t="str">
            <v xml:space="preserve">Mơ, đường kính gốc 7 cm </v>
          </cell>
          <cell r="E1383" t="str">
            <v>đ/cây</v>
          </cell>
          <cell r="F1383">
            <v>135000</v>
          </cell>
          <cell r="I1383">
            <v>20</v>
          </cell>
        </row>
        <row r="1384">
          <cell r="A1384" t="str">
            <v>MO8</v>
          </cell>
          <cell r="B1384" t="str">
            <v>MO79</v>
          </cell>
          <cell r="C1384" t="str">
            <v>ĐK gốc 7cm ≤ Φ &lt;9cm</v>
          </cell>
          <cell r="D1384" t="str">
            <v xml:space="preserve">Mơ, đường kính gốc 8 cm </v>
          </cell>
          <cell r="E1384" t="str">
            <v>đ/cây</v>
          </cell>
          <cell r="F1384">
            <v>135000</v>
          </cell>
          <cell r="I1384">
            <v>20</v>
          </cell>
        </row>
        <row r="1385">
          <cell r="A1385" t="str">
            <v>MO9</v>
          </cell>
          <cell r="B1385" t="str">
            <v>MO912</v>
          </cell>
          <cell r="C1385" t="str">
            <v>Mơ, ĐK gốc 9cm ≤ Φ &lt;12cm</v>
          </cell>
          <cell r="D1385" t="str">
            <v xml:space="preserve">Mơ, đường kính gốc 9 cm </v>
          </cell>
          <cell r="E1385" t="str">
            <v>đ/cây</v>
          </cell>
          <cell r="F1385">
            <v>209000</v>
          </cell>
          <cell r="I1385">
            <v>20</v>
          </cell>
        </row>
        <row r="1386">
          <cell r="A1386" t="str">
            <v>MO10</v>
          </cell>
          <cell r="B1386" t="str">
            <v>MO912</v>
          </cell>
          <cell r="C1386" t="str">
            <v>Mơ, ĐK gốc 9cm ≤ Φ &lt;12cm</v>
          </cell>
          <cell r="D1386" t="str">
            <v xml:space="preserve">Mơ, đường kính gốc 10 cm </v>
          </cell>
          <cell r="E1386" t="str">
            <v>đ/cây</v>
          </cell>
          <cell r="F1386">
            <v>209000</v>
          </cell>
          <cell r="I1386">
            <v>20</v>
          </cell>
        </row>
        <row r="1387">
          <cell r="A1387" t="str">
            <v>MO11</v>
          </cell>
          <cell r="B1387" t="str">
            <v>MO912</v>
          </cell>
          <cell r="C1387" t="str">
            <v>Mơ, ĐK gốc 9cm ≤ Φ &lt;12cm</v>
          </cell>
          <cell r="D1387" t="str">
            <v xml:space="preserve">Mơ, đường kính gốc 11 cm </v>
          </cell>
          <cell r="E1387" t="str">
            <v>đ/cây</v>
          </cell>
          <cell r="F1387">
            <v>209000</v>
          </cell>
          <cell r="I1387">
            <v>20</v>
          </cell>
        </row>
        <row r="1388">
          <cell r="A1388" t="str">
            <v>MO12</v>
          </cell>
          <cell r="B1388" t="str">
            <v>MO1215</v>
          </cell>
          <cell r="C1388" t="str">
            <v>Mơ, ĐK gốc 12cm ≤ Φ &lt;15cm</v>
          </cell>
          <cell r="D1388" t="str">
            <v xml:space="preserve">Mơ, đường kính gốc 12 cm </v>
          </cell>
          <cell r="E1388" t="str">
            <v>đ/cây</v>
          </cell>
          <cell r="F1388">
            <v>246000</v>
          </cell>
          <cell r="I1388">
            <v>20</v>
          </cell>
        </row>
        <row r="1389">
          <cell r="A1389" t="str">
            <v>MO13</v>
          </cell>
          <cell r="B1389" t="str">
            <v>MO1215</v>
          </cell>
          <cell r="C1389" t="str">
            <v>Mơ, ĐK gốc 12cm ≤ Φ &lt;15cm</v>
          </cell>
          <cell r="D1389" t="str">
            <v xml:space="preserve">Mơ, đường kính gốc 13 cm </v>
          </cell>
          <cell r="E1389" t="str">
            <v>đ/cây</v>
          </cell>
          <cell r="F1389">
            <v>246000</v>
          </cell>
          <cell r="I1389">
            <v>20</v>
          </cell>
        </row>
        <row r="1390">
          <cell r="A1390" t="str">
            <v>MO14</v>
          </cell>
          <cell r="B1390" t="str">
            <v>MO1215</v>
          </cell>
          <cell r="C1390" t="str">
            <v>Mơ, ĐK gốc 12cm ≤ Φ &lt;15cm</v>
          </cell>
          <cell r="D1390" t="str">
            <v xml:space="preserve">Mơ, đường kính gốc 14 cm </v>
          </cell>
          <cell r="E1390" t="str">
            <v>đ/cây</v>
          </cell>
          <cell r="F1390">
            <v>246000</v>
          </cell>
          <cell r="I1390">
            <v>20</v>
          </cell>
        </row>
        <row r="1391">
          <cell r="A1391" t="str">
            <v>MO15</v>
          </cell>
          <cell r="B1391" t="str">
            <v>MO1520</v>
          </cell>
          <cell r="C1391" t="str">
            <v>Mơ, ĐK gốc 15cm ≤ Φ &lt;20cm</v>
          </cell>
          <cell r="D1391" t="str">
            <v xml:space="preserve">Mơ, đường kính gốc 15 cm </v>
          </cell>
          <cell r="E1391" t="str">
            <v>đ/cây</v>
          </cell>
          <cell r="F1391">
            <v>313000</v>
          </cell>
          <cell r="I1391">
            <v>20</v>
          </cell>
        </row>
        <row r="1392">
          <cell r="A1392" t="str">
            <v>MO16</v>
          </cell>
          <cell r="B1392" t="str">
            <v>MO1520</v>
          </cell>
          <cell r="C1392" t="str">
            <v>Mơ, ĐK gốc 15cm ≤ Φ &lt;20cm</v>
          </cell>
          <cell r="D1392" t="str">
            <v xml:space="preserve">Mơ, đường kính gốc 16 cm </v>
          </cell>
          <cell r="E1392" t="str">
            <v>đ/cây</v>
          </cell>
          <cell r="F1392">
            <v>313000</v>
          </cell>
          <cell r="I1392">
            <v>20</v>
          </cell>
        </row>
        <row r="1393">
          <cell r="A1393" t="str">
            <v>MO17</v>
          </cell>
          <cell r="B1393" t="str">
            <v>MO1520</v>
          </cell>
          <cell r="C1393" t="str">
            <v>Mơ, ĐK gốc 15cm ≤ Φ &lt;20cm</v>
          </cell>
          <cell r="D1393" t="str">
            <v xml:space="preserve">Mơ, đường kính gốc 17 cm </v>
          </cell>
          <cell r="E1393" t="str">
            <v>đ/cây</v>
          </cell>
          <cell r="F1393">
            <v>313000</v>
          </cell>
          <cell r="I1393">
            <v>20</v>
          </cell>
        </row>
        <row r="1394">
          <cell r="A1394" t="str">
            <v>MO18</v>
          </cell>
          <cell r="B1394" t="str">
            <v>MO1520</v>
          </cell>
          <cell r="C1394" t="str">
            <v>Mơ, ĐK gốc 15cm ≤ Φ &lt;20cm</v>
          </cell>
          <cell r="D1394" t="str">
            <v xml:space="preserve">Mơ, đường kính gốc 18 cm </v>
          </cell>
          <cell r="E1394" t="str">
            <v>đ/cây</v>
          </cell>
          <cell r="F1394">
            <v>313000</v>
          </cell>
          <cell r="I1394">
            <v>20</v>
          </cell>
        </row>
        <row r="1395">
          <cell r="A1395" t="str">
            <v>MO19</v>
          </cell>
          <cell r="B1395" t="str">
            <v>MO1520</v>
          </cell>
          <cell r="C1395" t="str">
            <v>Mơ, ĐK gốc 15cm ≤ Φ &lt;20cm</v>
          </cell>
          <cell r="D1395" t="str">
            <v xml:space="preserve">Mơ, đường kính gốc 19 cm </v>
          </cell>
          <cell r="E1395" t="str">
            <v>đ/cây</v>
          </cell>
          <cell r="F1395">
            <v>313000</v>
          </cell>
          <cell r="I1395">
            <v>20</v>
          </cell>
        </row>
        <row r="1396">
          <cell r="A1396" t="str">
            <v>MO20</v>
          </cell>
          <cell r="B1396" t="str">
            <v>MO2025</v>
          </cell>
          <cell r="C1396" t="str">
            <v>Mơ, ĐK gốc 20cm ≤ Φ &lt;25cm</v>
          </cell>
          <cell r="D1396" t="str">
            <v xml:space="preserve">Mơ, đường kính gốc 20 cm </v>
          </cell>
          <cell r="E1396" t="str">
            <v>đ/cây</v>
          </cell>
          <cell r="F1396">
            <v>380000</v>
          </cell>
          <cell r="I1396">
            <v>20</v>
          </cell>
        </row>
        <row r="1397">
          <cell r="A1397" t="str">
            <v>MO21</v>
          </cell>
          <cell r="B1397" t="str">
            <v>MO2025</v>
          </cell>
          <cell r="C1397" t="str">
            <v>Mơ, ĐK gốc 20cm ≤ Φ &lt;25cm</v>
          </cell>
          <cell r="D1397" t="str">
            <v xml:space="preserve">Mơ, đường kính gốc 21 cm </v>
          </cell>
          <cell r="E1397" t="str">
            <v>đ/cây</v>
          </cell>
          <cell r="F1397">
            <v>380000</v>
          </cell>
          <cell r="I1397">
            <v>20</v>
          </cell>
        </row>
        <row r="1398">
          <cell r="A1398" t="str">
            <v>MO22</v>
          </cell>
          <cell r="B1398" t="str">
            <v>MO2025</v>
          </cell>
          <cell r="C1398" t="str">
            <v>Mơ, ĐK gốc 20cm ≤ Φ &lt;25cm</v>
          </cell>
          <cell r="D1398" t="str">
            <v xml:space="preserve">Mơ, đường kính gốc 22 cm </v>
          </cell>
          <cell r="E1398" t="str">
            <v>đ/cây</v>
          </cell>
          <cell r="F1398">
            <v>380000</v>
          </cell>
          <cell r="I1398">
            <v>20</v>
          </cell>
        </row>
        <row r="1399">
          <cell r="A1399" t="str">
            <v>MO23</v>
          </cell>
          <cell r="B1399" t="str">
            <v>MO2025</v>
          </cell>
          <cell r="C1399" t="str">
            <v>Mơ, ĐK gốc 20cm ≤ Φ &lt;25cm</v>
          </cell>
          <cell r="D1399" t="str">
            <v xml:space="preserve">Mơ, đường kính gốc 23 cm </v>
          </cell>
          <cell r="E1399" t="str">
            <v>đ/cây</v>
          </cell>
          <cell r="F1399">
            <v>380000</v>
          </cell>
          <cell r="I1399">
            <v>20</v>
          </cell>
        </row>
        <row r="1400">
          <cell r="A1400" t="str">
            <v>MO24</v>
          </cell>
          <cell r="B1400" t="str">
            <v>MO2025</v>
          </cell>
          <cell r="C1400" t="str">
            <v>Mơ, ĐK gốc 20cm ≤ Φ &lt;25cm</v>
          </cell>
          <cell r="D1400" t="str">
            <v xml:space="preserve">Mơ, đường kính gốc 24 cm </v>
          </cell>
          <cell r="E1400" t="str">
            <v>đ/cây</v>
          </cell>
          <cell r="F1400">
            <v>380000</v>
          </cell>
          <cell r="I1400">
            <v>20</v>
          </cell>
        </row>
        <row r="1401">
          <cell r="A1401" t="str">
            <v>MO25</v>
          </cell>
          <cell r="B1401" t="str">
            <v>MO2530</v>
          </cell>
          <cell r="C1401" t="str">
            <v>Mơ, ĐK gốc 25cm ≤ Φ &lt;30cm</v>
          </cell>
          <cell r="D1401" t="str">
            <v xml:space="preserve">Mơ, đường kính gốc 25 cm </v>
          </cell>
          <cell r="E1401" t="str">
            <v>đ/cây</v>
          </cell>
          <cell r="F1401">
            <v>447000</v>
          </cell>
          <cell r="I1401">
            <v>20</v>
          </cell>
        </row>
        <row r="1402">
          <cell r="A1402" t="str">
            <v>MO26</v>
          </cell>
          <cell r="B1402" t="str">
            <v>MO2530</v>
          </cell>
          <cell r="C1402" t="str">
            <v>Mơ, ĐK gốc 25cm ≤ Φ &lt;30cm</v>
          </cell>
          <cell r="D1402" t="str">
            <v xml:space="preserve">Mơ, đường kính gốc 26 cm </v>
          </cell>
          <cell r="E1402" t="str">
            <v>đ/cây</v>
          </cell>
          <cell r="F1402">
            <v>447000</v>
          </cell>
          <cell r="I1402">
            <v>20</v>
          </cell>
        </row>
        <row r="1403">
          <cell r="A1403" t="str">
            <v>MO27</v>
          </cell>
          <cell r="B1403" t="str">
            <v>MO2530</v>
          </cell>
          <cell r="C1403" t="str">
            <v>Mơ, ĐK gốc 25cm ≤ Φ &lt;30cm</v>
          </cell>
          <cell r="D1403" t="str">
            <v xml:space="preserve">Mơ, đường kính gốc 27 cm </v>
          </cell>
          <cell r="E1403" t="str">
            <v>đ/cây</v>
          </cell>
          <cell r="F1403">
            <v>447000</v>
          </cell>
          <cell r="I1403">
            <v>20</v>
          </cell>
        </row>
        <row r="1404">
          <cell r="A1404" t="str">
            <v>MO28</v>
          </cell>
          <cell r="B1404" t="str">
            <v>MO2530</v>
          </cell>
          <cell r="C1404" t="str">
            <v>Mơ, ĐK gốc 25cm ≤ Φ &lt;30cm</v>
          </cell>
          <cell r="D1404" t="str">
            <v xml:space="preserve">Mơ, đường kính gốc 28 cm </v>
          </cell>
          <cell r="E1404" t="str">
            <v>đ/cây</v>
          </cell>
          <cell r="F1404">
            <v>447000</v>
          </cell>
          <cell r="I1404">
            <v>20</v>
          </cell>
        </row>
        <row r="1405">
          <cell r="A1405" t="str">
            <v>MO29</v>
          </cell>
          <cell r="B1405" t="str">
            <v>MO2530</v>
          </cell>
          <cell r="C1405" t="str">
            <v>Mơ, ĐK gốc 25cm ≤ Φ &lt;30cm</v>
          </cell>
          <cell r="D1405" t="str">
            <v xml:space="preserve">Mơ, đường kính gốc 29 cm </v>
          </cell>
          <cell r="E1405" t="str">
            <v>đ/cây</v>
          </cell>
          <cell r="F1405">
            <v>447000</v>
          </cell>
          <cell r="I1405">
            <v>20</v>
          </cell>
        </row>
        <row r="1406">
          <cell r="A1406" t="str">
            <v>MO30</v>
          </cell>
          <cell r="B1406" t="str">
            <v>MO3030</v>
          </cell>
          <cell r="C1406" t="str">
            <v>Mơ, ĐK gốc từ 30 cm trở lên</v>
          </cell>
          <cell r="D1406" t="str">
            <v xml:space="preserve">Mơ, đường kính gốc 30 cm </v>
          </cell>
          <cell r="E1406" t="str">
            <v>đ/cây</v>
          </cell>
          <cell r="F1406">
            <v>514000</v>
          </cell>
          <cell r="I1406">
            <v>20</v>
          </cell>
        </row>
        <row r="1407">
          <cell r="C1407" t="str">
            <v>Chuối ăn quả (không tính chuối rừng)</v>
          </cell>
          <cell r="I1407">
            <v>0.39</v>
          </cell>
        </row>
        <row r="1408">
          <cell r="A1408" t="str">
            <v>CHUOI26</v>
          </cell>
          <cell r="B1408" t="str">
            <v>CHUOI26</v>
          </cell>
          <cell r="C1408" t="str">
            <v xml:space="preserve"> Chuối ăn quả, Mới trồng từ 2 đến 6 tháng (không tính cây con theo cây trồng)</v>
          </cell>
          <cell r="D1408" t="str">
            <v xml:space="preserve"> Chuối ăn quả, Mới trồng từ 2 đến 6 tháng (không tính cây con theo cây trồng)</v>
          </cell>
          <cell r="E1408" t="str">
            <v>đ/cây</v>
          </cell>
          <cell r="F1408">
            <v>18700</v>
          </cell>
          <cell r="G1408">
            <v>3.24</v>
          </cell>
          <cell r="I1408">
            <v>3.24</v>
          </cell>
        </row>
        <row r="1409">
          <cell r="A1409" t="str">
            <v>CHUOI6</v>
          </cell>
          <cell r="B1409" t="str">
            <v>CHUOI6</v>
          </cell>
          <cell r="C1409" t="str">
            <v xml:space="preserve">  Chuối ăn quả, Trồng từ trên 6 tháng đến khi có quả (khóm có từ 2 cây trở lên)</v>
          </cell>
          <cell r="D1409" t="str">
            <v xml:space="preserve">  Chuối ăn quả, Trồng từ trên 6 tháng đến khi có quả (khóm có từ 2 cây trở lên)</v>
          </cell>
          <cell r="E1409" t="str">
            <v>đ/khóm</v>
          </cell>
          <cell r="F1409">
            <v>52400</v>
          </cell>
          <cell r="G1409">
            <v>3.24</v>
          </cell>
          <cell r="I1409">
            <v>3.24</v>
          </cell>
        </row>
        <row r="1410">
          <cell r="A1410" t="str">
            <v>CHUOIK</v>
          </cell>
          <cell r="B1410" t="str">
            <v>CHUOIK</v>
          </cell>
          <cell r="C1410" t="str">
            <v xml:space="preserve">  Chuối ăn quả, Đã có quả (khóm có từ 2 cây trở lên)</v>
          </cell>
          <cell r="D1410" t="str">
            <v xml:space="preserve">  Chuối ăn quả, Đã có quả (khóm có từ 2 cây trở lên)</v>
          </cell>
          <cell r="E1410" t="str">
            <v>đ/khóm</v>
          </cell>
          <cell r="F1410">
            <v>86100</v>
          </cell>
          <cell r="G1410">
            <v>3.24</v>
          </cell>
          <cell r="I1410">
            <v>3.24</v>
          </cell>
        </row>
        <row r="1411">
          <cell r="C1411" t="str">
            <v>Dứa ăn quả</v>
          </cell>
          <cell r="D1411" t="str">
            <v>Dứa ăn quả</v>
          </cell>
          <cell r="I1411">
            <v>0.39</v>
          </cell>
        </row>
        <row r="1412">
          <cell r="C1412" t="str">
            <v xml:space="preserve"> Dứa Cayene</v>
          </cell>
          <cell r="D1412" t="str">
            <v xml:space="preserve"> Dứa Cayene</v>
          </cell>
          <cell r="I1412">
            <v>0.39</v>
          </cell>
        </row>
        <row r="1413">
          <cell r="A1413" t="str">
            <v>DUACM</v>
          </cell>
          <cell r="B1413" t="str">
            <v>DUACM</v>
          </cell>
          <cell r="C1413" t="str">
            <v xml:space="preserve">  Dứa Cayene, Mới trồng từ 2 tháng đến 1 năm (không tính cây con theo cây trồng)</v>
          </cell>
          <cell r="D1413" t="str">
            <v xml:space="preserve">  Dứa Cayene, Mới trồng từ 2 tháng đến 1 năm (không tính cây con theo cây trồng)</v>
          </cell>
          <cell r="E1413" t="str">
            <v>đ/cây</v>
          </cell>
          <cell r="F1413">
            <v>1840</v>
          </cell>
          <cell r="I1413">
            <v>0.18</v>
          </cell>
        </row>
        <row r="1414">
          <cell r="A1414" t="str">
            <v>DUAC1</v>
          </cell>
          <cell r="B1414" t="str">
            <v>DUAC1</v>
          </cell>
          <cell r="C1414" t="str">
            <v xml:space="preserve">  Dứa Cayene, Trên 1 năm (khóm có từ 2 cây trở lên)</v>
          </cell>
          <cell r="D1414" t="str">
            <v xml:space="preserve">  Dứa Cayene, Trên 1 năm (khóm có từ 2 cây trở lên)</v>
          </cell>
          <cell r="E1414" t="str">
            <v>đ/khóm</v>
          </cell>
          <cell r="F1414">
            <v>3060</v>
          </cell>
          <cell r="I1414">
            <v>0.18</v>
          </cell>
        </row>
        <row r="1415">
          <cell r="C1415" t="str">
            <v xml:space="preserve"> Dứa Queen</v>
          </cell>
          <cell r="D1415" t="str">
            <v xml:space="preserve"> Dứa Queen</v>
          </cell>
          <cell r="I1415">
            <v>0.39</v>
          </cell>
        </row>
        <row r="1416">
          <cell r="A1416" t="str">
            <v>DUAQM</v>
          </cell>
          <cell r="B1416" t="str">
            <v>DUAQM</v>
          </cell>
          <cell r="C1416" t="str">
            <v xml:space="preserve">  Dứa Queen, Mới trồng từ 2 tháng đến 1 năm (không tính cây con theo cây trồng)</v>
          </cell>
          <cell r="D1416" t="str">
            <v xml:space="preserve">  Dứa Queen, Mới trồng từ 2 tháng đến 1 năm (không tính cây con theo cây trồng)</v>
          </cell>
          <cell r="E1416" t="str">
            <v>đ/cây</v>
          </cell>
          <cell r="F1416">
            <v>1840</v>
          </cell>
          <cell r="I1416">
            <v>0.18</v>
          </cell>
        </row>
        <row r="1417">
          <cell r="A1417" t="str">
            <v>DUAQ1</v>
          </cell>
          <cell r="B1417" t="str">
            <v>DUAQ1</v>
          </cell>
          <cell r="C1417" t="str">
            <v xml:space="preserve"> Dứa Queen,Trên 1 năm (khóm có từ 2 cây trở lên)</v>
          </cell>
          <cell r="D1417" t="str">
            <v xml:space="preserve"> Dứa Queen,Trên 1 năm (khóm có từ 2 cây trở lên)</v>
          </cell>
          <cell r="E1417" t="str">
            <v>đ/khóm</v>
          </cell>
          <cell r="F1417">
            <v>3060</v>
          </cell>
          <cell r="I1417">
            <v>0.18</v>
          </cell>
        </row>
        <row r="1418">
          <cell r="C1418" t="str">
            <v>Cây táo</v>
          </cell>
          <cell r="I1418">
            <v>0.39</v>
          </cell>
        </row>
        <row r="1419">
          <cell r="C1419" t="str">
            <v>ĐK gốc &lt;1cm (cây cách cây &gt;3m)</v>
          </cell>
          <cell r="D1419" t="str">
            <v>ĐK gốc &lt;1cm (cây cách cây 3m)</v>
          </cell>
          <cell r="F1419">
            <v>65000</v>
          </cell>
          <cell r="I1419">
            <v>0.39</v>
          </cell>
        </row>
        <row r="1420">
          <cell r="C1420" t="str">
            <v>ĐK gốc 1cm ≤D&lt;2 (cây cách cây &gt;3m)</v>
          </cell>
          <cell r="D1420" t="str">
            <v>ĐK gốc 1cm (cây cách cây 3m)</v>
          </cell>
          <cell r="F1420">
            <v>335000</v>
          </cell>
          <cell r="I1420">
            <v>0.39</v>
          </cell>
        </row>
        <row r="1421">
          <cell r="C1421" t="str">
            <v>ĐK gốc 2cm ≤D&lt;5(cây cách cây &gt;3m)</v>
          </cell>
          <cell r="D1421" t="str">
            <v>ĐK gốc 2 cm (cây cách cây 3m)</v>
          </cell>
          <cell r="F1421">
            <v>545000</v>
          </cell>
          <cell r="I1421">
            <v>0.39</v>
          </cell>
        </row>
        <row r="1422">
          <cell r="C1422" t="str">
            <v>ĐK gốc 2cm ≤D&lt;5(cây cách cây &gt;3m)</v>
          </cell>
          <cell r="D1422" t="str">
            <v>ĐK gốc 3 cm (cây cách cây 3m)</v>
          </cell>
          <cell r="F1422">
            <v>545000</v>
          </cell>
          <cell r="I1422">
            <v>0.39</v>
          </cell>
        </row>
        <row r="1423">
          <cell r="C1423" t="str">
            <v>ĐK gốc 2cm ≤D&lt;5(cây cách cây &gt;3m)</v>
          </cell>
          <cell r="D1423" t="str">
            <v>ĐK gốc 4 cm (cây cách cây 3m)</v>
          </cell>
          <cell r="F1423">
            <v>545000</v>
          </cell>
          <cell r="I1423">
            <v>0.39</v>
          </cell>
        </row>
        <row r="1424">
          <cell r="C1424" t="str">
            <v>ĐK gốc 5cm ≤D&lt;7(cây cách cây &gt;3m)</v>
          </cell>
          <cell r="D1424" t="str">
            <v>ĐK gốc 5 cm (cây cách cây 3m)</v>
          </cell>
          <cell r="F1424">
            <v>755000</v>
          </cell>
          <cell r="I1424">
            <v>0.39</v>
          </cell>
        </row>
        <row r="1425">
          <cell r="C1425" t="str">
            <v>ĐK gốc 5cm ≤D&lt;7(cây cách cây &gt;3m)</v>
          </cell>
          <cell r="D1425" t="str">
            <v>ĐK gốc 6 cm (cây cách cây 3m)</v>
          </cell>
          <cell r="F1425">
            <v>755000</v>
          </cell>
          <cell r="I1425">
            <v>0.39</v>
          </cell>
        </row>
        <row r="1426">
          <cell r="C1426" t="str">
            <v>ĐK gốc 7cm ≤D&lt;9(cây cách cây &gt;3m)</v>
          </cell>
          <cell r="D1426" t="str">
            <v>ĐK gốc 7 cm (cây cách cây 3m)</v>
          </cell>
          <cell r="F1426">
            <v>1025000</v>
          </cell>
          <cell r="I1426">
            <v>0.39</v>
          </cell>
        </row>
        <row r="1427">
          <cell r="C1427" t="str">
            <v>ĐK gốc 7cm ≤D&lt;9(cây cách cây &gt;3m)</v>
          </cell>
          <cell r="D1427" t="str">
            <v>ĐK gốc 8 cm (cây cách cây 3m)</v>
          </cell>
          <cell r="F1427">
            <v>1025000</v>
          </cell>
          <cell r="I1427">
            <v>0.39</v>
          </cell>
        </row>
        <row r="1428">
          <cell r="C1428" t="str">
            <v>ĐK gốc 9cm ≤D&lt;12(cây cách cây &gt;3m)</v>
          </cell>
          <cell r="D1428" t="str">
            <v>ĐK gốc 9 cm (cây cách cây 3m)</v>
          </cell>
          <cell r="F1428">
            <v>1415000</v>
          </cell>
          <cell r="I1428">
            <v>0.39</v>
          </cell>
        </row>
        <row r="1429">
          <cell r="A1429" t="str">
            <v>TAO10</v>
          </cell>
          <cell r="C1429" t="str">
            <v>ĐK gốc 9cm ≤D&lt;12(cây cách cây &gt;3m)</v>
          </cell>
          <cell r="D1429" t="str">
            <v>ĐK gốc 10 cm (cây cách cây 3m)</v>
          </cell>
          <cell r="E1429" t="str">
            <v>đ/cây</v>
          </cell>
          <cell r="F1429">
            <v>1415000</v>
          </cell>
          <cell r="I1429">
            <v>16</v>
          </cell>
        </row>
        <row r="1430">
          <cell r="C1430" t="str">
            <v>ĐK gốc 9cm ≤D&lt;12(cây cách cây &gt;3m)</v>
          </cell>
          <cell r="D1430" t="str">
            <v>ĐK gốc 11 cm (cây cách cây 3m)</v>
          </cell>
          <cell r="F1430">
            <v>1415000</v>
          </cell>
          <cell r="I1430">
            <v>0.39</v>
          </cell>
        </row>
        <row r="1431">
          <cell r="C1431" t="str">
            <v>ĐK gốc 12cm ≤D&lt;15(cây cách cây &gt;3m)</v>
          </cell>
          <cell r="D1431" t="str">
            <v>ĐK gốc 12 cm (cây cách cây 3m)</v>
          </cell>
          <cell r="F1431">
            <v>1805000</v>
          </cell>
          <cell r="I1431">
            <v>0.39</v>
          </cell>
        </row>
        <row r="1432">
          <cell r="C1432" t="str">
            <v>ĐK gốc 12cm ≤D&lt;15(cây cách cây &gt;3m)</v>
          </cell>
          <cell r="D1432" t="str">
            <v>ĐK gốc 13 cm (cây cách cây 3m)</v>
          </cell>
          <cell r="F1432">
            <v>1805000</v>
          </cell>
          <cell r="I1432">
            <v>0.39</v>
          </cell>
        </row>
        <row r="1433">
          <cell r="C1433" t="str">
            <v>ĐK gốc 12cm ≤D&lt;15(cây cách cây &gt;3m)</v>
          </cell>
          <cell r="D1433" t="str">
            <v>ĐK gốc 14 cm (cây cách cây 3m)</v>
          </cell>
          <cell r="F1433">
            <v>1805000</v>
          </cell>
          <cell r="I1433">
            <v>0.39</v>
          </cell>
        </row>
        <row r="1434">
          <cell r="C1434" t="str">
            <v>ĐK gốc 15cm ≤D&lt;20(cây cách cây &gt;3m)</v>
          </cell>
          <cell r="D1434" t="str">
            <v>ĐK gốc 15 cm (cây cách cây 3m)</v>
          </cell>
          <cell r="F1434">
            <v>2195000</v>
          </cell>
          <cell r="I1434">
            <v>0.39</v>
          </cell>
        </row>
        <row r="1435">
          <cell r="C1435" t="str">
            <v>ĐK gốc 15cm ≤D&lt;20(cây cách cây &gt;3m)</v>
          </cell>
          <cell r="D1435" t="str">
            <v>ĐK gốc 16 cm (cây cách cây 3m)</v>
          </cell>
          <cell r="F1435">
            <v>2195000</v>
          </cell>
          <cell r="I1435">
            <v>0.39</v>
          </cell>
        </row>
        <row r="1436">
          <cell r="C1436" t="str">
            <v>ĐK gốc 15cm ≤D&lt;20(cây cách cây &gt;3m)</v>
          </cell>
          <cell r="D1436" t="str">
            <v>ĐK gốc 17 cm (cây cách cây 3m)</v>
          </cell>
          <cell r="F1436">
            <v>2195000</v>
          </cell>
          <cell r="I1436">
            <v>0.39</v>
          </cell>
        </row>
        <row r="1437">
          <cell r="C1437" t="str">
            <v>ĐK gốc 15cm ≤D&lt;20(cây cách cây &gt;3m)</v>
          </cell>
          <cell r="D1437" t="str">
            <v>ĐK gốc 18 cm (cây cách cây 3m)</v>
          </cell>
          <cell r="F1437">
            <v>2195000</v>
          </cell>
          <cell r="I1437">
            <v>0.39</v>
          </cell>
        </row>
        <row r="1438">
          <cell r="C1438" t="str">
            <v>ĐK gốc 15cm ≤D&lt;20(cây cách cây &gt;3m)</v>
          </cell>
          <cell r="D1438" t="str">
            <v>ĐK gốc 19 cm (cây cách cây 3m)</v>
          </cell>
          <cell r="F1438">
            <v>2195000</v>
          </cell>
          <cell r="I1438">
            <v>0.39</v>
          </cell>
        </row>
        <row r="1439">
          <cell r="A1439" t="str">
            <v>TAO20</v>
          </cell>
          <cell r="C1439" t="str">
            <v>ĐK gốc D&gt;20(cây cách cây &gt;3m)</v>
          </cell>
          <cell r="D1439" t="str">
            <v>ĐK gốc từ 20 cm trở lên (cây cách cây 3m)</v>
          </cell>
          <cell r="F1439">
            <v>2585000</v>
          </cell>
          <cell r="I1439">
            <v>16</v>
          </cell>
        </row>
        <row r="1440">
          <cell r="C1440" t="str">
            <v>Cây lấy gỗ (theo ĐK gốc của cây, đo ĐK gốc cách mặt đất 30 cm)</v>
          </cell>
          <cell r="I1440">
            <v>0.39</v>
          </cell>
        </row>
        <row r="1441">
          <cell r="C1441" t="str">
            <v>Bạch đàn, Thông, Keo, Xoan, Xà cừ</v>
          </cell>
          <cell r="E1441" t="str">
            <v>đ/cây</v>
          </cell>
          <cell r="I1441">
            <v>0.39</v>
          </cell>
        </row>
        <row r="1442">
          <cell r="A1442" t="str">
            <v>BD1</v>
          </cell>
          <cell r="B1442" t="str">
            <v>BD15</v>
          </cell>
          <cell r="C1442" t="str">
            <v>Bạch Đàn, Đường kính gốc &lt; 5 cm</v>
          </cell>
          <cell r="D1442" t="str">
            <v>Bạch Đàn, đường kính bằng 1 cm</v>
          </cell>
          <cell r="E1442" t="str">
            <v>đ/cây</v>
          </cell>
          <cell r="F1442">
            <v>51000</v>
          </cell>
          <cell r="G1442">
            <v>6.024096385542169</v>
          </cell>
          <cell r="I1442">
            <v>6.024096385542169</v>
          </cell>
        </row>
        <row r="1443">
          <cell r="A1443" t="str">
            <v>BD2</v>
          </cell>
          <cell r="B1443" t="str">
            <v>BD15</v>
          </cell>
          <cell r="C1443" t="str">
            <v>Bạch Đàn, Đường kính gốc &lt; 5 cm</v>
          </cell>
          <cell r="D1443" t="str">
            <v>Bạch Đàn, đường kính bằng 2 cm</v>
          </cell>
          <cell r="E1443" t="str">
            <v>đ/cây</v>
          </cell>
          <cell r="F1443">
            <v>51000</v>
          </cell>
          <cell r="G1443">
            <v>6.024096385542169</v>
          </cell>
          <cell r="I1443">
            <v>6.024096385542169</v>
          </cell>
        </row>
        <row r="1444">
          <cell r="A1444" t="str">
            <v>BD3</v>
          </cell>
          <cell r="B1444" t="str">
            <v>BD15</v>
          </cell>
          <cell r="C1444" t="str">
            <v>Bạch Đàn, Đường kính gốc &lt; 5 cm</v>
          </cell>
          <cell r="D1444" t="str">
            <v>Bạch Đàn, đường kính bằng 3 cm</v>
          </cell>
          <cell r="E1444" t="str">
            <v>đ/cây</v>
          </cell>
          <cell r="F1444">
            <v>51000</v>
          </cell>
          <cell r="G1444">
            <v>6.024096385542169</v>
          </cell>
          <cell r="I1444">
            <v>6.024096385542169</v>
          </cell>
        </row>
        <row r="1445">
          <cell r="A1445" t="str">
            <v>BD4</v>
          </cell>
          <cell r="B1445" t="str">
            <v>BD15</v>
          </cell>
          <cell r="C1445" t="str">
            <v>Bạch Đàn, Đường kính gốc &lt; 5 cm</v>
          </cell>
          <cell r="D1445" t="str">
            <v>Bạch Đàn, đường kính bằng 4 cm</v>
          </cell>
          <cell r="E1445" t="str">
            <v>đ/cây</v>
          </cell>
          <cell r="F1445">
            <v>51000</v>
          </cell>
          <cell r="G1445">
            <v>6.024096385542169</v>
          </cell>
          <cell r="I1445">
            <v>6.024096385542169</v>
          </cell>
        </row>
        <row r="1446">
          <cell r="A1446" t="str">
            <v>BD5</v>
          </cell>
          <cell r="B1446" t="str">
            <v>BD510</v>
          </cell>
          <cell r="C1446" t="str">
            <v>Bạch Đàn, Đường kính gốc từ 5-10 cm</v>
          </cell>
          <cell r="D1446" t="str">
            <v>Bạch Đàn, đường kính bằng 5 cm</v>
          </cell>
          <cell r="E1446" t="str">
            <v>đ/cây</v>
          </cell>
          <cell r="F1446">
            <v>109000</v>
          </cell>
          <cell r="G1446">
            <v>6.024096385542169</v>
          </cell>
          <cell r="I1446">
            <v>6.024096385542169</v>
          </cell>
        </row>
        <row r="1447">
          <cell r="A1447" t="str">
            <v>BD6</v>
          </cell>
          <cell r="B1447" t="str">
            <v>BD510</v>
          </cell>
          <cell r="C1447" t="str">
            <v>Bạch Đàn, Đường kính gốc từ 5-10 cm</v>
          </cell>
          <cell r="D1447" t="str">
            <v>Bạch Đàn, đường kính bằng 6 cm</v>
          </cell>
          <cell r="E1447" t="str">
            <v>đ/cây</v>
          </cell>
          <cell r="F1447">
            <v>109000</v>
          </cell>
          <cell r="G1447">
            <v>6.024096385542169</v>
          </cell>
          <cell r="I1447">
            <v>6.024096385542169</v>
          </cell>
        </row>
        <row r="1448">
          <cell r="A1448" t="str">
            <v>BD7</v>
          </cell>
          <cell r="B1448" t="str">
            <v>BD510</v>
          </cell>
          <cell r="C1448" t="str">
            <v>Bạch Đàn, Đường kính gốc từ 5-10 cm</v>
          </cell>
          <cell r="D1448" t="str">
            <v>Bạch Đàn, đường kính bằng 7 cm</v>
          </cell>
          <cell r="E1448" t="str">
            <v>đ/cây</v>
          </cell>
          <cell r="F1448">
            <v>109000</v>
          </cell>
          <cell r="G1448">
            <v>6.024096385542169</v>
          </cell>
          <cell r="I1448">
            <v>6.024096385542169</v>
          </cell>
        </row>
        <row r="1449">
          <cell r="A1449" t="str">
            <v>BD8</v>
          </cell>
          <cell r="B1449" t="str">
            <v>BD510</v>
          </cell>
          <cell r="C1449" t="str">
            <v>Bạch Đàn, Đường kính gốc từ 5-10 cm</v>
          </cell>
          <cell r="D1449" t="str">
            <v>Bạch Đàn, đường kính bằng 8 cm</v>
          </cell>
          <cell r="E1449" t="str">
            <v>đ/cây</v>
          </cell>
          <cell r="F1449">
            <v>109000</v>
          </cell>
          <cell r="G1449">
            <v>6.024096385542169</v>
          </cell>
          <cell r="I1449">
            <v>6.024096385542169</v>
          </cell>
        </row>
        <row r="1450">
          <cell r="A1450" t="str">
            <v>BD9</v>
          </cell>
          <cell r="B1450" t="str">
            <v>BD510</v>
          </cell>
          <cell r="C1450" t="str">
            <v>Bạch Đàn, Đường kính gốc từ 5-10 cm</v>
          </cell>
          <cell r="D1450" t="str">
            <v>Bạch Đàn, đường kính bằng 9 cm</v>
          </cell>
          <cell r="E1450" t="str">
            <v>đ/cây</v>
          </cell>
          <cell r="F1450">
            <v>109000</v>
          </cell>
          <cell r="G1450">
            <v>6.024096385542169</v>
          </cell>
          <cell r="I1450">
            <v>6.024096385542169</v>
          </cell>
        </row>
        <row r="1451">
          <cell r="A1451" t="str">
            <v>BD10</v>
          </cell>
          <cell r="B1451" t="str">
            <v>BD510</v>
          </cell>
          <cell r="C1451" t="str">
            <v>Bạch Đàn, Đường kính gốc từ 5-10 cm</v>
          </cell>
          <cell r="D1451" t="str">
            <v>Bạch Đàn, đường kính bằng 10 cm</v>
          </cell>
          <cell r="E1451" t="str">
            <v>đ/cây</v>
          </cell>
          <cell r="F1451">
            <v>109000</v>
          </cell>
          <cell r="G1451">
            <v>6.024096385542169</v>
          </cell>
          <cell r="I1451">
            <v>6.024096385542169</v>
          </cell>
        </row>
        <row r="1452">
          <cell r="A1452" t="str">
            <v>BD11</v>
          </cell>
          <cell r="B1452" t="str">
            <v>BD1013</v>
          </cell>
          <cell r="C1452" t="str">
            <v>Bạch Đàn, Đường kính gốc từ trên 10-13 cm</v>
          </cell>
          <cell r="D1452" t="str">
            <v>Bạch Đàn, đường kính bằng 11 cm</v>
          </cell>
          <cell r="E1452" t="str">
            <v>đ/cây</v>
          </cell>
          <cell r="F1452">
            <v>118000</v>
          </cell>
          <cell r="G1452">
            <v>6.024096385542169</v>
          </cell>
          <cell r="I1452">
            <v>6.024096385542169</v>
          </cell>
        </row>
        <row r="1453">
          <cell r="A1453" t="str">
            <v>BD12</v>
          </cell>
          <cell r="B1453" t="str">
            <v>BD1013</v>
          </cell>
          <cell r="C1453" t="str">
            <v>Bạch Đàn, Đường kính gốc từ trên 10-13 cm</v>
          </cell>
          <cell r="D1453" t="str">
            <v>Bạch Đàn, đường kính bằng 12 cm</v>
          </cell>
          <cell r="E1453" t="str">
            <v>đ/cây</v>
          </cell>
          <cell r="F1453">
            <v>118000</v>
          </cell>
          <cell r="G1453">
            <v>6.024096385542169</v>
          </cell>
          <cell r="I1453">
            <v>6.024096385542169</v>
          </cell>
        </row>
        <row r="1454">
          <cell r="A1454" t="str">
            <v>BD13</v>
          </cell>
          <cell r="B1454" t="str">
            <v>BD1013</v>
          </cell>
          <cell r="C1454" t="str">
            <v>Bạch Đàn, Đường kính gốc từ trên 10-13 cm</v>
          </cell>
          <cell r="D1454" t="str">
            <v>Bạch Đàn, đường kính bằng 13 cm</v>
          </cell>
          <cell r="E1454" t="str">
            <v>đ/cây</v>
          </cell>
          <cell r="F1454">
            <v>118000</v>
          </cell>
          <cell r="G1454">
            <v>6.024096385542169</v>
          </cell>
          <cell r="I1454">
            <v>6.024096385542169</v>
          </cell>
        </row>
        <row r="1455">
          <cell r="A1455" t="str">
            <v>BD14</v>
          </cell>
          <cell r="B1455" t="str">
            <v>BD1320</v>
          </cell>
          <cell r="C1455" t="str">
            <v>Bạch Đàn, Đường kính gốc từ trên 13-20 cm</v>
          </cell>
          <cell r="D1455" t="str">
            <v>Bạch Đàn, đường kính bằng 14 cm</v>
          </cell>
          <cell r="E1455" t="str">
            <v>đ/cây</v>
          </cell>
          <cell r="F1455">
            <v>154000</v>
          </cell>
          <cell r="G1455">
            <v>6.024096385542169</v>
          </cell>
          <cell r="I1455">
            <v>6.024096385542169</v>
          </cell>
        </row>
        <row r="1456">
          <cell r="A1456" t="str">
            <v>BD15</v>
          </cell>
          <cell r="B1456" t="str">
            <v>BD1320</v>
          </cell>
          <cell r="C1456" t="str">
            <v>Bạch Đàn, Đường kính gốc từ trên 13-20 cm</v>
          </cell>
          <cell r="D1456" t="str">
            <v>Bạch Đàn, đường kính bằng 15 cm</v>
          </cell>
          <cell r="E1456" t="str">
            <v>đ/cây</v>
          </cell>
          <cell r="F1456">
            <v>154000</v>
          </cell>
          <cell r="G1456">
            <v>6.024096385542169</v>
          </cell>
          <cell r="I1456">
            <v>6.024096385542169</v>
          </cell>
        </row>
        <row r="1457">
          <cell r="A1457" t="str">
            <v>BD16</v>
          </cell>
          <cell r="B1457" t="str">
            <v>BD1320</v>
          </cell>
          <cell r="C1457" t="str">
            <v>Bạch Đàn, Đường kính gốc từ trên 13-20 cm</v>
          </cell>
          <cell r="D1457" t="str">
            <v>Bạch Đàn, đường kính bằng 16 cm</v>
          </cell>
          <cell r="E1457" t="str">
            <v>đ/cây</v>
          </cell>
          <cell r="F1457">
            <v>154000</v>
          </cell>
          <cell r="G1457">
            <v>6.024096385542169</v>
          </cell>
          <cell r="I1457">
            <v>6.024096385542169</v>
          </cell>
        </row>
        <row r="1458">
          <cell r="A1458" t="str">
            <v>BD17</v>
          </cell>
          <cell r="B1458" t="str">
            <v>BD1320</v>
          </cell>
          <cell r="C1458" t="str">
            <v>Bạch Đàn, Đường kính gốc từ trên 13-20 cm</v>
          </cell>
          <cell r="D1458" t="str">
            <v>Bạch Đàn, đường kính bằng 17 cm</v>
          </cell>
          <cell r="E1458" t="str">
            <v>đ/cây</v>
          </cell>
          <cell r="F1458">
            <v>154000</v>
          </cell>
          <cell r="G1458">
            <v>6.024096385542169</v>
          </cell>
          <cell r="I1458">
            <v>6.024096385542169</v>
          </cell>
        </row>
        <row r="1459">
          <cell r="A1459" t="str">
            <v>BD18</v>
          </cell>
          <cell r="B1459" t="str">
            <v>BD1320</v>
          </cell>
          <cell r="C1459" t="str">
            <v>Bạch Đàn, Đường kính gốc từ trên 13-20 cm</v>
          </cell>
          <cell r="D1459" t="str">
            <v>Bạch Đàn, đường kính bằng 18 cm</v>
          </cell>
          <cell r="E1459" t="str">
            <v>đ/cây</v>
          </cell>
          <cell r="F1459">
            <v>154000</v>
          </cell>
          <cell r="G1459">
            <v>6.024096385542169</v>
          </cell>
          <cell r="I1459">
            <v>6.024096385542169</v>
          </cell>
        </row>
        <row r="1460">
          <cell r="A1460" t="str">
            <v>BD19</v>
          </cell>
          <cell r="B1460" t="str">
            <v>BD1320</v>
          </cell>
          <cell r="C1460" t="str">
            <v>Bạch Đàn, Đường kính gốc từ trên 13-20 cm</v>
          </cell>
          <cell r="D1460" t="str">
            <v>Bạch Đàn, đường kính bằng 19 cm</v>
          </cell>
          <cell r="E1460" t="str">
            <v>đ/cây</v>
          </cell>
          <cell r="F1460">
            <v>154000</v>
          </cell>
          <cell r="G1460">
            <v>6.024096385542169</v>
          </cell>
          <cell r="I1460">
            <v>6.024096385542169</v>
          </cell>
        </row>
        <row r="1461">
          <cell r="A1461" t="str">
            <v>BD20</v>
          </cell>
          <cell r="B1461" t="str">
            <v>BD1320</v>
          </cell>
          <cell r="C1461" t="str">
            <v>Bạch Đàn, Đường kính gốc từ trên 13-20 cm</v>
          </cell>
          <cell r="D1461" t="str">
            <v>Bạch Đàn, đường kính bằng 20 cm</v>
          </cell>
          <cell r="E1461" t="str">
            <v>đ/cây</v>
          </cell>
          <cell r="F1461">
            <v>154000</v>
          </cell>
          <cell r="G1461">
            <v>6.024096385542169</v>
          </cell>
          <cell r="I1461">
            <v>6.024096385542169</v>
          </cell>
        </row>
        <row r="1462">
          <cell r="A1462" t="str">
            <v>BD21</v>
          </cell>
          <cell r="B1462" t="str">
            <v>BD2050</v>
          </cell>
          <cell r="C1462" t="str">
            <v>Bạch Đàn, Đường kính gốc từ trên 20- 50 cm</v>
          </cell>
          <cell r="D1462" t="str">
            <v>Bạch Đàn, đường kính bằng 21 cm</v>
          </cell>
          <cell r="E1462" t="str">
            <v>đ/cây</v>
          </cell>
          <cell r="F1462">
            <v>181000</v>
          </cell>
          <cell r="G1462">
            <v>6.024096385542169</v>
          </cell>
          <cell r="I1462">
            <v>6.024096385542169</v>
          </cell>
        </row>
        <row r="1463">
          <cell r="A1463" t="str">
            <v>BD22</v>
          </cell>
          <cell r="B1463" t="str">
            <v>BD2050</v>
          </cell>
          <cell r="C1463" t="str">
            <v>Bạch Đàn, Đường kính gốc từ trên 20- 50 cm</v>
          </cell>
          <cell r="D1463" t="str">
            <v>Bạch Đàn, đường kính bằng 22 cm</v>
          </cell>
          <cell r="E1463" t="str">
            <v>đ/cây</v>
          </cell>
          <cell r="F1463">
            <v>181000</v>
          </cell>
          <cell r="G1463">
            <v>6.024096385542169</v>
          </cell>
          <cell r="I1463">
            <v>6.024096385542169</v>
          </cell>
        </row>
        <row r="1464">
          <cell r="A1464" t="str">
            <v>BD23</v>
          </cell>
          <cell r="B1464" t="str">
            <v>BD2050</v>
          </cell>
          <cell r="C1464" t="str">
            <v>Bạch Đàn, Đường kính gốc từ trên 20- 50 cm</v>
          </cell>
          <cell r="D1464" t="str">
            <v>Bạch Đàn, đường kính bằng 23 cm</v>
          </cell>
          <cell r="E1464" t="str">
            <v>đ/cây</v>
          </cell>
          <cell r="F1464">
            <v>181000</v>
          </cell>
          <cell r="G1464">
            <v>6.024096385542169</v>
          </cell>
          <cell r="I1464">
            <v>6.024096385542169</v>
          </cell>
        </row>
        <row r="1465">
          <cell r="A1465" t="str">
            <v>BD24</v>
          </cell>
          <cell r="B1465" t="str">
            <v>BD2050</v>
          </cell>
          <cell r="C1465" t="str">
            <v>Bạch Đàn, Đường kính gốc từ trên 20- 50 cm</v>
          </cell>
          <cell r="D1465" t="str">
            <v>Bạch Đàn, đường kính bằng 24 cm</v>
          </cell>
          <cell r="E1465" t="str">
            <v>đ/cây</v>
          </cell>
          <cell r="F1465">
            <v>181000</v>
          </cell>
          <cell r="G1465">
            <v>6.024096385542169</v>
          </cell>
          <cell r="I1465">
            <v>6.024096385542169</v>
          </cell>
        </row>
        <row r="1466">
          <cell r="A1466" t="str">
            <v>BD25</v>
          </cell>
          <cell r="B1466" t="str">
            <v>BD2050</v>
          </cell>
          <cell r="C1466" t="str">
            <v>Bạch Đàn, Đường kính gốc từ trên 20- 50 cm</v>
          </cell>
          <cell r="D1466" t="str">
            <v>Bạch Đàn, đường kính bằng 25 cm</v>
          </cell>
          <cell r="E1466" t="str">
            <v>đ/cây</v>
          </cell>
          <cell r="F1466">
            <v>181000</v>
          </cell>
          <cell r="G1466">
            <v>6.024096385542169</v>
          </cell>
          <cell r="I1466">
            <v>6.024096385542169</v>
          </cell>
        </row>
        <row r="1467">
          <cell r="A1467" t="str">
            <v>BD26</v>
          </cell>
          <cell r="B1467" t="str">
            <v>BD2050</v>
          </cell>
          <cell r="C1467" t="str">
            <v>Bạch Đàn, Đường kính gốc từ trên 20- 50 cm</v>
          </cell>
          <cell r="D1467" t="str">
            <v>Bạch Đàn, đường kính bằng 26 cm</v>
          </cell>
          <cell r="E1467" t="str">
            <v>đ/cây</v>
          </cell>
          <cell r="F1467">
            <v>181000</v>
          </cell>
          <cell r="G1467">
            <v>6.024096385542169</v>
          </cell>
          <cell r="I1467">
            <v>6.024096385542169</v>
          </cell>
        </row>
        <row r="1468">
          <cell r="A1468" t="str">
            <v>BD27</v>
          </cell>
          <cell r="B1468" t="str">
            <v>BD2050</v>
          </cell>
          <cell r="C1468" t="str">
            <v>Bạch Đàn, Đường kính gốc từ trên 20- 50 cm</v>
          </cell>
          <cell r="D1468" t="str">
            <v>Bạch Đàn, đường kính bằng 27 cm</v>
          </cell>
          <cell r="E1468" t="str">
            <v>đ/cây</v>
          </cell>
          <cell r="F1468">
            <v>181000</v>
          </cell>
          <cell r="G1468">
            <v>6.024096385542169</v>
          </cell>
          <cell r="I1468">
            <v>6.024096385542169</v>
          </cell>
        </row>
        <row r="1469">
          <cell r="A1469" t="str">
            <v>BD28</v>
          </cell>
          <cell r="B1469" t="str">
            <v>BD2050</v>
          </cell>
          <cell r="C1469" t="str">
            <v>Bạch Đàn, Đường kính gốc từ trên 20- 50 cm</v>
          </cell>
          <cell r="D1469" t="str">
            <v>Bạch Đàn, đường kính bằng 28 cm</v>
          </cell>
          <cell r="E1469" t="str">
            <v>đ/cây</v>
          </cell>
          <cell r="F1469">
            <v>181000</v>
          </cell>
          <cell r="G1469">
            <v>6.024096385542169</v>
          </cell>
          <cell r="I1469">
            <v>6.024096385542169</v>
          </cell>
        </row>
        <row r="1470">
          <cell r="A1470" t="str">
            <v>BD29</v>
          </cell>
          <cell r="B1470" t="str">
            <v>BD2050</v>
          </cell>
          <cell r="C1470" t="str">
            <v>Bạch Đàn, Đường kính gốc từ trên 20- 50 cm</v>
          </cell>
          <cell r="D1470" t="str">
            <v>Bạch Đàn, đường kính bằng 29 cm</v>
          </cell>
          <cell r="E1470" t="str">
            <v>đ/cây</v>
          </cell>
          <cell r="F1470">
            <v>181000</v>
          </cell>
          <cell r="G1470">
            <v>6.024096385542169</v>
          </cell>
          <cell r="I1470">
            <v>6.024096385542169</v>
          </cell>
        </row>
        <row r="1471">
          <cell r="A1471" t="str">
            <v>BD30</v>
          </cell>
          <cell r="B1471" t="str">
            <v>BD2050</v>
          </cell>
          <cell r="C1471" t="str">
            <v>Bạch Đàn, Đường kính gốc từ trên 20- 50 cm</v>
          </cell>
          <cell r="D1471" t="str">
            <v>Bạch Đàn, đường kính bằng 30 cm</v>
          </cell>
          <cell r="E1471" t="str">
            <v>đ/cây</v>
          </cell>
          <cell r="F1471">
            <v>181000</v>
          </cell>
          <cell r="G1471">
            <v>6.024096385542169</v>
          </cell>
          <cell r="I1471">
            <v>6.024096385542169</v>
          </cell>
        </row>
        <row r="1472">
          <cell r="A1472" t="str">
            <v>BD31</v>
          </cell>
          <cell r="B1472" t="str">
            <v>BD2050</v>
          </cell>
          <cell r="C1472" t="str">
            <v>Bạch Đàn, Đường kính gốc từ trên 20- 50 cm</v>
          </cell>
          <cell r="D1472" t="str">
            <v>Bạch Đàn, đường kính bằng 31 cm</v>
          </cell>
          <cell r="E1472" t="str">
            <v>đ/cây</v>
          </cell>
          <cell r="F1472">
            <v>181000</v>
          </cell>
          <cell r="G1472">
            <v>6.024096385542169</v>
          </cell>
          <cell r="I1472">
            <v>6.024096385542169</v>
          </cell>
        </row>
        <row r="1473">
          <cell r="A1473" t="str">
            <v>BD32</v>
          </cell>
          <cell r="B1473" t="str">
            <v>BD2050</v>
          </cell>
          <cell r="C1473" t="str">
            <v>Bạch Đàn, Đường kính gốc từ trên 20- 50 cm</v>
          </cell>
          <cell r="D1473" t="str">
            <v>Bạch Đàn, đường kính bằng 32 cm</v>
          </cell>
          <cell r="E1473" t="str">
            <v>đ/cây</v>
          </cell>
          <cell r="F1473">
            <v>181000</v>
          </cell>
          <cell r="G1473">
            <v>6.024096385542169</v>
          </cell>
          <cell r="I1473">
            <v>6.024096385542169</v>
          </cell>
        </row>
        <row r="1474">
          <cell r="A1474" t="str">
            <v>BD33</v>
          </cell>
          <cell r="B1474" t="str">
            <v>BD2050</v>
          </cell>
          <cell r="C1474" t="str">
            <v>Bạch Đàn, Đường kính gốc từ trên 20- 50 cm</v>
          </cell>
          <cell r="D1474" t="str">
            <v>Bạch Đàn, đường kính bằng 33 cm</v>
          </cell>
          <cell r="E1474" t="str">
            <v>đ/cây</v>
          </cell>
          <cell r="F1474">
            <v>181000</v>
          </cell>
          <cell r="G1474">
            <v>6.024096385542169</v>
          </cell>
          <cell r="I1474">
            <v>6.024096385542169</v>
          </cell>
        </row>
        <row r="1475">
          <cell r="A1475" t="str">
            <v>BD34</v>
          </cell>
          <cell r="B1475" t="str">
            <v>BD2050</v>
          </cell>
          <cell r="C1475" t="str">
            <v>Bạch Đàn, Đường kính gốc từ trên 20- 50 cm</v>
          </cell>
          <cell r="D1475" t="str">
            <v>Bạch Đàn, đường kính bằng 34 cm</v>
          </cell>
          <cell r="E1475" t="str">
            <v>đ/cây</v>
          </cell>
          <cell r="F1475">
            <v>181000</v>
          </cell>
          <cell r="G1475">
            <v>6.024096385542169</v>
          </cell>
          <cell r="I1475">
            <v>6.024096385542169</v>
          </cell>
        </row>
        <row r="1476">
          <cell r="A1476" t="str">
            <v>BD35</v>
          </cell>
          <cell r="B1476" t="str">
            <v>BD2050</v>
          </cell>
          <cell r="C1476" t="str">
            <v>Bạch Đàn, Đường kính gốc từ trên 20- 50 cm</v>
          </cell>
          <cell r="D1476" t="str">
            <v>Bạch Đàn, đường kính bằng 35 cm</v>
          </cell>
          <cell r="E1476" t="str">
            <v>đ/cây</v>
          </cell>
          <cell r="F1476">
            <v>181000</v>
          </cell>
          <cell r="G1476">
            <v>6.024096385542169</v>
          </cell>
          <cell r="I1476">
            <v>6.024096385542169</v>
          </cell>
        </row>
        <row r="1477">
          <cell r="A1477" t="str">
            <v>BD36</v>
          </cell>
          <cell r="B1477" t="str">
            <v>BD2050</v>
          </cell>
          <cell r="C1477" t="str">
            <v>Bạch Đàn, Đường kính gốc từ trên 20- 50 cm</v>
          </cell>
          <cell r="D1477" t="str">
            <v>Bạch Đàn, đường kính bằng 36 cm</v>
          </cell>
          <cell r="E1477" t="str">
            <v>đ/cây</v>
          </cell>
          <cell r="F1477">
            <v>181000</v>
          </cell>
          <cell r="G1477">
            <v>6.024096385542169</v>
          </cell>
          <cell r="I1477">
            <v>6.024096385542169</v>
          </cell>
        </row>
        <row r="1478">
          <cell r="A1478" t="str">
            <v>BD37</v>
          </cell>
          <cell r="B1478" t="str">
            <v>BD2050</v>
          </cell>
          <cell r="C1478" t="str">
            <v>Bạch Đàn, Đường kính gốc từ trên 20- 50 cm</v>
          </cell>
          <cell r="D1478" t="str">
            <v>Bạch Đàn, đường kính bằng 37 cm</v>
          </cell>
          <cell r="E1478" t="str">
            <v>đ/cây</v>
          </cell>
          <cell r="F1478">
            <v>181000</v>
          </cell>
          <cell r="G1478">
            <v>6.024096385542169</v>
          </cell>
          <cell r="I1478">
            <v>6.024096385542169</v>
          </cell>
        </row>
        <row r="1479">
          <cell r="A1479" t="str">
            <v>BD38</v>
          </cell>
          <cell r="B1479" t="str">
            <v>BD2050</v>
          </cell>
          <cell r="C1479" t="str">
            <v>Bạch Đàn, Đường kính gốc từ trên 20- 50 cm</v>
          </cell>
          <cell r="D1479" t="str">
            <v>Bạch Đàn, đường kính bằng 38 cm</v>
          </cell>
          <cell r="E1479" t="str">
            <v>đ/cây</v>
          </cell>
          <cell r="F1479">
            <v>181000</v>
          </cell>
          <cell r="G1479">
            <v>6.024096385542169</v>
          </cell>
          <cell r="I1479">
            <v>6.024096385542169</v>
          </cell>
        </row>
        <row r="1480">
          <cell r="A1480" t="str">
            <v>BD39</v>
          </cell>
          <cell r="B1480" t="str">
            <v>BD2050</v>
          </cell>
          <cell r="C1480" t="str">
            <v>Bạch Đàn, Đường kính gốc từ trên 20- 50 cm</v>
          </cell>
          <cell r="D1480" t="str">
            <v>Bạch Đàn, đường kính bằng 39 cm</v>
          </cell>
          <cell r="E1480" t="str">
            <v>đ/cây</v>
          </cell>
          <cell r="F1480">
            <v>181000</v>
          </cell>
          <cell r="G1480">
            <v>6.024096385542169</v>
          </cell>
          <cell r="I1480">
            <v>6.024096385542169</v>
          </cell>
        </row>
        <row r="1481">
          <cell r="A1481" t="str">
            <v>BD40</v>
          </cell>
          <cell r="B1481" t="str">
            <v>BD2050</v>
          </cell>
          <cell r="C1481" t="str">
            <v>Bạch Đàn, Đường kính gốc từ trên 20- 50 cm</v>
          </cell>
          <cell r="D1481" t="str">
            <v>Bạch Đàn, đường kính bằng 40 cm</v>
          </cell>
          <cell r="E1481" t="str">
            <v>đ/cây</v>
          </cell>
          <cell r="F1481">
            <v>181000</v>
          </cell>
          <cell r="G1481">
            <v>6.024096385542169</v>
          </cell>
          <cell r="I1481">
            <v>6.024096385542169</v>
          </cell>
        </row>
        <row r="1482">
          <cell r="A1482" t="str">
            <v>BD41</v>
          </cell>
          <cell r="B1482" t="str">
            <v>BD2050</v>
          </cell>
          <cell r="C1482" t="str">
            <v>Bạch Đàn, Đường kính gốc từ trên 20- 50 cm</v>
          </cell>
          <cell r="D1482" t="str">
            <v>Bạch Đàn, đường kính bằng 41 cm</v>
          </cell>
          <cell r="E1482" t="str">
            <v>đ/cây</v>
          </cell>
          <cell r="F1482">
            <v>181000</v>
          </cell>
          <cell r="G1482">
            <v>6.024096385542169</v>
          </cell>
          <cell r="I1482">
            <v>6.024096385542169</v>
          </cell>
        </row>
        <row r="1483">
          <cell r="A1483" t="str">
            <v>BD42</v>
          </cell>
          <cell r="B1483" t="str">
            <v>BD2050</v>
          </cell>
          <cell r="C1483" t="str">
            <v>Bạch Đàn, Đường kính gốc từ trên 20- 50 cm</v>
          </cell>
          <cell r="D1483" t="str">
            <v>Bạch Đàn, đường kính bằng 42 cm</v>
          </cell>
          <cell r="E1483" t="str">
            <v>đ/cây</v>
          </cell>
          <cell r="F1483">
            <v>181000</v>
          </cell>
          <cell r="G1483">
            <v>6.024096385542169</v>
          </cell>
          <cell r="I1483">
            <v>6.024096385542169</v>
          </cell>
        </row>
        <row r="1484">
          <cell r="A1484" t="str">
            <v>BD43</v>
          </cell>
          <cell r="B1484" t="str">
            <v>BD2050</v>
          </cell>
          <cell r="C1484" t="str">
            <v>Bạch Đàn, Đường kính gốc từ trên 20- 50 cm</v>
          </cell>
          <cell r="D1484" t="str">
            <v>Bạch Đàn, đường kính bằng 43 cm</v>
          </cell>
          <cell r="E1484" t="str">
            <v>đ/cây</v>
          </cell>
          <cell r="F1484">
            <v>181000</v>
          </cell>
          <cell r="G1484">
            <v>6.024096385542169</v>
          </cell>
          <cell r="I1484">
            <v>6.024096385542169</v>
          </cell>
        </row>
        <row r="1485">
          <cell r="A1485" t="str">
            <v>BD44</v>
          </cell>
          <cell r="B1485" t="str">
            <v>BD2050</v>
          </cell>
          <cell r="C1485" t="str">
            <v>Bạch Đàn, Đường kính gốc từ trên 20- 50 cm</v>
          </cell>
          <cell r="D1485" t="str">
            <v>Bạch Đàn, đường kính bằng 44 cm</v>
          </cell>
          <cell r="E1485" t="str">
            <v>đ/cây</v>
          </cell>
          <cell r="F1485">
            <v>181000</v>
          </cell>
          <cell r="G1485">
            <v>6.024096385542169</v>
          </cell>
          <cell r="I1485">
            <v>6.024096385542169</v>
          </cell>
        </row>
        <row r="1486">
          <cell r="A1486" t="str">
            <v>BD45</v>
          </cell>
          <cell r="B1486" t="str">
            <v>BD2050</v>
          </cell>
          <cell r="C1486" t="str">
            <v>Bạch Đàn, Đường kính gốc từ trên 20- 50 cm</v>
          </cell>
          <cell r="D1486" t="str">
            <v>Bạch Đàn, đường kính bằng 45 cm</v>
          </cell>
          <cell r="E1486" t="str">
            <v>đ/cây</v>
          </cell>
          <cell r="F1486">
            <v>181000</v>
          </cell>
          <cell r="G1486">
            <v>6.024096385542169</v>
          </cell>
          <cell r="I1486">
            <v>6.024096385542169</v>
          </cell>
        </row>
        <row r="1487">
          <cell r="A1487" t="str">
            <v>BD46</v>
          </cell>
          <cell r="B1487" t="str">
            <v>BD2050</v>
          </cell>
          <cell r="C1487" t="str">
            <v>Bạch Đàn, Đường kính gốc từ trên 20- 50 cm</v>
          </cell>
          <cell r="D1487" t="str">
            <v>Bạch Đàn, đường kính bằng 46 cm</v>
          </cell>
          <cell r="E1487" t="str">
            <v>đ/cây</v>
          </cell>
          <cell r="F1487">
            <v>181000</v>
          </cell>
          <cell r="G1487">
            <v>6.024096385542169</v>
          </cell>
          <cell r="I1487">
            <v>6.024096385542169</v>
          </cell>
        </row>
        <row r="1488">
          <cell r="A1488" t="str">
            <v>BD47</v>
          </cell>
          <cell r="B1488" t="str">
            <v>BD2050</v>
          </cell>
          <cell r="C1488" t="str">
            <v>Bạch Đàn, Đường kính gốc từ trên 20- 50 cm</v>
          </cell>
          <cell r="D1488" t="str">
            <v>Bạch Đàn, đường kính bằng 47 cm</v>
          </cell>
          <cell r="E1488" t="str">
            <v>đ/cây</v>
          </cell>
          <cell r="F1488">
            <v>181000</v>
          </cell>
          <cell r="G1488">
            <v>6.024096385542169</v>
          </cell>
          <cell r="I1488">
            <v>6.024096385542169</v>
          </cell>
        </row>
        <row r="1489">
          <cell r="A1489" t="str">
            <v>BD48</v>
          </cell>
          <cell r="B1489" t="str">
            <v>BD2050</v>
          </cell>
          <cell r="C1489" t="str">
            <v>Bạch Đàn, Đường kính gốc từ trên 20- 50 cm</v>
          </cell>
          <cell r="D1489" t="str">
            <v>Bạch Đàn, đường kính bằng 48 cm</v>
          </cell>
          <cell r="E1489" t="str">
            <v>đ/cây</v>
          </cell>
          <cell r="F1489">
            <v>181000</v>
          </cell>
          <cell r="G1489">
            <v>6.024096385542169</v>
          </cell>
          <cell r="I1489">
            <v>6.024096385542169</v>
          </cell>
        </row>
        <row r="1490">
          <cell r="A1490" t="str">
            <v>BD49</v>
          </cell>
          <cell r="B1490" t="str">
            <v>BD2050</v>
          </cell>
          <cell r="C1490" t="str">
            <v>Bạch Đàn, Đường kính gốc từ trên 20- 50 cm</v>
          </cell>
          <cell r="D1490" t="str">
            <v>Bạch Đàn, đường kính bằng 49 cm</v>
          </cell>
          <cell r="E1490" t="str">
            <v>đ/cây</v>
          </cell>
          <cell r="F1490">
            <v>181000</v>
          </cell>
          <cell r="G1490">
            <v>6.024096385542169</v>
          </cell>
          <cell r="I1490">
            <v>6.024096385542169</v>
          </cell>
        </row>
        <row r="1491">
          <cell r="A1491" t="str">
            <v>BD50</v>
          </cell>
          <cell r="B1491" t="str">
            <v>BD2050</v>
          </cell>
          <cell r="C1491" t="str">
            <v>Bạch Đàn, Đường kính gốc từ trên 20- 50 cm</v>
          </cell>
          <cell r="D1491" t="str">
            <v>Bạch Đàn, đường kính bằng 50 cm</v>
          </cell>
          <cell r="E1491" t="str">
            <v>đ/cây</v>
          </cell>
          <cell r="F1491">
            <v>181000</v>
          </cell>
          <cell r="G1491">
            <v>6.024096385542169</v>
          </cell>
          <cell r="I1491">
            <v>6.024096385542169</v>
          </cell>
        </row>
        <row r="1492">
          <cell r="A1492" t="str">
            <v>BD51</v>
          </cell>
          <cell r="B1492" t="str">
            <v>BD5050</v>
          </cell>
          <cell r="C1492" t="str">
            <v>Bạch Đàn, Đường kính gốc từ trên50 cm trở lên</v>
          </cell>
          <cell r="D1492" t="str">
            <v>Bạch Đàn, đường kính bằng 51 cm</v>
          </cell>
          <cell r="E1492" t="str">
            <v>đ/cây</v>
          </cell>
          <cell r="F1492">
            <v>234000</v>
          </cell>
          <cell r="G1492">
            <v>6.024096385542169</v>
          </cell>
          <cell r="I1492">
            <v>6.024096385542169</v>
          </cell>
        </row>
        <row r="1493">
          <cell r="A1493" t="str">
            <v>THONG1</v>
          </cell>
          <cell r="B1493" t="str">
            <v>THONG15</v>
          </cell>
          <cell r="C1493" t="str">
            <v>Thông, Đường kính gốc &lt; 5 cm</v>
          </cell>
          <cell r="D1493" t="str">
            <v>Thông, đường kính bằng 1 cm</v>
          </cell>
          <cell r="E1493" t="str">
            <v>đ/cây</v>
          </cell>
          <cell r="F1493">
            <v>51000</v>
          </cell>
          <cell r="I1493">
            <v>4</v>
          </cell>
        </row>
        <row r="1494">
          <cell r="A1494" t="str">
            <v>THONG2</v>
          </cell>
          <cell r="B1494" t="str">
            <v>THONG15</v>
          </cell>
          <cell r="C1494" t="str">
            <v>Thông, Đường kính gốc &lt; 5 cm</v>
          </cell>
          <cell r="D1494" t="str">
            <v>Thông, đường kính bằng 2 cm</v>
          </cell>
          <cell r="E1494" t="str">
            <v>đ/cây</v>
          </cell>
          <cell r="F1494">
            <v>51000</v>
          </cell>
          <cell r="I1494">
            <v>4</v>
          </cell>
        </row>
        <row r="1495">
          <cell r="A1495" t="str">
            <v>THONG3</v>
          </cell>
          <cell r="B1495" t="str">
            <v>THONG15</v>
          </cell>
          <cell r="C1495" t="str">
            <v>Thông, Đường kính gốc &lt; 5 cm</v>
          </cell>
          <cell r="D1495" t="str">
            <v>Thông, đường kính bằng 3 cm</v>
          </cell>
          <cell r="E1495" t="str">
            <v>đ/cây</v>
          </cell>
          <cell r="F1495">
            <v>51000</v>
          </cell>
          <cell r="I1495">
            <v>4</v>
          </cell>
        </row>
        <row r="1496">
          <cell r="A1496" t="str">
            <v>THONG4</v>
          </cell>
          <cell r="B1496" t="str">
            <v>THONG15</v>
          </cell>
          <cell r="C1496" t="str">
            <v>Thông, Đường kính gốc &lt; 5 cm</v>
          </cell>
          <cell r="D1496" t="str">
            <v>Thông, đường kính bằng 4 cm</v>
          </cell>
          <cell r="E1496" t="str">
            <v>đ/cây</v>
          </cell>
          <cell r="F1496">
            <v>51000</v>
          </cell>
          <cell r="I1496">
            <v>4</v>
          </cell>
        </row>
        <row r="1497">
          <cell r="A1497" t="str">
            <v>THONG5</v>
          </cell>
          <cell r="B1497" t="str">
            <v>THONG510</v>
          </cell>
          <cell r="C1497" t="str">
            <v>Thông, Đường kính gốc từ 5-10 cm</v>
          </cell>
          <cell r="D1497" t="str">
            <v>Thông, đường kính bằng 5 cm</v>
          </cell>
          <cell r="E1497" t="str">
            <v>đ/cây</v>
          </cell>
          <cell r="F1497">
            <v>109000</v>
          </cell>
          <cell r="I1497">
            <v>4</v>
          </cell>
        </row>
        <row r="1498">
          <cell r="A1498" t="str">
            <v>THONG6</v>
          </cell>
          <cell r="B1498" t="str">
            <v>THONG510</v>
          </cell>
          <cell r="C1498" t="str">
            <v>Thông, Đường kính gốc từ 5-10 cm</v>
          </cell>
          <cell r="D1498" t="str">
            <v>Thông, đường kính bằng 6 cm</v>
          </cell>
          <cell r="E1498" t="str">
            <v>đ/cây</v>
          </cell>
          <cell r="F1498">
            <v>109000</v>
          </cell>
          <cell r="I1498">
            <v>4</v>
          </cell>
        </row>
        <row r="1499">
          <cell r="A1499" t="str">
            <v>THONG7</v>
          </cell>
          <cell r="B1499" t="str">
            <v>THONG510</v>
          </cell>
          <cell r="C1499" t="str">
            <v>Thông, Đường kính gốc từ 5-10 cm</v>
          </cell>
          <cell r="D1499" t="str">
            <v>Thông, đường kính bằng 7 cm</v>
          </cell>
          <cell r="E1499" t="str">
            <v>đ/cây</v>
          </cell>
          <cell r="F1499">
            <v>109000</v>
          </cell>
          <cell r="I1499">
            <v>4</v>
          </cell>
        </row>
        <row r="1500">
          <cell r="A1500" t="str">
            <v>THONG8</v>
          </cell>
          <cell r="B1500" t="str">
            <v>THONG510</v>
          </cell>
          <cell r="C1500" t="str">
            <v>Thông, Đường kính gốc từ 5-10 cm</v>
          </cell>
          <cell r="D1500" t="str">
            <v>Thông, đường kính bằng 8 cm</v>
          </cell>
          <cell r="E1500" t="str">
            <v>đ/cây</v>
          </cell>
          <cell r="F1500">
            <v>109000</v>
          </cell>
          <cell r="I1500">
            <v>4</v>
          </cell>
        </row>
        <row r="1501">
          <cell r="A1501" t="str">
            <v>THONG9</v>
          </cell>
          <cell r="B1501" t="str">
            <v>THONG510</v>
          </cell>
          <cell r="C1501" t="str">
            <v>Thông, Đường kính gốc từ 5-10 cm</v>
          </cell>
          <cell r="D1501" t="str">
            <v>Thông, đường kính bằng 9 cm</v>
          </cell>
          <cell r="E1501" t="str">
            <v>đ/cây</v>
          </cell>
          <cell r="F1501">
            <v>109000</v>
          </cell>
          <cell r="I1501">
            <v>4</v>
          </cell>
        </row>
        <row r="1502">
          <cell r="A1502" t="str">
            <v>THONG10</v>
          </cell>
          <cell r="B1502" t="str">
            <v>THONG510</v>
          </cell>
          <cell r="C1502" t="str">
            <v>Thông, Đường kính gốc từ 5-10 cm</v>
          </cell>
          <cell r="D1502" t="str">
            <v>Thông, đường kính bằng 10 cm</v>
          </cell>
          <cell r="E1502" t="str">
            <v>đ/cây</v>
          </cell>
          <cell r="F1502">
            <v>109000</v>
          </cell>
          <cell r="I1502">
            <v>4</v>
          </cell>
        </row>
        <row r="1503">
          <cell r="A1503" t="str">
            <v>THONG11</v>
          </cell>
          <cell r="B1503" t="str">
            <v>THONG1013</v>
          </cell>
          <cell r="C1503" t="str">
            <v>Thông, Đường kính gốc từ trên 10-13 cm</v>
          </cell>
          <cell r="D1503" t="str">
            <v>Thông, đường kính bằng 11 cm</v>
          </cell>
          <cell r="E1503" t="str">
            <v>đ/cây</v>
          </cell>
          <cell r="F1503">
            <v>118000</v>
          </cell>
          <cell r="I1503">
            <v>4</v>
          </cell>
        </row>
        <row r="1504">
          <cell r="A1504" t="str">
            <v>THONG12</v>
          </cell>
          <cell r="B1504" t="str">
            <v>THONG1013</v>
          </cell>
          <cell r="C1504" t="str">
            <v>Thông, Đường kính gốc từ trên 10-13 cm</v>
          </cell>
          <cell r="D1504" t="str">
            <v>Thông, đường kính bằng 12 cm</v>
          </cell>
          <cell r="E1504" t="str">
            <v>đ/cây</v>
          </cell>
          <cell r="F1504">
            <v>118000</v>
          </cell>
          <cell r="I1504">
            <v>4</v>
          </cell>
        </row>
        <row r="1505">
          <cell r="A1505" t="str">
            <v>THONG13</v>
          </cell>
          <cell r="B1505" t="str">
            <v>THONG1013</v>
          </cell>
          <cell r="C1505" t="str">
            <v>Thông, Đường kính gốc từ trên 10-13 cm</v>
          </cell>
          <cell r="D1505" t="str">
            <v>Thông, đường kính bằng 13 cm</v>
          </cell>
          <cell r="E1505" t="str">
            <v>đ/cây</v>
          </cell>
          <cell r="F1505">
            <v>118000</v>
          </cell>
          <cell r="I1505">
            <v>4</v>
          </cell>
        </row>
        <row r="1506">
          <cell r="A1506" t="str">
            <v>THONG14</v>
          </cell>
          <cell r="B1506" t="str">
            <v>THONG1320</v>
          </cell>
          <cell r="C1506" t="str">
            <v>Thông, Đường kính gốc từ trên 13-20 cm</v>
          </cell>
          <cell r="D1506" t="str">
            <v>Thông, đường kính bằng 14 cm</v>
          </cell>
          <cell r="E1506" t="str">
            <v>đ/cây</v>
          </cell>
          <cell r="F1506">
            <v>154000</v>
          </cell>
          <cell r="I1506">
            <v>4</v>
          </cell>
        </row>
        <row r="1507">
          <cell r="A1507" t="str">
            <v>THONG15</v>
          </cell>
          <cell r="B1507" t="str">
            <v>THONG1320</v>
          </cell>
          <cell r="C1507" t="str">
            <v>Thông, Đường kính gốc từ trên 13-20 cm</v>
          </cell>
          <cell r="D1507" t="str">
            <v>Thông, đường kính bằng 15 cm</v>
          </cell>
          <cell r="E1507" t="str">
            <v>đ/cây</v>
          </cell>
          <cell r="F1507">
            <v>154000</v>
          </cell>
          <cell r="I1507">
            <v>4</v>
          </cell>
        </row>
        <row r="1508">
          <cell r="A1508" t="str">
            <v>THONG16</v>
          </cell>
          <cell r="B1508" t="str">
            <v>THONG1320</v>
          </cell>
          <cell r="C1508" t="str">
            <v>Thông, Đường kính gốc từ trên 13-20 cm</v>
          </cell>
          <cell r="D1508" t="str">
            <v>Thông, đường kính bằng 16 cm</v>
          </cell>
          <cell r="E1508" t="str">
            <v>đ/cây</v>
          </cell>
          <cell r="F1508">
            <v>154000</v>
          </cell>
          <cell r="I1508">
            <v>4</v>
          </cell>
        </row>
        <row r="1509">
          <cell r="A1509" t="str">
            <v>THONG17</v>
          </cell>
          <cell r="B1509" t="str">
            <v>THONG1320</v>
          </cell>
          <cell r="C1509" t="str">
            <v>Thông, Đường kính gốc từ trên 13-20 cm</v>
          </cell>
          <cell r="D1509" t="str">
            <v>Thông, đường kính bằng 17 cm</v>
          </cell>
          <cell r="E1509" t="str">
            <v>đ/cây</v>
          </cell>
          <cell r="F1509">
            <v>154000</v>
          </cell>
          <cell r="I1509">
            <v>4</v>
          </cell>
        </row>
        <row r="1510">
          <cell r="A1510" t="str">
            <v>THONG18</v>
          </cell>
          <cell r="B1510" t="str">
            <v>THONG1320</v>
          </cell>
          <cell r="C1510" t="str">
            <v>Thông, Đường kính gốc từ trên 13-20 cm</v>
          </cell>
          <cell r="D1510" t="str">
            <v>Thông, đường kính bằng 18 cm</v>
          </cell>
          <cell r="E1510" t="str">
            <v>đ/cây</v>
          </cell>
          <cell r="F1510">
            <v>154000</v>
          </cell>
          <cell r="I1510">
            <v>4</v>
          </cell>
        </row>
        <row r="1511">
          <cell r="A1511" t="str">
            <v>THONG19</v>
          </cell>
          <cell r="B1511" t="str">
            <v>THONG1320</v>
          </cell>
          <cell r="C1511" t="str">
            <v>Thông, Đường kính gốc từ trên 13-20 cm</v>
          </cell>
          <cell r="D1511" t="str">
            <v>Thông, đường kính bằng 19 cm</v>
          </cell>
          <cell r="E1511" t="str">
            <v>đ/cây</v>
          </cell>
          <cell r="F1511">
            <v>154000</v>
          </cell>
          <cell r="I1511">
            <v>4</v>
          </cell>
        </row>
        <row r="1512">
          <cell r="A1512" t="str">
            <v>THONG20</v>
          </cell>
          <cell r="B1512" t="str">
            <v>THONG1320</v>
          </cell>
          <cell r="C1512" t="str">
            <v>Thông, Đường kính gốc từ trên 13-20 cm</v>
          </cell>
          <cell r="D1512" t="str">
            <v>Thông, đường kính bằng 20 cm</v>
          </cell>
          <cell r="E1512" t="str">
            <v>đ/cây</v>
          </cell>
          <cell r="F1512">
            <v>154000</v>
          </cell>
          <cell r="I1512">
            <v>4</v>
          </cell>
        </row>
        <row r="1513">
          <cell r="A1513" t="str">
            <v>THONG21</v>
          </cell>
          <cell r="B1513" t="str">
            <v>THONG2050</v>
          </cell>
          <cell r="C1513" t="str">
            <v>Thông, Đường kính gốc từ trên 20- 50 cm</v>
          </cell>
          <cell r="D1513" t="str">
            <v>Thông, đường kính bằng 21 cm</v>
          </cell>
          <cell r="E1513" t="str">
            <v>đ/cây</v>
          </cell>
          <cell r="F1513">
            <v>181000</v>
          </cell>
          <cell r="I1513">
            <v>4</v>
          </cell>
        </row>
        <row r="1514">
          <cell r="A1514" t="str">
            <v>THONG22</v>
          </cell>
          <cell r="B1514" t="str">
            <v>THONG2050</v>
          </cell>
          <cell r="C1514" t="str">
            <v>Thông, Đường kính gốc từ trên 20- 50 cm</v>
          </cell>
          <cell r="D1514" t="str">
            <v>Thông, đường kính bằng 22 cm</v>
          </cell>
          <cell r="E1514" t="str">
            <v>đ/cây</v>
          </cell>
          <cell r="F1514">
            <v>181000</v>
          </cell>
          <cell r="I1514">
            <v>4</v>
          </cell>
        </row>
        <row r="1515">
          <cell r="A1515" t="str">
            <v>THONG23</v>
          </cell>
          <cell r="B1515" t="str">
            <v>THONG2050</v>
          </cell>
          <cell r="C1515" t="str">
            <v>Thông, Đường kính gốc từ trên 20- 50 cm</v>
          </cell>
          <cell r="D1515" t="str">
            <v>Thông, đường kính bằng 23 cm</v>
          </cell>
          <cell r="E1515" t="str">
            <v>đ/cây</v>
          </cell>
          <cell r="F1515">
            <v>181000</v>
          </cell>
          <cell r="I1515">
            <v>4</v>
          </cell>
        </row>
        <row r="1516">
          <cell r="A1516" t="str">
            <v>THONG24</v>
          </cell>
          <cell r="B1516" t="str">
            <v>THONG2050</v>
          </cell>
          <cell r="C1516" t="str">
            <v>Thông, Đường kính gốc từ trên 20- 50 cm</v>
          </cell>
          <cell r="D1516" t="str">
            <v>Thông, đường kính bằng 24 cm</v>
          </cell>
          <cell r="E1516" t="str">
            <v>đ/cây</v>
          </cell>
          <cell r="F1516">
            <v>181000</v>
          </cell>
          <cell r="I1516">
            <v>4</v>
          </cell>
        </row>
        <row r="1517">
          <cell r="A1517" t="str">
            <v>THONG25</v>
          </cell>
          <cell r="B1517" t="str">
            <v>THONG2050</v>
          </cell>
          <cell r="C1517" t="str">
            <v>Thông, Đường kính gốc từ trên 20- 50 cm</v>
          </cell>
          <cell r="D1517" t="str">
            <v>Thông, đường kính bằng 25 cm</v>
          </cell>
          <cell r="E1517" t="str">
            <v>đ/cây</v>
          </cell>
          <cell r="F1517">
            <v>181000</v>
          </cell>
          <cell r="I1517">
            <v>4</v>
          </cell>
        </row>
        <row r="1518">
          <cell r="A1518" t="str">
            <v>THONG26</v>
          </cell>
          <cell r="B1518" t="str">
            <v>THONG2050</v>
          </cell>
          <cell r="C1518" t="str">
            <v>Thông, Đường kính gốc từ trên 20- 50 cm</v>
          </cell>
          <cell r="D1518" t="str">
            <v>Thông, đường kính bằng 26 cm</v>
          </cell>
          <cell r="E1518" t="str">
            <v>đ/cây</v>
          </cell>
          <cell r="F1518">
            <v>181000</v>
          </cell>
          <cell r="I1518">
            <v>4</v>
          </cell>
        </row>
        <row r="1519">
          <cell r="A1519" t="str">
            <v>THONG27</v>
          </cell>
          <cell r="B1519" t="str">
            <v>THONG2050</v>
          </cell>
          <cell r="C1519" t="str">
            <v>Thông, Đường kính gốc từ trên 20- 50 cm</v>
          </cell>
          <cell r="D1519" t="str">
            <v>Thông, đường kính bằng 27 cm</v>
          </cell>
          <cell r="E1519" t="str">
            <v>đ/cây</v>
          </cell>
          <cell r="F1519">
            <v>181000</v>
          </cell>
          <cell r="I1519">
            <v>4</v>
          </cell>
        </row>
        <row r="1520">
          <cell r="A1520" t="str">
            <v>THONG28</v>
          </cell>
          <cell r="B1520" t="str">
            <v>THONG2050</v>
          </cell>
          <cell r="C1520" t="str">
            <v>Thông, Đường kính gốc từ trên 20- 50 cm</v>
          </cell>
          <cell r="D1520" t="str">
            <v>Thông, đường kính bằng 28 cm</v>
          </cell>
          <cell r="E1520" t="str">
            <v>đ/cây</v>
          </cell>
          <cell r="F1520">
            <v>181000</v>
          </cell>
          <cell r="I1520">
            <v>4</v>
          </cell>
        </row>
        <row r="1521">
          <cell r="A1521" t="str">
            <v>THONG29</v>
          </cell>
          <cell r="B1521" t="str">
            <v>THONG2050</v>
          </cell>
          <cell r="C1521" t="str">
            <v>Thông, Đường kính gốc từ trên 20- 50 cm</v>
          </cell>
          <cell r="D1521" t="str">
            <v>Thông, đường kính bằng 29 cm</v>
          </cell>
          <cell r="E1521" t="str">
            <v>đ/cây</v>
          </cell>
          <cell r="F1521">
            <v>181000</v>
          </cell>
          <cell r="I1521">
            <v>4</v>
          </cell>
        </row>
        <row r="1522">
          <cell r="A1522" t="str">
            <v>THONG30</v>
          </cell>
          <cell r="B1522" t="str">
            <v>THONG2050</v>
          </cell>
          <cell r="C1522" t="str">
            <v>Thông, Đường kính gốc từ trên 20- 50 cm</v>
          </cell>
          <cell r="D1522" t="str">
            <v>Thông, đường kính bằng 30 cm</v>
          </cell>
          <cell r="E1522" t="str">
            <v>đ/cây</v>
          </cell>
          <cell r="F1522">
            <v>181000</v>
          </cell>
          <cell r="I1522">
            <v>4</v>
          </cell>
        </row>
        <row r="1523">
          <cell r="A1523" t="str">
            <v>THONG31</v>
          </cell>
          <cell r="B1523" t="str">
            <v>THONG2050</v>
          </cell>
          <cell r="C1523" t="str">
            <v>Thông, Đường kính gốc từ trên 20- 50 cm</v>
          </cell>
          <cell r="D1523" t="str">
            <v>Thông, đường kính bằng 31 cm</v>
          </cell>
          <cell r="E1523" t="str">
            <v>đ/cây</v>
          </cell>
          <cell r="F1523">
            <v>181000</v>
          </cell>
          <cell r="I1523">
            <v>4</v>
          </cell>
        </row>
        <row r="1524">
          <cell r="A1524" t="str">
            <v>THONG32</v>
          </cell>
          <cell r="B1524" t="str">
            <v>THONG2050</v>
          </cell>
          <cell r="C1524" t="str">
            <v>Thông, Đường kính gốc từ trên 20- 50 cm</v>
          </cell>
          <cell r="D1524" t="str">
            <v>Thông, đường kính bằng 32 cm</v>
          </cell>
          <cell r="E1524" t="str">
            <v>đ/cây</v>
          </cell>
          <cell r="F1524">
            <v>181000</v>
          </cell>
          <cell r="I1524">
            <v>4</v>
          </cell>
        </row>
        <row r="1525">
          <cell r="A1525" t="str">
            <v>THONG33</v>
          </cell>
          <cell r="B1525" t="str">
            <v>THONG2050</v>
          </cell>
          <cell r="C1525" t="str">
            <v>Thông, Đường kính gốc từ trên 20- 50 cm</v>
          </cell>
          <cell r="D1525" t="str">
            <v>Thông, đường kính bằng 33 cm</v>
          </cell>
          <cell r="E1525" t="str">
            <v>đ/cây</v>
          </cell>
          <cell r="F1525">
            <v>181000</v>
          </cell>
          <cell r="I1525">
            <v>4</v>
          </cell>
        </row>
        <row r="1526">
          <cell r="A1526" t="str">
            <v>THONG34</v>
          </cell>
          <cell r="B1526" t="str">
            <v>THONG2050</v>
          </cell>
          <cell r="C1526" t="str">
            <v>Thông, Đường kính gốc từ trên 20- 50 cm</v>
          </cell>
          <cell r="D1526" t="str">
            <v>Thông, đường kính bằng 34 cm</v>
          </cell>
          <cell r="E1526" t="str">
            <v>đ/cây</v>
          </cell>
          <cell r="F1526">
            <v>181000</v>
          </cell>
          <cell r="I1526">
            <v>4</v>
          </cell>
        </row>
        <row r="1527">
          <cell r="A1527" t="str">
            <v>THONG35</v>
          </cell>
          <cell r="B1527" t="str">
            <v>THONG2050</v>
          </cell>
          <cell r="C1527" t="str">
            <v>Thông, Đường kính gốc từ trên 20- 50 cm</v>
          </cell>
          <cell r="D1527" t="str">
            <v>Thông, đường kính bằng 35 cm</v>
          </cell>
          <cell r="E1527" t="str">
            <v>đ/cây</v>
          </cell>
          <cell r="F1527">
            <v>181000</v>
          </cell>
          <cell r="I1527">
            <v>4</v>
          </cell>
        </row>
        <row r="1528">
          <cell r="A1528" t="str">
            <v>THONG36</v>
          </cell>
          <cell r="B1528" t="str">
            <v>THONG2050</v>
          </cell>
          <cell r="C1528" t="str">
            <v>Thông, Đường kính gốc từ trên 20- 50 cm</v>
          </cell>
          <cell r="D1528" t="str">
            <v>Thông, đường kính bằng 36 cm</v>
          </cell>
          <cell r="E1528" t="str">
            <v>đ/cây</v>
          </cell>
          <cell r="F1528">
            <v>181000</v>
          </cell>
          <cell r="I1528">
            <v>4</v>
          </cell>
        </row>
        <row r="1529">
          <cell r="A1529" t="str">
            <v>THONG37</v>
          </cell>
          <cell r="B1529" t="str">
            <v>THONG2050</v>
          </cell>
          <cell r="C1529" t="str">
            <v>Thông, Đường kính gốc từ trên 20- 50 cm</v>
          </cell>
          <cell r="D1529" t="str">
            <v>Thông, đường kính bằng 37 cm</v>
          </cell>
          <cell r="E1529" t="str">
            <v>đ/cây</v>
          </cell>
          <cell r="F1529">
            <v>181000</v>
          </cell>
          <cell r="I1529">
            <v>4</v>
          </cell>
        </row>
        <row r="1530">
          <cell r="A1530" t="str">
            <v>THONG38</v>
          </cell>
          <cell r="B1530" t="str">
            <v>THONG2050</v>
          </cell>
          <cell r="C1530" t="str">
            <v>Thông, Đường kính gốc từ trên 20- 50 cm</v>
          </cell>
          <cell r="D1530" t="str">
            <v>Thông, đường kính bằng 38 cm</v>
          </cell>
          <cell r="E1530" t="str">
            <v>đ/cây</v>
          </cell>
          <cell r="F1530">
            <v>181000</v>
          </cell>
          <cell r="I1530">
            <v>4</v>
          </cell>
        </row>
        <row r="1531">
          <cell r="A1531" t="str">
            <v>THONG39</v>
          </cell>
          <cell r="B1531" t="str">
            <v>THONG2050</v>
          </cell>
          <cell r="C1531" t="str">
            <v>Thông, Đường kính gốc từ trên 20- 50 cm</v>
          </cell>
          <cell r="D1531" t="str">
            <v>Thông, đường kính bằng 39 cm</v>
          </cell>
          <cell r="E1531" t="str">
            <v>đ/cây</v>
          </cell>
          <cell r="F1531">
            <v>181000</v>
          </cell>
          <cell r="I1531">
            <v>4</v>
          </cell>
        </row>
        <row r="1532">
          <cell r="A1532" t="str">
            <v>THONG40</v>
          </cell>
          <cell r="B1532" t="str">
            <v>THONG2050</v>
          </cell>
          <cell r="C1532" t="str">
            <v>Thông, Đường kính gốc từ trên 20- 50 cm</v>
          </cell>
          <cell r="D1532" t="str">
            <v>Thông, đường kính bằng 40 cm</v>
          </cell>
          <cell r="E1532" t="str">
            <v>đ/cây</v>
          </cell>
          <cell r="F1532">
            <v>181000</v>
          </cell>
          <cell r="I1532">
            <v>4</v>
          </cell>
        </row>
        <row r="1533">
          <cell r="A1533" t="str">
            <v>THONG41</v>
          </cell>
          <cell r="B1533" t="str">
            <v>THONG2050</v>
          </cell>
          <cell r="C1533" t="str">
            <v>Thông, Đường kính gốc từ trên 20- 50 cm</v>
          </cell>
          <cell r="D1533" t="str">
            <v>Thông, đường kính bằng 41 cm</v>
          </cell>
          <cell r="E1533" t="str">
            <v>đ/cây</v>
          </cell>
          <cell r="F1533">
            <v>181000</v>
          </cell>
          <cell r="I1533">
            <v>4</v>
          </cell>
        </row>
        <row r="1534">
          <cell r="A1534" t="str">
            <v>THONG42</v>
          </cell>
          <cell r="B1534" t="str">
            <v>THONG2050</v>
          </cell>
          <cell r="C1534" t="str">
            <v>Thông, Đường kính gốc từ trên 20- 50 cm</v>
          </cell>
          <cell r="D1534" t="str">
            <v>Thông, đường kính bằng 42 cm</v>
          </cell>
          <cell r="E1534" t="str">
            <v>đ/cây</v>
          </cell>
          <cell r="F1534">
            <v>181000</v>
          </cell>
          <cell r="I1534">
            <v>4</v>
          </cell>
        </row>
        <row r="1535">
          <cell r="A1535" t="str">
            <v>THONG43</v>
          </cell>
          <cell r="B1535" t="str">
            <v>THONG2050</v>
          </cell>
          <cell r="C1535" t="str">
            <v>Thông, Đường kính gốc từ trên 20- 50 cm</v>
          </cell>
          <cell r="D1535" t="str">
            <v>Thông, đường kính bằng 43 cm</v>
          </cell>
          <cell r="E1535" t="str">
            <v>đ/cây</v>
          </cell>
          <cell r="F1535">
            <v>181000</v>
          </cell>
          <cell r="I1535">
            <v>4</v>
          </cell>
        </row>
        <row r="1536">
          <cell r="A1536" t="str">
            <v>THONG44</v>
          </cell>
          <cell r="B1536" t="str">
            <v>THONG2050</v>
          </cell>
          <cell r="C1536" t="str">
            <v>Thông, Đường kính gốc từ trên 20- 50 cm</v>
          </cell>
          <cell r="D1536" t="str">
            <v>Thông, đường kính bằng 44 cm</v>
          </cell>
          <cell r="E1536" t="str">
            <v>đ/cây</v>
          </cell>
          <cell r="F1536">
            <v>181000</v>
          </cell>
          <cell r="I1536">
            <v>4</v>
          </cell>
        </row>
        <row r="1537">
          <cell r="A1537" t="str">
            <v>THONG45</v>
          </cell>
          <cell r="B1537" t="str">
            <v>THONG2050</v>
          </cell>
          <cell r="C1537" t="str">
            <v>Thông, Đường kính gốc từ trên 20- 50 cm</v>
          </cell>
          <cell r="D1537" t="str">
            <v>Thông, đường kính bằng 45 cm</v>
          </cell>
          <cell r="E1537" t="str">
            <v>đ/cây</v>
          </cell>
          <cell r="F1537">
            <v>181000</v>
          </cell>
          <cell r="I1537">
            <v>4</v>
          </cell>
        </row>
        <row r="1538">
          <cell r="A1538" t="str">
            <v>THONG46</v>
          </cell>
          <cell r="B1538" t="str">
            <v>THONG2050</v>
          </cell>
          <cell r="C1538" t="str">
            <v>Thông, Đường kính gốc từ trên 20- 50 cm</v>
          </cell>
          <cell r="D1538" t="str">
            <v>Thông, đường kính bằng 46 cm</v>
          </cell>
          <cell r="E1538" t="str">
            <v>đ/cây</v>
          </cell>
          <cell r="F1538">
            <v>181000</v>
          </cell>
          <cell r="I1538">
            <v>4</v>
          </cell>
        </row>
        <row r="1539">
          <cell r="A1539" t="str">
            <v>THONG47</v>
          </cell>
          <cell r="B1539" t="str">
            <v>THONG2050</v>
          </cell>
          <cell r="C1539" t="str">
            <v>Thông, Đường kính gốc từ trên 20- 50 cm</v>
          </cell>
          <cell r="D1539" t="str">
            <v>Thông, đường kính bằng 47 cm</v>
          </cell>
          <cell r="E1539" t="str">
            <v>đ/cây</v>
          </cell>
          <cell r="F1539">
            <v>181000</v>
          </cell>
          <cell r="I1539">
            <v>4</v>
          </cell>
        </row>
        <row r="1540">
          <cell r="A1540" t="str">
            <v>THONG48</v>
          </cell>
          <cell r="B1540" t="str">
            <v>THONG2050</v>
          </cell>
          <cell r="C1540" t="str">
            <v>Thông, Đường kính gốc từ trên 20- 50 cm</v>
          </cell>
          <cell r="D1540" t="str">
            <v>Thông, đường kính bằng 48 cm</v>
          </cell>
          <cell r="E1540" t="str">
            <v>đ/cây</v>
          </cell>
          <cell r="F1540">
            <v>181000</v>
          </cell>
          <cell r="I1540">
            <v>4</v>
          </cell>
        </row>
        <row r="1541">
          <cell r="A1541" t="str">
            <v>THONG49</v>
          </cell>
          <cell r="B1541" t="str">
            <v>THONG2050</v>
          </cell>
          <cell r="C1541" t="str">
            <v>Thông, Đường kính gốc từ trên 20- 50 cm</v>
          </cell>
          <cell r="D1541" t="str">
            <v>Thông, đường kính bằng 49 cm</v>
          </cell>
          <cell r="E1541" t="str">
            <v>đ/cây</v>
          </cell>
          <cell r="F1541">
            <v>181000</v>
          </cell>
          <cell r="I1541">
            <v>4</v>
          </cell>
        </row>
        <row r="1542">
          <cell r="A1542" t="str">
            <v>THONG50</v>
          </cell>
          <cell r="B1542" t="str">
            <v>THONG2050</v>
          </cell>
          <cell r="C1542" t="str">
            <v>Thông, Đường kính gốc từ trên 20- 50 cm</v>
          </cell>
          <cell r="D1542" t="str">
            <v>Thông, đường kính bằng 50 cm</v>
          </cell>
          <cell r="E1542" t="str">
            <v>đ/cây</v>
          </cell>
          <cell r="F1542">
            <v>181000</v>
          </cell>
          <cell r="I1542">
            <v>4</v>
          </cell>
        </row>
        <row r="1543">
          <cell r="A1543" t="str">
            <v>THONG51</v>
          </cell>
          <cell r="B1543" t="str">
            <v>THONG5050</v>
          </cell>
          <cell r="C1543" t="str">
            <v>Thông, Đường kính gốc từ trên 50 cm trở lên</v>
          </cell>
          <cell r="D1543" t="str">
            <v>Thông, đường kính bằng 51 cm</v>
          </cell>
          <cell r="E1543" t="str">
            <v>đ/cây</v>
          </cell>
          <cell r="F1543">
            <v>234000</v>
          </cell>
          <cell r="I1543">
            <v>4</v>
          </cell>
        </row>
        <row r="1544">
          <cell r="A1544" t="str">
            <v>KEOM</v>
          </cell>
          <cell r="B1544" t="str">
            <v>KEOM</v>
          </cell>
          <cell r="C1544" t="str">
            <v>Keo mới trồng</v>
          </cell>
          <cell r="D1544" t="str">
            <v>Keo mới trồng</v>
          </cell>
          <cell r="E1544" t="str">
            <v>đ/cây</v>
          </cell>
          <cell r="F1544">
            <v>25000</v>
          </cell>
          <cell r="G1544">
            <v>4.5454545454545459</v>
          </cell>
          <cell r="I1544">
            <v>4.5454545454545459</v>
          </cell>
        </row>
        <row r="1545">
          <cell r="A1545" t="str">
            <v>KEO1</v>
          </cell>
          <cell r="B1545" t="str">
            <v>KEO15</v>
          </cell>
          <cell r="C1545" t="str">
            <v>Keo, Đường kính gốc &lt; 5 cm</v>
          </cell>
          <cell r="D1545" t="str">
            <v>Keo, đường kính bằng 1 cm</v>
          </cell>
          <cell r="E1545" t="str">
            <v>đ/cây</v>
          </cell>
          <cell r="F1545">
            <v>51000</v>
          </cell>
          <cell r="G1545">
            <v>4.5454545454545459</v>
          </cell>
          <cell r="I1545">
            <v>4.5454545454545459</v>
          </cell>
        </row>
        <row r="1546">
          <cell r="A1546" t="str">
            <v>KEO2</v>
          </cell>
          <cell r="B1546" t="str">
            <v>KEO15</v>
          </cell>
          <cell r="C1546" t="str">
            <v>Keo, Đường kính gốc &lt; 5 cm</v>
          </cell>
          <cell r="D1546" t="str">
            <v>Keo, đường kính bằng 2 cm</v>
          </cell>
          <cell r="E1546" t="str">
            <v>đ/cây</v>
          </cell>
          <cell r="F1546">
            <v>51000</v>
          </cell>
          <cell r="G1546">
            <v>4.5454545454545459</v>
          </cell>
          <cell r="I1546">
            <v>4.5454545454545459</v>
          </cell>
        </row>
        <row r="1547">
          <cell r="A1547" t="str">
            <v>KEO3</v>
          </cell>
          <cell r="B1547" t="str">
            <v>KEO15</v>
          </cell>
          <cell r="C1547" t="str">
            <v>Keo, Đường kính gốc &lt; 5 cm</v>
          </cell>
          <cell r="D1547" t="str">
            <v>Keo,  đường kính bằng 3 cm</v>
          </cell>
          <cell r="E1547" t="str">
            <v>đ/cây</v>
          </cell>
          <cell r="F1547">
            <v>51000</v>
          </cell>
          <cell r="G1547">
            <v>4.5454545454545459</v>
          </cell>
          <cell r="I1547">
            <v>4.5454545454545459</v>
          </cell>
        </row>
        <row r="1548">
          <cell r="A1548" t="str">
            <v>KEO4</v>
          </cell>
          <cell r="B1548" t="str">
            <v>KEO15</v>
          </cell>
          <cell r="C1548" t="str">
            <v>Keo, Đường kính gốc &lt; 5 cm</v>
          </cell>
          <cell r="D1548" t="str">
            <v>Keo, đường kính bằng 4 cm</v>
          </cell>
          <cell r="E1548" t="str">
            <v>đ/cây</v>
          </cell>
          <cell r="F1548">
            <v>51000</v>
          </cell>
          <cell r="G1548">
            <v>4.5454545454545459</v>
          </cell>
          <cell r="I1548">
            <v>4.5454545454545459</v>
          </cell>
        </row>
        <row r="1549">
          <cell r="A1549" t="str">
            <v>KEO5</v>
          </cell>
          <cell r="B1549" t="str">
            <v>KEO510</v>
          </cell>
          <cell r="C1549" t="str">
            <v>Keo, Đường kính gốc từ 5-10 cm</v>
          </cell>
          <cell r="D1549" t="str">
            <v>Keo, đường kính bằng 5 cm</v>
          </cell>
          <cell r="E1549" t="str">
            <v>đ/cây</v>
          </cell>
          <cell r="F1549">
            <v>109000</v>
          </cell>
          <cell r="G1549">
            <v>4.5454545454545459</v>
          </cell>
          <cell r="I1549">
            <v>4.5454545454545459</v>
          </cell>
        </row>
        <row r="1550">
          <cell r="A1550" t="str">
            <v>KEO6</v>
          </cell>
          <cell r="B1550" t="str">
            <v>KEO510</v>
          </cell>
          <cell r="C1550" t="str">
            <v>Keo, Đường kính gốc từ 5-10 cm</v>
          </cell>
          <cell r="D1550" t="str">
            <v>Keo, đường kính bằng 6 cm</v>
          </cell>
          <cell r="E1550" t="str">
            <v>đ/cây</v>
          </cell>
          <cell r="F1550">
            <v>109000</v>
          </cell>
          <cell r="G1550">
            <v>4.5454545454545459</v>
          </cell>
          <cell r="I1550">
            <v>4.5454545454545459</v>
          </cell>
        </row>
        <row r="1551">
          <cell r="A1551" t="str">
            <v>KEO7</v>
          </cell>
          <cell r="B1551" t="str">
            <v>KEO510</v>
          </cell>
          <cell r="C1551" t="str">
            <v>Keo, Đường kính gốc từ 5-10 cm</v>
          </cell>
          <cell r="D1551" t="str">
            <v>Keo, đường kính bằng 7 cm</v>
          </cell>
          <cell r="E1551" t="str">
            <v>đ/cây</v>
          </cell>
          <cell r="F1551">
            <v>109000</v>
          </cell>
          <cell r="G1551">
            <v>4.5454545454545459</v>
          </cell>
          <cell r="I1551">
            <v>4.5454545454545459</v>
          </cell>
        </row>
        <row r="1552">
          <cell r="A1552" t="str">
            <v>KEO8</v>
          </cell>
          <cell r="B1552" t="str">
            <v>KEO510</v>
          </cell>
          <cell r="C1552" t="str">
            <v>Keo, Đường kính gốc từ 5-10 cm</v>
          </cell>
          <cell r="D1552" t="str">
            <v>Keo, đường kính bằng 8 cm</v>
          </cell>
          <cell r="E1552" t="str">
            <v>đ/cây</v>
          </cell>
          <cell r="F1552">
            <v>109000</v>
          </cell>
          <cell r="G1552">
            <v>4.5454545454545459</v>
          </cell>
          <cell r="I1552">
            <v>4.5454545454545459</v>
          </cell>
        </row>
        <row r="1553">
          <cell r="A1553" t="str">
            <v>KEO9</v>
          </cell>
          <cell r="B1553" t="str">
            <v>KEO510</v>
          </cell>
          <cell r="C1553" t="str">
            <v>Keo, Đường kính gốc từ 5-10 cm</v>
          </cell>
          <cell r="D1553" t="str">
            <v>Keo, đường kính bằng 9 cm</v>
          </cell>
          <cell r="E1553" t="str">
            <v>đ/cây</v>
          </cell>
          <cell r="F1553">
            <v>109000</v>
          </cell>
          <cell r="G1553">
            <v>4.5454545454545459</v>
          </cell>
          <cell r="I1553">
            <v>4.5454545454545459</v>
          </cell>
        </row>
        <row r="1554">
          <cell r="A1554" t="str">
            <v>KEO10</v>
          </cell>
          <cell r="B1554" t="str">
            <v>KEO510</v>
          </cell>
          <cell r="C1554" t="str">
            <v>Keo, Đường kính gốc từ 5-10 cm</v>
          </cell>
          <cell r="D1554" t="str">
            <v>Keo, đường kính bằng 10 cm</v>
          </cell>
          <cell r="E1554" t="str">
            <v>đ/cây</v>
          </cell>
          <cell r="F1554">
            <v>109000</v>
          </cell>
          <cell r="G1554">
            <v>4.5454545454545459</v>
          </cell>
          <cell r="I1554">
            <v>4.5454545454545459</v>
          </cell>
        </row>
        <row r="1555">
          <cell r="A1555" t="str">
            <v>KEO11</v>
          </cell>
          <cell r="B1555" t="str">
            <v>KEO1013</v>
          </cell>
          <cell r="C1555" t="str">
            <v>Keo, Đường kính gốc từ trên 10-13 cm</v>
          </cell>
          <cell r="D1555" t="str">
            <v>Keo, đường kính bằng 11 cm</v>
          </cell>
          <cell r="E1555" t="str">
            <v>đ/cây</v>
          </cell>
          <cell r="F1555">
            <v>118000</v>
          </cell>
          <cell r="G1555">
            <v>4.5454545454545459</v>
          </cell>
          <cell r="I1555">
            <v>4.5454545454545459</v>
          </cell>
        </row>
        <row r="1556">
          <cell r="A1556" t="str">
            <v>KEO12</v>
          </cell>
          <cell r="B1556" t="str">
            <v>KEO1013</v>
          </cell>
          <cell r="C1556" t="str">
            <v>Keo, Đường kính gốc từ trên 10-13 cm</v>
          </cell>
          <cell r="D1556" t="str">
            <v>Keo, đường kính bằng 12 cm</v>
          </cell>
          <cell r="E1556" t="str">
            <v>đ/cây</v>
          </cell>
          <cell r="F1556">
            <v>118000</v>
          </cell>
          <cell r="G1556">
            <v>4.5454545454545459</v>
          </cell>
          <cell r="I1556">
            <v>4.5454545454545459</v>
          </cell>
        </row>
        <row r="1557">
          <cell r="A1557" t="str">
            <v>KEO13</v>
          </cell>
          <cell r="B1557" t="str">
            <v>KEO1013</v>
          </cell>
          <cell r="C1557" t="str">
            <v>Keo, Đường kính gốc từ trên 10-13 cm</v>
          </cell>
          <cell r="D1557" t="str">
            <v>Keo, đường kính bằng 13 cm</v>
          </cell>
          <cell r="E1557" t="str">
            <v>đ/cây</v>
          </cell>
          <cell r="F1557">
            <v>118000</v>
          </cell>
          <cell r="G1557">
            <v>4.5454545454545459</v>
          </cell>
          <cell r="I1557">
            <v>4.5454545454545459</v>
          </cell>
        </row>
        <row r="1558">
          <cell r="A1558" t="str">
            <v>KEO14</v>
          </cell>
          <cell r="B1558" t="str">
            <v>KEO1320</v>
          </cell>
          <cell r="C1558" t="str">
            <v>Keo, Đường kính gốc từ trên 13-20 cm</v>
          </cell>
          <cell r="D1558" t="str">
            <v>Keo, đường kính bằng 14 cm</v>
          </cell>
          <cell r="E1558" t="str">
            <v>đ/cây</v>
          </cell>
          <cell r="F1558">
            <v>154000</v>
          </cell>
          <cell r="G1558">
            <v>4.5454545454545459</v>
          </cell>
          <cell r="I1558">
            <v>4.5454545454545459</v>
          </cell>
        </row>
        <row r="1559">
          <cell r="A1559" t="str">
            <v>KEO15</v>
          </cell>
          <cell r="B1559" t="str">
            <v>KEO1320</v>
          </cell>
          <cell r="C1559" t="str">
            <v>Keo, Đường kính gốc từ trên 13-20 cm</v>
          </cell>
          <cell r="D1559" t="str">
            <v>Keo, đường kính bằng 15 cm</v>
          </cell>
          <cell r="E1559" t="str">
            <v>đ/cây</v>
          </cell>
          <cell r="F1559">
            <v>154000</v>
          </cell>
          <cell r="G1559">
            <v>4.5454545454545459</v>
          </cell>
          <cell r="I1559">
            <v>4.5454545454545459</v>
          </cell>
        </row>
        <row r="1560">
          <cell r="A1560" t="str">
            <v>KEO16</v>
          </cell>
          <cell r="B1560" t="str">
            <v>KEO1320</v>
          </cell>
          <cell r="C1560" t="str">
            <v>Keo, Đường kính gốc từ trên 13-20 cm</v>
          </cell>
          <cell r="D1560" t="str">
            <v>Keo, đường kính bằng 16 cm</v>
          </cell>
          <cell r="E1560" t="str">
            <v>đ/cây</v>
          </cell>
          <cell r="F1560">
            <v>154000</v>
          </cell>
          <cell r="G1560">
            <v>4.5454545454545459</v>
          </cell>
          <cell r="I1560">
            <v>4.5454545454545459</v>
          </cell>
        </row>
        <row r="1561">
          <cell r="A1561" t="str">
            <v>KEO17</v>
          </cell>
          <cell r="B1561" t="str">
            <v>KEO1320</v>
          </cell>
          <cell r="C1561" t="str">
            <v>Keo, Đường kính gốc từ trên 13-20 cm</v>
          </cell>
          <cell r="D1561" t="str">
            <v>Keo, đường kính bằng 17 cm</v>
          </cell>
          <cell r="E1561" t="str">
            <v>đ/cây</v>
          </cell>
          <cell r="F1561">
            <v>154000</v>
          </cell>
          <cell r="G1561">
            <v>4.5454545454545459</v>
          </cell>
          <cell r="I1561">
            <v>4.5454545454545459</v>
          </cell>
        </row>
        <row r="1562">
          <cell r="A1562" t="str">
            <v>KEO18</v>
          </cell>
          <cell r="B1562" t="str">
            <v>KEO1320</v>
          </cell>
          <cell r="C1562" t="str">
            <v>Keo, Đường kính gốc từ trên 13-20 cm</v>
          </cell>
          <cell r="D1562" t="str">
            <v>Keo, đường kính bằng 18 cm</v>
          </cell>
          <cell r="E1562" t="str">
            <v>đ/cây</v>
          </cell>
          <cell r="F1562">
            <v>154000</v>
          </cell>
          <cell r="G1562">
            <v>4.5454545454545459</v>
          </cell>
          <cell r="I1562">
            <v>4.5454545454545459</v>
          </cell>
        </row>
        <row r="1563">
          <cell r="A1563" t="str">
            <v>KEO19</v>
          </cell>
          <cell r="B1563" t="str">
            <v>KEO1320</v>
          </cell>
          <cell r="C1563" t="str">
            <v>Keo, Đường kính gốc từ trên 13-20 cm</v>
          </cell>
          <cell r="D1563" t="str">
            <v>Keo, đường kính bằng 19 cm</v>
          </cell>
          <cell r="E1563" t="str">
            <v>đ/cây</v>
          </cell>
          <cell r="F1563">
            <v>154000</v>
          </cell>
          <cell r="G1563">
            <v>4.5454545454545459</v>
          </cell>
          <cell r="I1563">
            <v>4.5454545454545459</v>
          </cell>
        </row>
        <row r="1564">
          <cell r="A1564" t="str">
            <v>KEO20</v>
          </cell>
          <cell r="B1564" t="str">
            <v>KEO1320</v>
          </cell>
          <cell r="C1564" t="str">
            <v>Keo, Đường kính gốc từ trên 13-20 cm</v>
          </cell>
          <cell r="D1564" t="str">
            <v>Keo, đường kính bằng 20 cm</v>
          </cell>
          <cell r="E1564" t="str">
            <v>đ/cây</v>
          </cell>
          <cell r="F1564">
            <v>154000</v>
          </cell>
          <cell r="G1564">
            <v>4.5454545454545459</v>
          </cell>
          <cell r="I1564">
            <v>4.5454545454545459</v>
          </cell>
        </row>
        <row r="1565">
          <cell r="A1565" t="str">
            <v>KEO21</v>
          </cell>
          <cell r="B1565" t="str">
            <v>KEO2050</v>
          </cell>
          <cell r="C1565" t="str">
            <v>Keo, Đường kính gốc từ trên 20- 50 cm</v>
          </cell>
          <cell r="D1565" t="str">
            <v>Keo, đường kính bằng 21 cm</v>
          </cell>
          <cell r="E1565" t="str">
            <v>đ/cây</v>
          </cell>
          <cell r="F1565">
            <v>181000</v>
          </cell>
          <cell r="I1565">
            <v>4.5454545454545459</v>
          </cell>
        </row>
        <row r="1566">
          <cell r="A1566" t="str">
            <v>KEO22</v>
          </cell>
          <cell r="B1566" t="str">
            <v>KEO2050</v>
          </cell>
          <cell r="C1566" t="str">
            <v>Keo, Đường kính gốc từ trên 20- 50 cm</v>
          </cell>
          <cell r="D1566" t="str">
            <v>Keo, đường kính bằng 22 cm</v>
          </cell>
          <cell r="E1566" t="str">
            <v>đ/cây</v>
          </cell>
          <cell r="F1566">
            <v>181000</v>
          </cell>
          <cell r="I1566">
            <v>4.5454545454545459</v>
          </cell>
        </row>
        <row r="1567">
          <cell r="A1567" t="str">
            <v>KEO23</v>
          </cell>
          <cell r="B1567" t="str">
            <v>KEO2050</v>
          </cell>
          <cell r="C1567" t="str">
            <v>Keo, Đường kính gốc từ trên 20- 50 cm</v>
          </cell>
          <cell r="D1567" t="str">
            <v>Keo, đường kính bằng 23 cm</v>
          </cell>
          <cell r="E1567" t="str">
            <v>đ/cây</v>
          </cell>
          <cell r="F1567">
            <v>181000</v>
          </cell>
          <cell r="I1567">
            <v>4.5454545454545459</v>
          </cell>
        </row>
        <row r="1568">
          <cell r="A1568" t="str">
            <v>KEO24</v>
          </cell>
          <cell r="B1568" t="str">
            <v>KEO2050</v>
          </cell>
          <cell r="C1568" t="str">
            <v>Keo, Đường kính gốc từ trên 20- 50 cm</v>
          </cell>
          <cell r="D1568" t="str">
            <v>Keo, đường kính bằng 24 cm</v>
          </cell>
          <cell r="E1568" t="str">
            <v>đ/cây</v>
          </cell>
          <cell r="F1568">
            <v>181000</v>
          </cell>
          <cell r="I1568">
            <v>4.5454545454545459</v>
          </cell>
        </row>
        <row r="1569">
          <cell r="A1569" t="str">
            <v>KEO25</v>
          </cell>
          <cell r="B1569" t="str">
            <v>KEO2050</v>
          </cell>
          <cell r="C1569" t="str">
            <v>Keo, Đường kính gốc từ trên 20- 50 cm</v>
          </cell>
          <cell r="D1569" t="str">
            <v>Keo, đường kính bằng 25 cm</v>
          </cell>
          <cell r="E1569" t="str">
            <v>đ/cây</v>
          </cell>
          <cell r="F1569">
            <v>181000</v>
          </cell>
          <cell r="I1569">
            <v>6.25</v>
          </cell>
        </row>
        <row r="1570">
          <cell r="A1570" t="str">
            <v>KEO26</v>
          </cell>
          <cell r="B1570" t="str">
            <v>KEO2050</v>
          </cell>
          <cell r="C1570" t="str">
            <v>Keo, Đường kính gốc từ trên 20- 50 cm</v>
          </cell>
          <cell r="D1570" t="str">
            <v>Keo, đường kính bằng 26 cm</v>
          </cell>
          <cell r="E1570" t="str">
            <v>đ/cây</v>
          </cell>
          <cell r="F1570">
            <v>181000</v>
          </cell>
          <cell r="I1570">
            <v>6.25</v>
          </cell>
        </row>
        <row r="1571">
          <cell r="A1571" t="str">
            <v>KEO27</v>
          </cell>
          <cell r="B1571" t="str">
            <v>KEO2050</v>
          </cell>
          <cell r="C1571" t="str">
            <v>Keo, Đường kính gốc từ trên 20- 50 cm</v>
          </cell>
          <cell r="D1571" t="str">
            <v>Keo, đường kính bằng 27 cm</v>
          </cell>
          <cell r="E1571" t="str">
            <v>đ/cây</v>
          </cell>
          <cell r="F1571">
            <v>181000</v>
          </cell>
          <cell r="I1571">
            <v>6.25</v>
          </cell>
        </row>
        <row r="1572">
          <cell r="A1572" t="str">
            <v>KEO28</v>
          </cell>
          <cell r="B1572" t="str">
            <v>KEO2050</v>
          </cell>
          <cell r="C1572" t="str">
            <v>Keo, Đường kính gốc từ trên 20- 50 cm</v>
          </cell>
          <cell r="D1572" t="str">
            <v>Keo, đường kính bằng 28 cm</v>
          </cell>
          <cell r="E1572" t="str">
            <v>đ/cây</v>
          </cell>
          <cell r="F1572">
            <v>181000</v>
          </cell>
          <cell r="I1572">
            <v>6.25</v>
          </cell>
        </row>
        <row r="1573">
          <cell r="A1573" t="str">
            <v>KEO29</v>
          </cell>
          <cell r="B1573" t="str">
            <v>KEO2050</v>
          </cell>
          <cell r="C1573" t="str">
            <v>Keo, Đường kính gốc từ trên 20- 50 cm</v>
          </cell>
          <cell r="D1573" t="str">
            <v>Keo, đường kính bằng 29 cm</v>
          </cell>
          <cell r="E1573" t="str">
            <v>đ/cây</v>
          </cell>
          <cell r="F1573">
            <v>181000</v>
          </cell>
          <cell r="I1573">
            <v>6.25</v>
          </cell>
        </row>
        <row r="1574">
          <cell r="A1574" t="str">
            <v>KEO30</v>
          </cell>
          <cell r="B1574" t="str">
            <v>KEO2050</v>
          </cell>
          <cell r="C1574" t="str">
            <v>Keo, Đường kính gốc từ trên 20- 50 cm</v>
          </cell>
          <cell r="D1574" t="str">
            <v>Keo, đường kính bằng 30 cm</v>
          </cell>
          <cell r="E1574" t="str">
            <v>đ/cây</v>
          </cell>
          <cell r="F1574">
            <v>181000</v>
          </cell>
          <cell r="G1574">
            <v>6.25</v>
          </cell>
          <cell r="I1574">
            <v>6.25</v>
          </cell>
        </row>
        <row r="1575">
          <cell r="A1575" t="str">
            <v>KEO31</v>
          </cell>
          <cell r="B1575" t="str">
            <v>KEO2050</v>
          </cell>
          <cell r="C1575" t="str">
            <v>Keo, Đường kính gốc từ trên 20- 50 cm</v>
          </cell>
          <cell r="D1575" t="str">
            <v>Keo, đường kính bằng 31 cm</v>
          </cell>
          <cell r="E1575" t="str">
            <v>đ/cây</v>
          </cell>
          <cell r="F1575">
            <v>181000</v>
          </cell>
          <cell r="I1575">
            <v>6.25</v>
          </cell>
        </row>
        <row r="1576">
          <cell r="A1576" t="str">
            <v>KEO32</v>
          </cell>
          <cell r="B1576" t="str">
            <v>KEO2050</v>
          </cell>
          <cell r="C1576" t="str">
            <v>Keo, Đường kính gốc từ trên 20- 50 cm</v>
          </cell>
          <cell r="D1576" t="str">
            <v>Keo, đường kính bằng 32 cm</v>
          </cell>
          <cell r="E1576" t="str">
            <v>đ/cây</v>
          </cell>
          <cell r="F1576">
            <v>181000</v>
          </cell>
          <cell r="I1576">
            <v>6.25</v>
          </cell>
        </row>
        <row r="1577">
          <cell r="A1577" t="str">
            <v>KEO33</v>
          </cell>
          <cell r="B1577" t="str">
            <v>KEO2050</v>
          </cell>
          <cell r="C1577" t="str">
            <v>Keo, Đường kính gốc từ trên 20- 50 cm</v>
          </cell>
          <cell r="D1577" t="str">
            <v>Keo, đường kính bằng 33 cm</v>
          </cell>
          <cell r="E1577" t="str">
            <v>đ/cây</v>
          </cell>
          <cell r="F1577">
            <v>181000</v>
          </cell>
          <cell r="I1577">
            <v>6.25</v>
          </cell>
        </row>
        <row r="1578">
          <cell r="A1578" t="str">
            <v>KEO34</v>
          </cell>
          <cell r="B1578" t="str">
            <v>KEO2050</v>
          </cell>
          <cell r="C1578" t="str">
            <v>Keo, Đường kính gốc từ trên 20- 50 cm</v>
          </cell>
          <cell r="D1578" t="str">
            <v>Keo, đường kính bằng 34 cm</v>
          </cell>
          <cell r="E1578" t="str">
            <v>đ/cây</v>
          </cell>
          <cell r="F1578">
            <v>181000</v>
          </cell>
          <cell r="I1578">
            <v>6.25</v>
          </cell>
        </row>
        <row r="1579">
          <cell r="A1579" t="str">
            <v>KEO35</v>
          </cell>
          <cell r="B1579" t="str">
            <v>KEO2050</v>
          </cell>
          <cell r="C1579" t="str">
            <v>Keo, Đường kính gốc từ trên 20- 50 cm</v>
          </cell>
          <cell r="D1579" t="str">
            <v>Keo, đường kính bằng 35 cm</v>
          </cell>
          <cell r="E1579" t="str">
            <v>đ/cây</v>
          </cell>
          <cell r="F1579">
            <v>181000</v>
          </cell>
          <cell r="I1579">
            <v>6.25</v>
          </cell>
        </row>
        <row r="1580">
          <cell r="A1580" t="str">
            <v>KEO36</v>
          </cell>
          <cell r="B1580" t="str">
            <v>KEO2050</v>
          </cell>
          <cell r="C1580" t="str">
            <v>Keo, Đường kính gốc từ trên 20- 50 cm</v>
          </cell>
          <cell r="D1580" t="str">
            <v>Keo, đường kính bằng 36 cm</v>
          </cell>
          <cell r="E1580" t="str">
            <v>đ/cây</v>
          </cell>
          <cell r="F1580">
            <v>181000</v>
          </cell>
          <cell r="I1580">
            <v>6.25</v>
          </cell>
        </row>
        <row r="1581">
          <cell r="A1581" t="str">
            <v>KEO37</v>
          </cell>
          <cell r="B1581" t="str">
            <v>KEO2050</v>
          </cell>
          <cell r="C1581" t="str">
            <v>Keo, Đường kính gốc từ trên 20- 50 cm</v>
          </cell>
          <cell r="D1581" t="str">
            <v>Keo, đường kính bằng 37 cm</v>
          </cell>
          <cell r="E1581" t="str">
            <v>đ/cây</v>
          </cell>
          <cell r="F1581">
            <v>181000</v>
          </cell>
          <cell r="I1581">
            <v>6.25</v>
          </cell>
        </row>
        <row r="1582">
          <cell r="A1582" t="str">
            <v>KEO38</v>
          </cell>
          <cell r="B1582" t="str">
            <v>KEO2050</v>
          </cell>
          <cell r="C1582" t="str">
            <v>Keo, Đường kính gốc từ trên 20- 50 cm</v>
          </cell>
          <cell r="D1582" t="str">
            <v>Keo, đường kính bằng 38 cm</v>
          </cell>
          <cell r="E1582" t="str">
            <v>đ/cây</v>
          </cell>
          <cell r="F1582">
            <v>181000</v>
          </cell>
          <cell r="I1582">
            <v>6.25</v>
          </cell>
        </row>
        <row r="1583">
          <cell r="A1583" t="str">
            <v>KEO39</v>
          </cell>
          <cell r="B1583" t="str">
            <v>KEO2050</v>
          </cell>
          <cell r="C1583" t="str">
            <v>Keo, Đường kính gốc từ trên 20- 50 cm</v>
          </cell>
          <cell r="D1583" t="str">
            <v>Keo, đường kính bằng 39 cm</v>
          </cell>
          <cell r="E1583" t="str">
            <v>đ/cây</v>
          </cell>
          <cell r="F1583">
            <v>181000</v>
          </cell>
          <cell r="I1583">
            <v>6.25</v>
          </cell>
        </row>
        <row r="1584">
          <cell r="A1584" t="str">
            <v>KEO40</v>
          </cell>
          <cell r="B1584" t="str">
            <v>KEO2050</v>
          </cell>
          <cell r="C1584" t="str">
            <v>Keo, Đường kính gốc từ trên 20- 50 cm</v>
          </cell>
          <cell r="D1584" t="str">
            <v>Keo, đường kính bằng 40 cm</v>
          </cell>
          <cell r="E1584" t="str">
            <v>đ/cây</v>
          </cell>
          <cell r="F1584">
            <v>181000</v>
          </cell>
          <cell r="G1584">
            <v>6.25</v>
          </cell>
          <cell r="I1584">
            <v>6.25</v>
          </cell>
        </row>
        <row r="1585">
          <cell r="A1585" t="str">
            <v>KEO41</v>
          </cell>
          <cell r="B1585" t="str">
            <v>KEO2050</v>
          </cell>
          <cell r="C1585" t="str">
            <v>Keo, Đường kính gốc từ trên 20- 50 cm</v>
          </cell>
          <cell r="D1585" t="str">
            <v>Keo, đường kính bằng 41 cm</v>
          </cell>
          <cell r="E1585" t="str">
            <v>đ/cây</v>
          </cell>
          <cell r="F1585">
            <v>181000</v>
          </cell>
          <cell r="I1585">
            <v>6.25</v>
          </cell>
        </row>
        <row r="1586">
          <cell r="A1586" t="str">
            <v>KEO42</v>
          </cell>
          <cell r="B1586" t="str">
            <v>KEO2050</v>
          </cell>
          <cell r="C1586" t="str">
            <v>Keo, Đường kính gốc từ trên 20- 50 cm</v>
          </cell>
          <cell r="D1586" t="str">
            <v>Keo, đường kính bằng 42 cm</v>
          </cell>
          <cell r="E1586" t="str">
            <v>đ/cây</v>
          </cell>
          <cell r="F1586">
            <v>181000</v>
          </cell>
          <cell r="I1586">
            <v>6.25</v>
          </cell>
        </row>
        <row r="1587">
          <cell r="A1587" t="str">
            <v>KEO43</v>
          </cell>
          <cell r="B1587" t="str">
            <v>KEO2050</v>
          </cell>
          <cell r="C1587" t="str">
            <v>Keo, Đường kính gốc từ trên 20- 50 cm</v>
          </cell>
          <cell r="D1587" t="str">
            <v>Keo, đường kính bằng 43 cm</v>
          </cell>
          <cell r="E1587" t="str">
            <v>đ/cây</v>
          </cell>
          <cell r="F1587">
            <v>181000</v>
          </cell>
          <cell r="I1587">
            <v>6.25</v>
          </cell>
        </row>
        <row r="1588">
          <cell r="A1588" t="str">
            <v>KEO44</v>
          </cell>
          <cell r="B1588" t="str">
            <v>KEO2050</v>
          </cell>
          <cell r="C1588" t="str">
            <v>Keo, Đường kính gốc từ trên 20- 50 cm</v>
          </cell>
          <cell r="D1588" t="str">
            <v>Keo, đường kính bằng 44 cm</v>
          </cell>
          <cell r="E1588" t="str">
            <v>đ/cây</v>
          </cell>
          <cell r="F1588">
            <v>181000</v>
          </cell>
          <cell r="I1588">
            <v>6.25</v>
          </cell>
        </row>
        <row r="1589">
          <cell r="A1589" t="str">
            <v>KEO45</v>
          </cell>
          <cell r="B1589" t="str">
            <v>KEO2050</v>
          </cell>
          <cell r="C1589" t="str">
            <v>Keo, Đường kính gốc từ trên 20- 50 cm</v>
          </cell>
          <cell r="D1589" t="str">
            <v>Keo, đường kính bằng 45 cm</v>
          </cell>
          <cell r="E1589" t="str">
            <v>đ/cây</v>
          </cell>
          <cell r="F1589">
            <v>181000</v>
          </cell>
          <cell r="I1589">
            <v>6.25</v>
          </cell>
        </row>
        <row r="1590">
          <cell r="A1590" t="str">
            <v>KEO46</v>
          </cell>
          <cell r="B1590" t="str">
            <v>KEO2050</v>
          </cell>
          <cell r="C1590" t="str">
            <v>Keo, Đường kính gốc từ trên 20- 50 cm</v>
          </cell>
          <cell r="D1590" t="str">
            <v>Keo, đường kính bằng 46 cm</v>
          </cell>
          <cell r="E1590" t="str">
            <v>đ/cây</v>
          </cell>
          <cell r="F1590">
            <v>181000</v>
          </cell>
          <cell r="I1590">
            <v>6.25</v>
          </cell>
        </row>
        <row r="1591">
          <cell r="A1591" t="str">
            <v>KEO47</v>
          </cell>
          <cell r="B1591" t="str">
            <v>KEO2050</v>
          </cell>
          <cell r="C1591" t="str">
            <v>Keo, Đường kính gốc từ trên 20- 50 cm</v>
          </cell>
          <cell r="D1591" t="str">
            <v>Keo, đường kính bằng 47 cm</v>
          </cell>
          <cell r="E1591" t="str">
            <v>đ/cây</v>
          </cell>
          <cell r="F1591">
            <v>181000</v>
          </cell>
          <cell r="I1591">
            <v>6.25</v>
          </cell>
        </row>
        <row r="1592">
          <cell r="A1592" t="str">
            <v>KEO48</v>
          </cell>
          <cell r="B1592" t="str">
            <v>KEO2050</v>
          </cell>
          <cell r="C1592" t="str">
            <v>Keo, Đường kính gốc từ trên 20- 50 cm</v>
          </cell>
          <cell r="D1592" t="str">
            <v>Keo, đường kính bằng 48 cm</v>
          </cell>
          <cell r="E1592" t="str">
            <v>đ/cây</v>
          </cell>
          <cell r="F1592">
            <v>181000</v>
          </cell>
          <cell r="I1592">
            <v>6.25</v>
          </cell>
        </row>
        <row r="1593">
          <cell r="A1593" t="str">
            <v>KEO49</v>
          </cell>
          <cell r="B1593" t="str">
            <v>KEO2050</v>
          </cell>
          <cell r="C1593" t="str">
            <v>Keo, Đường kính gốc từ trên 20- 50 cm</v>
          </cell>
          <cell r="D1593" t="str">
            <v>Keo, đường kính bằng 49 cm</v>
          </cell>
          <cell r="E1593" t="str">
            <v>đ/cây</v>
          </cell>
          <cell r="F1593">
            <v>181000</v>
          </cell>
          <cell r="I1593">
            <v>6.25</v>
          </cell>
        </row>
        <row r="1594">
          <cell r="A1594" t="str">
            <v>KEO50</v>
          </cell>
          <cell r="B1594" t="str">
            <v>KEO2050</v>
          </cell>
          <cell r="C1594" t="str">
            <v>Keo, Đường kính gốc từ trên 20- 50 cm</v>
          </cell>
          <cell r="D1594" t="str">
            <v>Keo, đường kính bằng 50 cm</v>
          </cell>
          <cell r="E1594" t="str">
            <v>đ/cây</v>
          </cell>
          <cell r="F1594">
            <v>181000</v>
          </cell>
          <cell r="I1594">
            <v>6.25</v>
          </cell>
        </row>
        <row r="1595">
          <cell r="A1595" t="str">
            <v>KEO51</v>
          </cell>
          <cell r="B1595" t="str">
            <v>KEO5050</v>
          </cell>
          <cell r="C1595" t="str">
            <v>Keo, Đường kính gốc từ trên50 cm trở lên</v>
          </cell>
          <cell r="D1595" t="str">
            <v>Keo, đường kính bằng 51 cm</v>
          </cell>
          <cell r="E1595" t="str">
            <v>đ/cây</v>
          </cell>
          <cell r="F1595">
            <v>234000</v>
          </cell>
          <cell r="I1595">
            <v>6.25</v>
          </cell>
        </row>
        <row r="1596">
          <cell r="A1596" t="str">
            <v>XOAN1</v>
          </cell>
          <cell r="B1596" t="str">
            <v>XOAN15</v>
          </cell>
          <cell r="C1596" t="str">
            <v>Xoan, Đường kính gốc &lt; 5 cm</v>
          </cell>
          <cell r="D1596" t="str">
            <v>Xoan, đường kính bằng 1 cm</v>
          </cell>
          <cell r="E1596" t="str">
            <v>đ/cây</v>
          </cell>
          <cell r="F1596">
            <v>51000</v>
          </cell>
          <cell r="G1596">
            <v>16.666666666666668</v>
          </cell>
          <cell r="I1596">
            <v>16.666666666666668</v>
          </cell>
        </row>
        <row r="1597">
          <cell r="A1597" t="str">
            <v>XOAN2</v>
          </cell>
          <cell r="B1597" t="str">
            <v>XOAN15</v>
          </cell>
          <cell r="C1597" t="str">
            <v>Xoan, Đường kính gốc &lt; 5 cm</v>
          </cell>
          <cell r="D1597" t="str">
            <v>Xoan, đường kính bằng 2 cm</v>
          </cell>
          <cell r="E1597" t="str">
            <v>đ/cây</v>
          </cell>
          <cell r="F1597">
            <v>51000</v>
          </cell>
          <cell r="G1597">
            <v>16.666666666666668</v>
          </cell>
          <cell r="I1597">
            <v>16.666666666666668</v>
          </cell>
        </row>
        <row r="1598">
          <cell r="A1598" t="str">
            <v>XOAN3</v>
          </cell>
          <cell r="B1598" t="str">
            <v>XOAN15</v>
          </cell>
          <cell r="C1598" t="str">
            <v>Xoan, Đường kính gốc &lt; 5 cm</v>
          </cell>
          <cell r="D1598" t="str">
            <v>Xoan, đường kính bằng 3 cm</v>
          </cell>
          <cell r="E1598" t="str">
            <v>đ/cây</v>
          </cell>
          <cell r="F1598">
            <v>51000</v>
          </cell>
          <cell r="G1598">
            <v>16.666666666666668</v>
          </cell>
          <cell r="I1598">
            <v>16.666666666666668</v>
          </cell>
        </row>
        <row r="1599">
          <cell r="A1599" t="str">
            <v>XOAN4</v>
          </cell>
          <cell r="B1599" t="str">
            <v>XOAN15</v>
          </cell>
          <cell r="C1599" t="str">
            <v>Xoan, Đường kính gốc &lt; 5 cm</v>
          </cell>
          <cell r="D1599" t="str">
            <v>Xoan, đường kính bằng 4 cm</v>
          </cell>
          <cell r="E1599" t="str">
            <v>đ/cây</v>
          </cell>
          <cell r="F1599">
            <v>51000</v>
          </cell>
          <cell r="G1599">
            <v>16.666666666666668</v>
          </cell>
          <cell r="I1599">
            <v>16.666666666666668</v>
          </cell>
        </row>
        <row r="1600">
          <cell r="A1600" t="str">
            <v>XOAN5</v>
          </cell>
          <cell r="B1600" t="str">
            <v>XOAN510</v>
          </cell>
          <cell r="C1600" t="str">
            <v>Xoan, Đường kính gốc từ 5-10 cm</v>
          </cell>
          <cell r="D1600" t="str">
            <v>Xoan, đường kính bằng 5 cm</v>
          </cell>
          <cell r="E1600" t="str">
            <v>đ/cây</v>
          </cell>
          <cell r="F1600">
            <v>109000</v>
          </cell>
          <cell r="G1600">
            <v>16.666666666666668</v>
          </cell>
          <cell r="I1600">
            <v>16.666666666666668</v>
          </cell>
        </row>
        <row r="1601">
          <cell r="A1601" t="str">
            <v>XOAN6</v>
          </cell>
          <cell r="B1601" t="str">
            <v>XOAN510</v>
          </cell>
          <cell r="C1601" t="str">
            <v>Xoan, Đường kính gốc từ 5-10 cm</v>
          </cell>
          <cell r="D1601" t="str">
            <v>Xoan, đường kính bằng 6 cm</v>
          </cell>
          <cell r="E1601" t="str">
            <v>đ/cây</v>
          </cell>
          <cell r="F1601">
            <v>109000</v>
          </cell>
          <cell r="G1601">
            <v>16.666666666666668</v>
          </cell>
          <cell r="I1601">
            <v>16.666666666666668</v>
          </cell>
        </row>
        <row r="1602">
          <cell r="A1602" t="str">
            <v>XOAN7</v>
          </cell>
          <cell r="B1602" t="str">
            <v>XOAN510</v>
          </cell>
          <cell r="C1602" t="str">
            <v>Xoan, Đường kính gốc từ 5-10 cm</v>
          </cell>
          <cell r="D1602" t="str">
            <v>Xoan, đường kính bằng 7 cm</v>
          </cell>
          <cell r="E1602" t="str">
            <v>đ/cây</v>
          </cell>
          <cell r="F1602">
            <v>109000</v>
          </cell>
          <cell r="G1602">
            <v>16.666666666666668</v>
          </cell>
          <cell r="I1602">
            <v>16.666666666666668</v>
          </cell>
        </row>
        <row r="1603">
          <cell r="A1603" t="str">
            <v>XOAN8</v>
          </cell>
          <cell r="B1603" t="str">
            <v>XOAN510</v>
          </cell>
          <cell r="C1603" t="str">
            <v>Xoan, Đường kính gốc từ 5-10 cm</v>
          </cell>
          <cell r="D1603" t="str">
            <v>Xoan, đường kính bằng 8 cm</v>
          </cell>
          <cell r="E1603" t="str">
            <v>đ/cây</v>
          </cell>
          <cell r="F1603">
            <v>109000</v>
          </cell>
          <cell r="G1603">
            <v>16.666666666666668</v>
          </cell>
          <cell r="I1603">
            <v>16.666666666666668</v>
          </cell>
        </row>
        <row r="1604">
          <cell r="A1604" t="str">
            <v>XOAN9</v>
          </cell>
          <cell r="B1604" t="str">
            <v>XOAN510</v>
          </cell>
          <cell r="C1604" t="str">
            <v>Xoan, Đường kính gốc từ 5-10 cm</v>
          </cell>
          <cell r="D1604" t="str">
            <v>Xoan, đường kính bằng 9 cm</v>
          </cell>
          <cell r="E1604" t="str">
            <v>đ/cây</v>
          </cell>
          <cell r="F1604">
            <v>109000</v>
          </cell>
          <cell r="G1604">
            <v>16.666666666666668</v>
          </cell>
          <cell r="I1604">
            <v>16.666666666666668</v>
          </cell>
        </row>
        <row r="1605">
          <cell r="A1605" t="str">
            <v>XOAN10</v>
          </cell>
          <cell r="B1605" t="str">
            <v>XOAN510</v>
          </cell>
          <cell r="C1605" t="str">
            <v>Xoan, Đường kính gốc từ 5-10 cm</v>
          </cell>
          <cell r="D1605" t="str">
            <v>Xoan, đường kính bằng 10 cm</v>
          </cell>
          <cell r="E1605" t="str">
            <v>đ/cây</v>
          </cell>
          <cell r="F1605">
            <v>109000</v>
          </cell>
          <cell r="G1605">
            <v>16.666666666666668</v>
          </cell>
          <cell r="I1605">
            <v>16.666666666666668</v>
          </cell>
        </row>
        <row r="1606">
          <cell r="A1606" t="str">
            <v>XOAN11</v>
          </cell>
          <cell r="B1606" t="str">
            <v>XOAN1013</v>
          </cell>
          <cell r="C1606" t="str">
            <v>Xoan, Đường kính gốc từ trên 10-13 cm</v>
          </cell>
          <cell r="D1606" t="str">
            <v>Xoan, đường kính bằng 11 cm</v>
          </cell>
          <cell r="E1606" t="str">
            <v>đ/cây</v>
          </cell>
          <cell r="F1606">
            <v>118000</v>
          </cell>
          <cell r="G1606">
            <v>16.666666666666668</v>
          </cell>
          <cell r="I1606">
            <v>16.666666666666668</v>
          </cell>
        </row>
        <row r="1607">
          <cell r="A1607" t="str">
            <v>XOAN12</v>
          </cell>
          <cell r="B1607" t="str">
            <v>XOAN1013</v>
          </cell>
          <cell r="C1607" t="str">
            <v>Xoan, Đường kính gốc từ trên 10-13 cm</v>
          </cell>
          <cell r="D1607" t="str">
            <v>Xoan, đường kính bằng 12 cm</v>
          </cell>
          <cell r="E1607" t="str">
            <v>đ/cây</v>
          </cell>
          <cell r="F1607">
            <v>118000</v>
          </cell>
          <cell r="G1607">
            <v>16.666666666666668</v>
          </cell>
          <cell r="I1607">
            <v>16.666666666666668</v>
          </cell>
        </row>
        <row r="1608">
          <cell r="A1608" t="str">
            <v>XOAN13</v>
          </cell>
          <cell r="B1608" t="str">
            <v>XOAN1013</v>
          </cell>
          <cell r="C1608" t="str">
            <v>Xoan, Đường kính gốc từ trên 10-13 cm</v>
          </cell>
          <cell r="D1608" t="str">
            <v>Xoan, đường kính bằng 13 cm</v>
          </cell>
          <cell r="E1608" t="str">
            <v>đ/cây</v>
          </cell>
          <cell r="F1608">
            <v>118000</v>
          </cell>
          <cell r="G1608">
            <v>16.666666666666668</v>
          </cell>
          <cell r="I1608">
            <v>16.666666666666668</v>
          </cell>
        </row>
        <row r="1609">
          <cell r="A1609" t="str">
            <v>XOAN14</v>
          </cell>
          <cell r="B1609" t="str">
            <v>XOAN1320</v>
          </cell>
          <cell r="C1609" t="str">
            <v>Xoan, Đường kính gốc từ trên 13-20 cm</v>
          </cell>
          <cell r="D1609" t="str">
            <v>Xoan, đường kính bằng 14 cm</v>
          </cell>
          <cell r="E1609" t="str">
            <v>đ/cây</v>
          </cell>
          <cell r="F1609">
            <v>154000</v>
          </cell>
          <cell r="G1609">
            <v>16.666666666666668</v>
          </cell>
          <cell r="I1609">
            <v>16.666666666666668</v>
          </cell>
        </row>
        <row r="1610">
          <cell r="A1610" t="str">
            <v>XOAN15</v>
          </cell>
          <cell r="B1610" t="str">
            <v>XOAN1320</v>
          </cell>
          <cell r="C1610" t="str">
            <v>Xoan, Đường kính gốc từ trên 13-20 cm</v>
          </cell>
          <cell r="D1610" t="str">
            <v>Xoan, đường kính bằng 15 cm</v>
          </cell>
          <cell r="E1610" t="str">
            <v>đ/cây</v>
          </cell>
          <cell r="F1610">
            <v>154000</v>
          </cell>
          <cell r="G1610">
            <v>16.666666666666668</v>
          </cell>
          <cell r="I1610">
            <v>16.666666666666668</v>
          </cell>
        </row>
        <row r="1611">
          <cell r="A1611" t="str">
            <v>XOAN16</v>
          </cell>
          <cell r="B1611" t="str">
            <v>XOAN1320</v>
          </cell>
          <cell r="C1611" t="str">
            <v>Xoan, Đường kính gốc từ trên 13-20 cm</v>
          </cell>
          <cell r="D1611" t="str">
            <v>Xoan, đường kính bằng 16 cm</v>
          </cell>
          <cell r="E1611" t="str">
            <v>đ/cây</v>
          </cell>
          <cell r="F1611">
            <v>154000</v>
          </cell>
          <cell r="G1611">
            <v>16.666666666666668</v>
          </cell>
          <cell r="I1611">
            <v>16.666666666666668</v>
          </cell>
        </row>
        <row r="1612">
          <cell r="A1612" t="str">
            <v>XOAN17</v>
          </cell>
          <cell r="B1612" t="str">
            <v>XOAN1320</v>
          </cell>
          <cell r="C1612" t="str">
            <v>Xoan, Đường kính gốc từ trên 13-20 cm</v>
          </cell>
          <cell r="D1612" t="str">
            <v>Xoan, đường kính bằng 17 cm</v>
          </cell>
          <cell r="E1612" t="str">
            <v>đ/cây</v>
          </cell>
          <cell r="F1612">
            <v>154000</v>
          </cell>
          <cell r="G1612">
            <v>16.666666666666668</v>
          </cell>
          <cell r="I1612">
            <v>16.666666666666668</v>
          </cell>
        </row>
        <row r="1613">
          <cell r="A1613" t="str">
            <v>XOAN18</v>
          </cell>
          <cell r="B1613" t="str">
            <v>XOAN1320</v>
          </cell>
          <cell r="C1613" t="str">
            <v>Xoan, Đường kính gốc từ trên 13-20 cm</v>
          </cell>
          <cell r="D1613" t="str">
            <v>Xoan, đường kính bằng 18 cm</v>
          </cell>
          <cell r="E1613" t="str">
            <v>đ/cây</v>
          </cell>
          <cell r="F1613">
            <v>154000</v>
          </cell>
          <cell r="G1613">
            <v>16.666666666666668</v>
          </cell>
          <cell r="I1613">
            <v>16.666666666666668</v>
          </cell>
        </row>
        <row r="1614">
          <cell r="A1614" t="str">
            <v>XOAN19</v>
          </cell>
          <cell r="B1614" t="str">
            <v>XOAN1320</v>
          </cell>
          <cell r="C1614" t="str">
            <v>Xoan, Đường kính gốc từ trên 13-20 cm</v>
          </cell>
          <cell r="D1614" t="str">
            <v>Xoan, đường kính bằng 19 cm</v>
          </cell>
          <cell r="E1614" t="str">
            <v>đ/cây</v>
          </cell>
          <cell r="F1614">
            <v>154000</v>
          </cell>
          <cell r="G1614">
            <v>16.666666666666668</v>
          </cell>
          <cell r="I1614">
            <v>16.666666666666668</v>
          </cell>
        </row>
        <row r="1615">
          <cell r="A1615" t="str">
            <v>XOAN20</v>
          </cell>
          <cell r="B1615" t="str">
            <v>XOAN1320</v>
          </cell>
          <cell r="C1615" t="str">
            <v>Xoan, Đường kính gốc từ trên 13-20 cm</v>
          </cell>
          <cell r="D1615" t="str">
            <v>Xoan, đường kính bằng 20 cm</v>
          </cell>
          <cell r="E1615" t="str">
            <v>đ/cây</v>
          </cell>
          <cell r="F1615">
            <v>154000</v>
          </cell>
          <cell r="G1615">
            <v>16.666666666666668</v>
          </cell>
          <cell r="I1615">
            <v>16.666666666666668</v>
          </cell>
        </row>
        <row r="1616">
          <cell r="A1616" t="str">
            <v>XOAN21</v>
          </cell>
          <cell r="B1616" t="str">
            <v>XOAN2050</v>
          </cell>
          <cell r="C1616" t="str">
            <v>Xoan, Đường kính gốc từ trên 20- 50 cm</v>
          </cell>
          <cell r="D1616" t="str">
            <v>Xoan, đường kính bằng 21 cm</v>
          </cell>
          <cell r="E1616" t="str">
            <v>đ/cây</v>
          </cell>
          <cell r="F1616">
            <v>181000</v>
          </cell>
          <cell r="G1616">
            <v>16.666666666666668</v>
          </cell>
          <cell r="I1616">
            <v>16.666666666666668</v>
          </cell>
        </row>
        <row r="1617">
          <cell r="A1617" t="str">
            <v>XOAN22</v>
          </cell>
          <cell r="B1617" t="str">
            <v>XOAN2050</v>
          </cell>
          <cell r="C1617" t="str">
            <v>Xoan, Đường kính gốc từ trên 20- 50 cm</v>
          </cell>
          <cell r="D1617" t="str">
            <v>Xoan, đường kính bằng 22 cm</v>
          </cell>
          <cell r="E1617" t="str">
            <v>đ/cây</v>
          </cell>
          <cell r="F1617">
            <v>181000</v>
          </cell>
          <cell r="G1617">
            <v>16.666666666666668</v>
          </cell>
          <cell r="I1617">
            <v>16.666666666666668</v>
          </cell>
        </row>
        <row r="1618">
          <cell r="A1618" t="str">
            <v>XOAN23</v>
          </cell>
          <cell r="B1618" t="str">
            <v>XOAN2050</v>
          </cell>
          <cell r="C1618" t="str">
            <v>Xoan, Đường kính gốc từ trên 20- 50 cm</v>
          </cell>
          <cell r="D1618" t="str">
            <v>Xoan, đường kính bằng 23 cm</v>
          </cell>
          <cell r="E1618" t="str">
            <v>đ/cây</v>
          </cell>
          <cell r="F1618">
            <v>181000</v>
          </cell>
          <cell r="G1618">
            <v>16.666666666666668</v>
          </cell>
          <cell r="I1618">
            <v>16.666666666666668</v>
          </cell>
        </row>
        <row r="1619">
          <cell r="A1619" t="str">
            <v>XOAN24</v>
          </cell>
          <cell r="B1619" t="str">
            <v>XOAN2050</v>
          </cell>
          <cell r="C1619" t="str">
            <v>Xoan, Đường kính gốc từ trên 20- 50 cm</v>
          </cell>
          <cell r="D1619" t="str">
            <v>Xoan, đường kính bằng 24 cm</v>
          </cell>
          <cell r="E1619" t="str">
            <v>đ/cây</v>
          </cell>
          <cell r="F1619">
            <v>181000</v>
          </cell>
          <cell r="G1619">
            <v>16.666666666666668</v>
          </cell>
          <cell r="I1619">
            <v>16.666666666666668</v>
          </cell>
        </row>
        <row r="1620">
          <cell r="A1620" t="str">
            <v>XOAN25</v>
          </cell>
          <cell r="B1620" t="str">
            <v>XOAN2050</v>
          </cell>
          <cell r="C1620" t="str">
            <v>Xoan, Đường kính gốc từ trên 20- 50 cm</v>
          </cell>
          <cell r="D1620" t="str">
            <v>Xoan, đường kính bằng 25 cm</v>
          </cell>
          <cell r="E1620" t="str">
            <v>đ/cây</v>
          </cell>
          <cell r="F1620">
            <v>181000</v>
          </cell>
          <cell r="G1620">
            <v>16.666666666666668</v>
          </cell>
          <cell r="I1620">
            <v>16.666666666666668</v>
          </cell>
        </row>
        <row r="1621">
          <cell r="A1621" t="str">
            <v>XOAN26</v>
          </cell>
          <cell r="B1621" t="str">
            <v>XOAN2050</v>
          </cell>
          <cell r="C1621" t="str">
            <v>Xoan, Đường kính gốc từ trên 20- 50 cm</v>
          </cell>
          <cell r="D1621" t="str">
            <v>Xoan, đường kính bằng 26 cm</v>
          </cell>
          <cell r="E1621" t="str">
            <v>đ/cây</v>
          </cell>
          <cell r="F1621">
            <v>181000</v>
          </cell>
          <cell r="G1621">
            <v>16.666666666666668</v>
          </cell>
          <cell r="I1621">
            <v>16.666666666666668</v>
          </cell>
        </row>
        <row r="1622">
          <cell r="A1622" t="str">
            <v>XOAN27</v>
          </cell>
          <cell r="B1622" t="str">
            <v>XOAN2050</v>
          </cell>
          <cell r="C1622" t="str">
            <v>Xoan, Đường kính gốc từ trên 20- 50 cm</v>
          </cell>
          <cell r="D1622" t="str">
            <v>Xoan, đường kính bằng 27 cm</v>
          </cell>
          <cell r="E1622" t="str">
            <v>đ/cây</v>
          </cell>
          <cell r="F1622">
            <v>181000</v>
          </cell>
          <cell r="G1622">
            <v>16.666666666666668</v>
          </cell>
          <cell r="I1622">
            <v>16.666666666666668</v>
          </cell>
        </row>
        <row r="1623">
          <cell r="A1623" t="str">
            <v>XOAN28</v>
          </cell>
          <cell r="B1623" t="str">
            <v>XOAN2050</v>
          </cell>
          <cell r="C1623" t="str">
            <v>Xoan, Đường kính gốc từ trên 20- 50 cm</v>
          </cell>
          <cell r="D1623" t="str">
            <v>Xoan, đường kính bằng 28 cm</v>
          </cell>
          <cell r="E1623" t="str">
            <v>đ/cây</v>
          </cell>
          <cell r="F1623">
            <v>181000</v>
          </cell>
          <cell r="G1623">
            <v>16.666666666666668</v>
          </cell>
          <cell r="I1623">
            <v>16.666666666666668</v>
          </cell>
        </row>
        <row r="1624">
          <cell r="A1624" t="str">
            <v>XOAN29</v>
          </cell>
          <cell r="B1624" t="str">
            <v>XOAN2050</v>
          </cell>
          <cell r="C1624" t="str">
            <v>Xoan, Đường kính gốc từ trên 20- 50 cm</v>
          </cell>
          <cell r="D1624" t="str">
            <v>Xoan, đường kính bằng 29 cm</v>
          </cell>
          <cell r="E1624" t="str">
            <v>đ/cây</v>
          </cell>
          <cell r="F1624">
            <v>181000</v>
          </cell>
          <cell r="G1624">
            <v>16.666666666666668</v>
          </cell>
          <cell r="I1624">
            <v>16.666666666666668</v>
          </cell>
        </row>
        <row r="1625">
          <cell r="A1625" t="str">
            <v>XOAN30</v>
          </cell>
          <cell r="B1625" t="str">
            <v>XOAN2050</v>
          </cell>
          <cell r="C1625" t="str">
            <v>Xoan, Đường kính gốc từ trên 20- 50 cm</v>
          </cell>
          <cell r="D1625" t="str">
            <v>Xoan, đường kính bằng 30 cm</v>
          </cell>
          <cell r="E1625" t="str">
            <v>đ/cây</v>
          </cell>
          <cell r="F1625">
            <v>181000</v>
          </cell>
          <cell r="G1625">
            <v>16.666666666666668</v>
          </cell>
          <cell r="I1625">
            <v>16.666666666666668</v>
          </cell>
        </row>
        <row r="1626">
          <cell r="A1626" t="str">
            <v>XOAN31</v>
          </cell>
          <cell r="B1626" t="str">
            <v>XOAN2050</v>
          </cell>
          <cell r="C1626" t="str">
            <v>Xoan, Đường kính gốc từ trên 20- 50 cm</v>
          </cell>
          <cell r="D1626" t="str">
            <v>Xoan, đường kính bằng 31 cm</v>
          </cell>
          <cell r="E1626" t="str">
            <v>đ/cây</v>
          </cell>
          <cell r="F1626">
            <v>181000</v>
          </cell>
          <cell r="G1626">
            <v>16.666666666666668</v>
          </cell>
          <cell r="I1626">
            <v>16.666666666666668</v>
          </cell>
        </row>
        <row r="1627">
          <cell r="A1627" t="str">
            <v>XOAN32</v>
          </cell>
          <cell r="B1627" t="str">
            <v>XOAN2050</v>
          </cell>
          <cell r="C1627" t="str">
            <v>Xoan, Đường kính gốc từ trên 20- 50 cm</v>
          </cell>
          <cell r="D1627" t="str">
            <v>Xoan, đường kính bằng 32 cm</v>
          </cell>
          <cell r="E1627" t="str">
            <v>đ/cây</v>
          </cell>
          <cell r="F1627">
            <v>181000</v>
          </cell>
          <cell r="G1627">
            <v>16.666666666666668</v>
          </cell>
          <cell r="I1627">
            <v>16.666666666666668</v>
          </cell>
        </row>
        <row r="1628">
          <cell r="A1628" t="str">
            <v>XOAN33</v>
          </cell>
          <cell r="B1628" t="str">
            <v>XOAN2050</v>
          </cell>
          <cell r="C1628" t="str">
            <v>Xoan, Đường kính gốc từ trên 20- 50 cm</v>
          </cell>
          <cell r="D1628" t="str">
            <v>Xoan, đường kính bằng 33 cm</v>
          </cell>
          <cell r="E1628" t="str">
            <v>đ/cây</v>
          </cell>
          <cell r="F1628">
            <v>181000</v>
          </cell>
          <cell r="G1628">
            <v>16.666666666666668</v>
          </cell>
          <cell r="I1628">
            <v>16.666666666666668</v>
          </cell>
        </row>
        <row r="1629">
          <cell r="A1629" t="str">
            <v>XOAN34</v>
          </cell>
          <cell r="B1629" t="str">
            <v>XOAN2050</v>
          </cell>
          <cell r="C1629" t="str">
            <v>Xoan, Đường kính gốc từ trên 20- 50 cm</v>
          </cell>
          <cell r="D1629" t="str">
            <v>Xoan, đường kính bằng 34 cm</v>
          </cell>
          <cell r="E1629" t="str">
            <v>đ/cây</v>
          </cell>
          <cell r="F1629">
            <v>181000</v>
          </cell>
          <cell r="G1629">
            <v>16.666666666666668</v>
          </cell>
          <cell r="I1629">
            <v>16.666666666666668</v>
          </cell>
        </row>
        <row r="1630">
          <cell r="A1630" t="str">
            <v>XOAN35</v>
          </cell>
          <cell r="B1630" t="str">
            <v>XOAN2050</v>
          </cell>
          <cell r="C1630" t="str">
            <v>Xoan, Đường kính gốc từ trên 20- 50 cm</v>
          </cell>
          <cell r="D1630" t="str">
            <v>Xoan, đường kính bằng 35 cm</v>
          </cell>
          <cell r="E1630" t="str">
            <v>đ/cây</v>
          </cell>
          <cell r="F1630">
            <v>181000</v>
          </cell>
          <cell r="G1630">
            <v>16.666666666666668</v>
          </cell>
          <cell r="I1630">
            <v>16.666666666666668</v>
          </cell>
        </row>
        <row r="1631">
          <cell r="A1631" t="str">
            <v>XOAN36</v>
          </cell>
          <cell r="B1631" t="str">
            <v>XOAN2050</v>
          </cell>
          <cell r="C1631" t="str">
            <v>Xoan, Đường kính gốc từ trên 20- 50 cm</v>
          </cell>
          <cell r="D1631" t="str">
            <v>Xoan, đường kính bằng 36 cm</v>
          </cell>
          <cell r="E1631" t="str">
            <v>đ/cây</v>
          </cell>
          <cell r="F1631">
            <v>181000</v>
          </cell>
          <cell r="G1631">
            <v>16.666666666666668</v>
          </cell>
          <cell r="I1631">
            <v>16.666666666666668</v>
          </cell>
        </row>
        <row r="1632">
          <cell r="A1632" t="str">
            <v>XOAN37</v>
          </cell>
          <cell r="B1632" t="str">
            <v>XOAN2050</v>
          </cell>
          <cell r="C1632" t="str">
            <v>Xoan, Đường kính gốc từ trên 20- 50 cm</v>
          </cell>
          <cell r="D1632" t="str">
            <v>Xoan, đường kính bằng 37 cm</v>
          </cell>
          <cell r="E1632" t="str">
            <v>đ/cây</v>
          </cell>
          <cell r="F1632">
            <v>181000</v>
          </cell>
          <cell r="G1632">
            <v>16.666666666666668</v>
          </cell>
          <cell r="I1632">
            <v>16.666666666666668</v>
          </cell>
        </row>
        <row r="1633">
          <cell r="A1633" t="str">
            <v>XOAN38</v>
          </cell>
          <cell r="B1633" t="str">
            <v>XOAN2050</v>
          </cell>
          <cell r="C1633" t="str">
            <v>Xoan, Đường kính gốc từ trên 20- 50 cm</v>
          </cell>
          <cell r="D1633" t="str">
            <v>Xoan, đường kính bằng 38 cm</v>
          </cell>
          <cell r="E1633" t="str">
            <v>đ/cây</v>
          </cell>
          <cell r="F1633">
            <v>181000</v>
          </cell>
          <cell r="G1633">
            <v>16.666666666666668</v>
          </cell>
          <cell r="I1633">
            <v>16.666666666666668</v>
          </cell>
        </row>
        <row r="1634">
          <cell r="A1634" t="str">
            <v>XOAN39</v>
          </cell>
          <cell r="B1634" t="str">
            <v>XOAN2050</v>
          </cell>
          <cell r="C1634" t="str">
            <v>Xoan, Đường kính gốc từ trên 20- 50 cm</v>
          </cell>
          <cell r="D1634" t="str">
            <v>Xoan, đường kính bằng 39 cm</v>
          </cell>
          <cell r="E1634" t="str">
            <v>đ/cây</v>
          </cell>
          <cell r="F1634">
            <v>181000</v>
          </cell>
          <cell r="G1634">
            <v>16.666666666666668</v>
          </cell>
          <cell r="I1634">
            <v>16.666666666666668</v>
          </cell>
        </row>
        <row r="1635">
          <cell r="A1635" t="str">
            <v>XOAN40</v>
          </cell>
          <cell r="B1635" t="str">
            <v>XOAN2050</v>
          </cell>
          <cell r="C1635" t="str">
            <v>Xoan, Đường kính gốc từ trên 20- 50 cm</v>
          </cell>
          <cell r="D1635" t="str">
            <v>Xoan, đường kính bằng 40 cm</v>
          </cell>
          <cell r="E1635" t="str">
            <v>đ/cây</v>
          </cell>
          <cell r="F1635">
            <v>181000</v>
          </cell>
          <cell r="G1635">
            <v>16.666666666666668</v>
          </cell>
          <cell r="I1635">
            <v>16.666666666666668</v>
          </cell>
        </row>
        <row r="1636">
          <cell r="A1636" t="str">
            <v>XOAN41</v>
          </cell>
          <cell r="B1636" t="str">
            <v>XOAN2050</v>
          </cell>
          <cell r="C1636" t="str">
            <v>Xoan, Đường kính gốc từ trên 20- 50 cm</v>
          </cell>
          <cell r="D1636" t="str">
            <v>Xoan, đường kính bằng 41 cm</v>
          </cell>
          <cell r="E1636" t="str">
            <v>đ/cây</v>
          </cell>
          <cell r="F1636">
            <v>181000</v>
          </cell>
          <cell r="G1636">
            <v>16.666666666666668</v>
          </cell>
          <cell r="I1636">
            <v>16.666666666666668</v>
          </cell>
        </row>
        <row r="1637">
          <cell r="A1637" t="str">
            <v>XOAN42</v>
          </cell>
          <cell r="B1637" t="str">
            <v>XOAN2050</v>
          </cell>
          <cell r="C1637" t="str">
            <v>Xoan, Đường kính gốc từ trên 20- 50 cm</v>
          </cell>
          <cell r="D1637" t="str">
            <v>Xoan, đường kính bằng 42 cm</v>
          </cell>
          <cell r="E1637" t="str">
            <v>đ/cây</v>
          </cell>
          <cell r="F1637">
            <v>181000</v>
          </cell>
          <cell r="G1637">
            <v>16.666666666666668</v>
          </cell>
          <cell r="I1637">
            <v>16.666666666666668</v>
          </cell>
        </row>
        <row r="1638">
          <cell r="A1638" t="str">
            <v>XOAN43</v>
          </cell>
          <cell r="B1638" t="str">
            <v>XOAN2050</v>
          </cell>
          <cell r="C1638" t="str">
            <v>Xoan, Đường kính gốc từ trên 20- 50 cm</v>
          </cell>
          <cell r="D1638" t="str">
            <v>Xoan, đường kính bằng 43 cm</v>
          </cell>
          <cell r="E1638" t="str">
            <v>đ/cây</v>
          </cell>
          <cell r="F1638">
            <v>181000</v>
          </cell>
          <cell r="G1638">
            <v>16.666666666666668</v>
          </cell>
          <cell r="I1638">
            <v>16.666666666666668</v>
          </cell>
        </row>
        <row r="1639">
          <cell r="A1639" t="str">
            <v>XOAN44</v>
          </cell>
          <cell r="B1639" t="str">
            <v>XOAN2050</v>
          </cell>
          <cell r="C1639" t="str">
            <v>Xoan, Đường kính gốc từ trên 20- 50 cm</v>
          </cell>
          <cell r="D1639" t="str">
            <v>Xoan, đường kính bằng 44 cm</v>
          </cell>
          <cell r="E1639" t="str">
            <v>đ/cây</v>
          </cell>
          <cell r="F1639">
            <v>181000</v>
          </cell>
          <cell r="G1639">
            <v>16.666666666666668</v>
          </cell>
          <cell r="I1639">
            <v>16.666666666666668</v>
          </cell>
        </row>
        <row r="1640">
          <cell r="A1640" t="str">
            <v>XOAN45</v>
          </cell>
          <cell r="B1640" t="str">
            <v>XOAN2050</v>
          </cell>
          <cell r="C1640" t="str">
            <v>Xoan, Đường kính gốc từ trên 20- 50 cm</v>
          </cell>
          <cell r="D1640" t="str">
            <v>Xoan, đường kính bằng 45 cm</v>
          </cell>
          <cell r="E1640" t="str">
            <v>đ/cây</v>
          </cell>
          <cell r="F1640">
            <v>181000</v>
          </cell>
          <cell r="G1640">
            <v>16.666666666666668</v>
          </cell>
          <cell r="I1640">
            <v>16.666666666666668</v>
          </cell>
        </row>
        <row r="1641">
          <cell r="A1641" t="str">
            <v>XOAN46</v>
          </cell>
          <cell r="B1641" t="str">
            <v>XOAN2050</v>
          </cell>
          <cell r="C1641" t="str">
            <v>Xoan, Đường kính gốc từ trên 20- 50 cm</v>
          </cell>
          <cell r="D1641" t="str">
            <v>Xoan, đường kính bằng 46 cm</v>
          </cell>
          <cell r="E1641" t="str">
            <v>đ/cây</v>
          </cell>
          <cell r="F1641">
            <v>181000</v>
          </cell>
          <cell r="G1641">
            <v>16.666666666666668</v>
          </cell>
          <cell r="I1641">
            <v>16.666666666666668</v>
          </cell>
        </row>
        <row r="1642">
          <cell r="A1642" t="str">
            <v>XOAN47</v>
          </cell>
          <cell r="B1642" t="str">
            <v>XOAN2050</v>
          </cell>
          <cell r="C1642" t="str">
            <v>Xoan, Đường kính gốc từ trên 20- 50 cm</v>
          </cell>
          <cell r="D1642" t="str">
            <v>Xoan, đường kính bằng 47 cm</v>
          </cell>
          <cell r="E1642" t="str">
            <v>đ/cây</v>
          </cell>
          <cell r="F1642">
            <v>181000</v>
          </cell>
          <cell r="G1642">
            <v>16.666666666666668</v>
          </cell>
          <cell r="I1642">
            <v>16.666666666666668</v>
          </cell>
        </row>
        <row r="1643">
          <cell r="A1643" t="str">
            <v>XOAN48</v>
          </cell>
          <cell r="B1643" t="str">
            <v>XOAN2050</v>
          </cell>
          <cell r="C1643" t="str">
            <v>Xoan, Đường kính gốc từ trên 20- 50 cm</v>
          </cell>
          <cell r="D1643" t="str">
            <v>Xoan, đường kính bằng 48 cm</v>
          </cell>
          <cell r="E1643" t="str">
            <v>đ/cây</v>
          </cell>
          <cell r="F1643">
            <v>181000</v>
          </cell>
          <cell r="G1643">
            <v>16.666666666666668</v>
          </cell>
          <cell r="I1643">
            <v>16.666666666666668</v>
          </cell>
        </row>
        <row r="1644">
          <cell r="A1644" t="str">
            <v>XOAN49</v>
          </cell>
          <cell r="B1644" t="str">
            <v>XOAN2050</v>
          </cell>
          <cell r="C1644" t="str">
            <v>Xoan, Đường kính gốc từ trên 20- 50 cm</v>
          </cell>
          <cell r="D1644" t="str">
            <v>Xoan, đường kính bằng 49 cm</v>
          </cell>
          <cell r="E1644" t="str">
            <v>đ/cây</v>
          </cell>
          <cell r="F1644">
            <v>181000</v>
          </cell>
          <cell r="G1644">
            <v>16.666666666666668</v>
          </cell>
          <cell r="I1644">
            <v>16.666666666666668</v>
          </cell>
        </row>
        <row r="1645">
          <cell r="A1645" t="str">
            <v>XOAN50</v>
          </cell>
          <cell r="B1645" t="str">
            <v>XOAN2050</v>
          </cell>
          <cell r="C1645" t="str">
            <v>Xoan, Đường kính gốc từ trên 20- 50 cm</v>
          </cell>
          <cell r="D1645" t="str">
            <v>Xoan, đường kính bằng 50 cm</v>
          </cell>
          <cell r="E1645" t="str">
            <v>đ/cây</v>
          </cell>
          <cell r="F1645">
            <v>181000</v>
          </cell>
          <cell r="G1645">
            <v>16.666666666666668</v>
          </cell>
          <cell r="I1645">
            <v>16.666666666666668</v>
          </cell>
        </row>
        <row r="1646">
          <cell r="A1646" t="str">
            <v>XOAN51</v>
          </cell>
          <cell r="B1646" t="str">
            <v>XOAN5050</v>
          </cell>
          <cell r="C1646" t="str">
            <v>Xoan, Đường kính gốc từ trên50 cm trở lên</v>
          </cell>
          <cell r="D1646" t="str">
            <v>Xoan, đường kính bằng 51 cm</v>
          </cell>
          <cell r="E1646" t="str">
            <v>đ/cây</v>
          </cell>
          <cell r="F1646">
            <v>234000</v>
          </cell>
          <cell r="G1646">
            <v>16.666666666666668</v>
          </cell>
          <cell r="I1646">
            <v>16.666666666666668</v>
          </cell>
        </row>
        <row r="1647">
          <cell r="A1647" t="str">
            <v>XACU1</v>
          </cell>
          <cell r="B1647" t="str">
            <v>XACU15</v>
          </cell>
          <cell r="C1647" t="str">
            <v>Xà Cừ, Đường kính gốc &lt; 5 cm</v>
          </cell>
          <cell r="D1647" t="str">
            <v>Xà Cừ, đường kính bằng 1 cm</v>
          </cell>
          <cell r="E1647" t="str">
            <v>đ/cây</v>
          </cell>
          <cell r="F1647">
            <v>51000</v>
          </cell>
          <cell r="I1647">
            <v>16.666666666666668</v>
          </cell>
        </row>
        <row r="1648">
          <cell r="A1648" t="str">
            <v>XACU2</v>
          </cell>
          <cell r="B1648" t="str">
            <v>XACU15</v>
          </cell>
          <cell r="C1648" t="str">
            <v>Xà Cừ, Đường kính gốc &lt; 5 cm</v>
          </cell>
          <cell r="D1648" t="str">
            <v>Xà Cừ, đường kính bằng 2 cm</v>
          </cell>
          <cell r="E1648" t="str">
            <v>đ/cây</v>
          </cell>
          <cell r="F1648">
            <v>51000</v>
          </cell>
          <cell r="I1648">
            <v>16.666666666666668</v>
          </cell>
        </row>
        <row r="1649">
          <cell r="A1649" t="str">
            <v>XACU3</v>
          </cell>
          <cell r="B1649" t="str">
            <v>XACU15</v>
          </cell>
          <cell r="C1649" t="str">
            <v>Xà Cừ, Đường kính gốc &lt; 5 cm</v>
          </cell>
          <cell r="D1649" t="str">
            <v>Xà Cừ, đường kính bằng 3 cm</v>
          </cell>
          <cell r="E1649" t="str">
            <v>đ/cây</v>
          </cell>
          <cell r="F1649">
            <v>51000</v>
          </cell>
          <cell r="I1649">
            <v>16.666666666666668</v>
          </cell>
        </row>
        <row r="1650">
          <cell r="A1650" t="str">
            <v>XACU4</v>
          </cell>
          <cell r="B1650" t="str">
            <v>XACU15</v>
          </cell>
          <cell r="C1650" t="str">
            <v>Xà Cừ, Đường kính gốc &lt; 5 cm</v>
          </cell>
          <cell r="D1650" t="str">
            <v>Xà Cừ, đường kính bằng 4 cm</v>
          </cell>
          <cell r="E1650" t="str">
            <v>đ/cây</v>
          </cell>
          <cell r="F1650">
            <v>51000</v>
          </cell>
          <cell r="I1650">
            <v>16.666666666666668</v>
          </cell>
        </row>
        <row r="1651">
          <cell r="A1651" t="str">
            <v>XACU5</v>
          </cell>
          <cell r="B1651" t="str">
            <v>XACU510</v>
          </cell>
          <cell r="C1651" t="str">
            <v>Xà Cừ, Đường kính gốc từ 5-10 cm</v>
          </cell>
          <cell r="D1651" t="str">
            <v>Xà Cừ, đường kính bằng 5 cm</v>
          </cell>
          <cell r="E1651" t="str">
            <v>đ/cây</v>
          </cell>
          <cell r="F1651">
            <v>109000</v>
          </cell>
          <cell r="I1651">
            <v>16.666666666666668</v>
          </cell>
        </row>
        <row r="1652">
          <cell r="A1652" t="str">
            <v>XACU6</v>
          </cell>
          <cell r="B1652" t="str">
            <v>XACU510</v>
          </cell>
          <cell r="C1652" t="str">
            <v>Xà Cừ, Đường kính gốc từ 5-10 cm</v>
          </cell>
          <cell r="D1652" t="str">
            <v>Xà Cừ, đường kính bằng 6 cm</v>
          </cell>
          <cell r="E1652" t="str">
            <v>đ/cây</v>
          </cell>
          <cell r="F1652">
            <v>109000</v>
          </cell>
          <cell r="I1652">
            <v>16.666666666666668</v>
          </cell>
        </row>
        <row r="1653">
          <cell r="A1653" t="str">
            <v>XACU7</v>
          </cell>
          <cell r="B1653" t="str">
            <v>XACU510</v>
          </cell>
          <cell r="C1653" t="str">
            <v>Xà Cừ, Đường kính gốc từ 5-10 cm</v>
          </cell>
          <cell r="D1653" t="str">
            <v>Xà Cừ, đường kính bằng 7 cm</v>
          </cell>
          <cell r="E1653" t="str">
            <v>đ/cây</v>
          </cell>
          <cell r="F1653">
            <v>109000</v>
          </cell>
          <cell r="I1653">
            <v>16.666666666666668</v>
          </cell>
        </row>
        <row r="1654">
          <cell r="A1654" t="str">
            <v>XACU8</v>
          </cell>
          <cell r="B1654" t="str">
            <v>XACU510</v>
          </cell>
          <cell r="C1654" t="str">
            <v>Xà Cừ, Đường kính gốc từ 5-10 cm</v>
          </cell>
          <cell r="D1654" t="str">
            <v>Xà Cừ, đường kính bằng 8 cm</v>
          </cell>
          <cell r="E1654" t="str">
            <v>đ/cây</v>
          </cell>
          <cell r="F1654">
            <v>109000</v>
          </cell>
          <cell r="I1654">
            <v>16.666666666666668</v>
          </cell>
        </row>
        <row r="1655">
          <cell r="A1655" t="str">
            <v>XACU9</v>
          </cell>
          <cell r="B1655" t="str">
            <v>XACU510</v>
          </cell>
          <cell r="C1655" t="str">
            <v>Xà Cừ, Đường kính gốc từ 5-10 cm</v>
          </cell>
          <cell r="D1655" t="str">
            <v>Xà Cừ, đường kính bằng 9 cm</v>
          </cell>
          <cell r="E1655" t="str">
            <v>đ/cây</v>
          </cell>
          <cell r="F1655">
            <v>109000</v>
          </cell>
          <cell r="I1655">
            <v>16.666666666666668</v>
          </cell>
        </row>
        <row r="1656">
          <cell r="A1656" t="str">
            <v>XACU10</v>
          </cell>
          <cell r="B1656" t="str">
            <v>XACU510</v>
          </cell>
          <cell r="C1656" t="str">
            <v>Xà Cừ, Đường kính gốc từ 5-10 cm</v>
          </cell>
          <cell r="D1656" t="str">
            <v>Xà Cừ, đường kính bằng 10 cm</v>
          </cell>
          <cell r="E1656" t="str">
            <v>đ/cây</v>
          </cell>
          <cell r="F1656">
            <v>109000</v>
          </cell>
          <cell r="I1656">
            <v>16.666666666666668</v>
          </cell>
        </row>
        <row r="1657">
          <cell r="A1657" t="str">
            <v>XACU11</v>
          </cell>
          <cell r="B1657" t="str">
            <v>XACU1013</v>
          </cell>
          <cell r="C1657" t="str">
            <v>Xà Cừ, Đường kính gốc từ trên 10-13 cm</v>
          </cell>
          <cell r="D1657" t="str">
            <v>Xà Cừ, đường kính bằng 11 cm</v>
          </cell>
          <cell r="E1657" t="str">
            <v>đ/cây</v>
          </cell>
          <cell r="F1657">
            <v>118000</v>
          </cell>
          <cell r="I1657">
            <v>16.666666666666668</v>
          </cell>
        </row>
        <row r="1658">
          <cell r="A1658" t="str">
            <v>XACU12</v>
          </cell>
          <cell r="B1658" t="str">
            <v>XACU1013</v>
          </cell>
          <cell r="C1658" t="str">
            <v>Xà Cừ, Đường kính gốc từ trên 10-13 cm</v>
          </cell>
          <cell r="D1658" t="str">
            <v>Xà Cừ, đường kính bằng 12 cm</v>
          </cell>
          <cell r="E1658" t="str">
            <v>đ/cây</v>
          </cell>
          <cell r="F1658">
            <v>118000</v>
          </cell>
          <cell r="I1658">
            <v>16.666666666666668</v>
          </cell>
        </row>
        <row r="1659">
          <cell r="A1659" t="str">
            <v>XACU13</v>
          </cell>
          <cell r="B1659" t="str">
            <v>XACU1013</v>
          </cell>
          <cell r="C1659" t="str">
            <v>Xà Cừ, Đường kính gốc từ trên 10-13 cm</v>
          </cell>
          <cell r="D1659" t="str">
            <v>Xà Cừ, đường kính bằng 13 cm</v>
          </cell>
          <cell r="E1659" t="str">
            <v>đ/cây</v>
          </cell>
          <cell r="F1659">
            <v>118000</v>
          </cell>
          <cell r="I1659">
            <v>16.666666666666668</v>
          </cell>
        </row>
        <row r="1660">
          <cell r="A1660" t="str">
            <v>XACU14</v>
          </cell>
          <cell r="B1660" t="str">
            <v>XACU1320</v>
          </cell>
          <cell r="C1660" t="str">
            <v>Xà Cừ, Đường kính gốc từ trên 13-20 cm</v>
          </cell>
          <cell r="D1660" t="str">
            <v>Xà Cừ, đường kính bằng 14 cm</v>
          </cell>
          <cell r="E1660" t="str">
            <v>đ/cây</v>
          </cell>
          <cell r="F1660">
            <v>154000</v>
          </cell>
          <cell r="I1660">
            <v>16.666666666666668</v>
          </cell>
        </row>
        <row r="1661">
          <cell r="A1661" t="str">
            <v>XACU15</v>
          </cell>
          <cell r="B1661" t="str">
            <v>XACU1320</v>
          </cell>
          <cell r="C1661" t="str">
            <v>Xà Cừ, Đường kính gốc từ trên 13-20 cm</v>
          </cell>
          <cell r="D1661" t="str">
            <v>Xà Cừ, đường kính bằng 15 cm</v>
          </cell>
          <cell r="E1661" t="str">
            <v>đ/cây</v>
          </cell>
          <cell r="F1661">
            <v>154000</v>
          </cell>
          <cell r="I1661">
            <v>16.666666666666668</v>
          </cell>
        </row>
        <row r="1662">
          <cell r="A1662" t="str">
            <v>XACU16</v>
          </cell>
          <cell r="B1662" t="str">
            <v>XACU1320</v>
          </cell>
          <cell r="C1662" t="str">
            <v>Xà Cừ, Đường kính gốc từ trên 13-20 cm</v>
          </cell>
          <cell r="D1662" t="str">
            <v>Xà Cừ, đường kính bằng 16 cm</v>
          </cell>
          <cell r="E1662" t="str">
            <v>đ/cây</v>
          </cell>
          <cell r="F1662">
            <v>154000</v>
          </cell>
          <cell r="I1662">
            <v>16.666666666666668</v>
          </cell>
        </row>
        <row r="1663">
          <cell r="A1663" t="str">
            <v>XACU17</v>
          </cell>
          <cell r="B1663" t="str">
            <v>XACU1320</v>
          </cell>
          <cell r="C1663" t="str">
            <v>Xà Cừ, Đường kính gốc từ trên 13-20 cm</v>
          </cell>
          <cell r="D1663" t="str">
            <v>Xà Cừ, đường kính bằng 17 cm</v>
          </cell>
          <cell r="E1663" t="str">
            <v>đ/cây</v>
          </cell>
          <cell r="F1663">
            <v>154000</v>
          </cell>
          <cell r="I1663">
            <v>16.666666666666668</v>
          </cell>
        </row>
        <row r="1664">
          <cell r="A1664" t="str">
            <v>XACU18</v>
          </cell>
          <cell r="B1664" t="str">
            <v>XACU1320</v>
          </cell>
          <cell r="C1664" t="str">
            <v>Xà Cừ, Đường kính gốc từ trên 13-20 cm</v>
          </cell>
          <cell r="D1664" t="str">
            <v>Xà Cừ, đường kính bằng 18 cm</v>
          </cell>
          <cell r="E1664" t="str">
            <v>đ/cây</v>
          </cell>
          <cell r="F1664">
            <v>154000</v>
          </cell>
          <cell r="I1664" t="e">
            <v>#REF!</v>
          </cell>
        </row>
        <row r="1665">
          <cell r="A1665" t="str">
            <v>XACU19</v>
          </cell>
          <cell r="B1665" t="str">
            <v>XACU1320</v>
          </cell>
          <cell r="C1665" t="str">
            <v>Xà Cừ, Đường kính gốc từ trên 13-20 cm</v>
          </cell>
          <cell r="D1665" t="str">
            <v>Xà Cừ, đường kính bằng 19 cm</v>
          </cell>
          <cell r="E1665" t="str">
            <v>đ/cây</v>
          </cell>
          <cell r="F1665">
            <v>154000</v>
          </cell>
          <cell r="I1665" t="e">
            <v>#REF!</v>
          </cell>
        </row>
        <row r="1666">
          <cell r="A1666" t="str">
            <v>XACU20</v>
          </cell>
          <cell r="B1666" t="str">
            <v>XACU1320</v>
          </cell>
          <cell r="C1666" t="str">
            <v>Xà Cừ, Đường kính gốc từ trên 13-20 cm</v>
          </cell>
          <cell r="D1666" t="str">
            <v>Xà Cừ, đường kính bằng 20 cm</v>
          </cell>
          <cell r="E1666" t="str">
            <v>đ/cây</v>
          </cell>
          <cell r="F1666">
            <v>154000</v>
          </cell>
          <cell r="I1666" t="e">
            <v>#REF!</v>
          </cell>
        </row>
        <row r="1667">
          <cell r="A1667" t="str">
            <v>XACU21</v>
          </cell>
          <cell r="B1667" t="str">
            <v>XACU2050</v>
          </cell>
          <cell r="C1667" t="str">
            <v>Xà Cừ, Đường kính gốc từ trên 20- 50 cm</v>
          </cell>
          <cell r="D1667" t="str">
            <v>Xà Cừ, đường kính bằng 21 cm</v>
          </cell>
          <cell r="E1667" t="str">
            <v>đ/cây</v>
          </cell>
          <cell r="F1667">
            <v>181000</v>
          </cell>
          <cell r="I1667" t="e">
            <v>#REF!</v>
          </cell>
        </row>
        <row r="1668">
          <cell r="A1668" t="str">
            <v>XACU22</v>
          </cell>
          <cell r="B1668" t="str">
            <v>XACU2050</v>
          </cell>
          <cell r="C1668" t="str">
            <v>Xà Cừ, Đường kính gốc từ trên 20- 50 cm</v>
          </cell>
          <cell r="D1668" t="str">
            <v>Xà Cừ, đường kính bằng 22 cm</v>
          </cell>
          <cell r="E1668" t="str">
            <v>đ/cây</v>
          </cell>
          <cell r="F1668">
            <v>181000</v>
          </cell>
          <cell r="I1668" t="e">
            <v>#REF!</v>
          </cell>
        </row>
        <row r="1669">
          <cell r="A1669" t="str">
            <v>XACU23</v>
          </cell>
          <cell r="B1669" t="str">
            <v>XACU2050</v>
          </cell>
          <cell r="C1669" t="str">
            <v>Xà Cừ, Đường kính gốc từ trên 20- 50 cm</v>
          </cell>
          <cell r="D1669" t="str">
            <v>Xà Cừ, đường kính bằng 23 cm</v>
          </cell>
          <cell r="E1669" t="str">
            <v>đ/cây</v>
          </cell>
          <cell r="F1669">
            <v>181000</v>
          </cell>
          <cell r="I1669" t="e">
            <v>#REF!</v>
          </cell>
        </row>
        <row r="1670">
          <cell r="A1670" t="str">
            <v>XACU24</v>
          </cell>
          <cell r="B1670" t="str">
            <v>XACU2050</v>
          </cell>
          <cell r="C1670" t="str">
            <v>Xà Cừ, Đường kính gốc từ trên 20- 50 cm</v>
          </cell>
          <cell r="D1670" t="str">
            <v>Xà Cừ, đường kính bằng 24 cm</v>
          </cell>
          <cell r="E1670" t="str">
            <v>đ/cây</v>
          </cell>
          <cell r="F1670">
            <v>181000</v>
          </cell>
          <cell r="I1670" t="e">
            <v>#REF!</v>
          </cell>
        </row>
        <row r="1671">
          <cell r="A1671" t="str">
            <v>XACU25</v>
          </cell>
          <cell r="B1671" t="str">
            <v>XACU2050</v>
          </cell>
          <cell r="C1671" t="str">
            <v>Xà Cừ, Đường kính gốc từ trên 20- 50 cm</v>
          </cell>
          <cell r="D1671" t="str">
            <v>Xà Cừ, đường kính bằng 25 cm</v>
          </cell>
          <cell r="E1671" t="str">
            <v>đ/cây</v>
          </cell>
          <cell r="F1671">
            <v>181000</v>
          </cell>
          <cell r="I1671" t="e">
            <v>#REF!</v>
          </cell>
        </row>
        <row r="1672">
          <cell r="A1672" t="str">
            <v>XACU26</v>
          </cell>
          <cell r="B1672" t="str">
            <v>XACU2050</v>
          </cell>
          <cell r="C1672" t="str">
            <v>Xà Cừ, Đường kính gốc từ trên 20- 50 cm</v>
          </cell>
          <cell r="D1672" t="str">
            <v>Xà Cừ, đường kính bằng 26 cm</v>
          </cell>
          <cell r="E1672" t="str">
            <v>đ/cây</v>
          </cell>
          <cell r="F1672">
            <v>181000</v>
          </cell>
          <cell r="I1672" t="e">
            <v>#REF!</v>
          </cell>
        </row>
        <row r="1673">
          <cell r="A1673" t="str">
            <v>XACU27</v>
          </cell>
          <cell r="B1673" t="str">
            <v>XACU2050</v>
          </cell>
          <cell r="C1673" t="str">
            <v>Xà Cừ, Đường kính gốc từ trên 20- 50 cm</v>
          </cell>
          <cell r="D1673" t="str">
            <v>Xà Cừ, đường kính bằng 27 cm</v>
          </cell>
          <cell r="E1673" t="str">
            <v>đ/cây</v>
          </cell>
          <cell r="F1673">
            <v>181000</v>
          </cell>
          <cell r="I1673" t="e">
            <v>#REF!</v>
          </cell>
        </row>
        <row r="1674">
          <cell r="A1674" t="str">
            <v>XACU28</v>
          </cell>
          <cell r="B1674" t="str">
            <v>XACU2050</v>
          </cell>
          <cell r="C1674" t="str">
            <v>Xà Cừ, Đường kính gốc từ trên 20- 50 cm</v>
          </cell>
          <cell r="D1674" t="str">
            <v>Xà Cừ, đường kính bằng 28 cm</v>
          </cell>
          <cell r="E1674" t="str">
            <v>đ/cây</v>
          </cell>
          <cell r="F1674">
            <v>181000</v>
          </cell>
          <cell r="I1674" t="e">
            <v>#REF!</v>
          </cell>
        </row>
        <row r="1675">
          <cell r="A1675" t="str">
            <v>XACU29</v>
          </cell>
          <cell r="B1675" t="str">
            <v>XACU2050</v>
          </cell>
          <cell r="C1675" t="str">
            <v>Xà Cừ, Đường kính gốc từ trên 20- 50 cm</v>
          </cell>
          <cell r="D1675" t="str">
            <v>Xà Cừ, đường kính bằng 29 cm</v>
          </cell>
          <cell r="E1675" t="str">
            <v>đ/cây</v>
          </cell>
          <cell r="F1675">
            <v>181000</v>
          </cell>
          <cell r="I1675" t="e">
            <v>#REF!</v>
          </cell>
        </row>
        <row r="1676">
          <cell r="A1676" t="str">
            <v>XACU30</v>
          </cell>
          <cell r="B1676" t="str">
            <v>XACU2050</v>
          </cell>
          <cell r="C1676" t="str">
            <v>Xà Cừ, Đường kính gốc từ trên 20- 50 cm</v>
          </cell>
          <cell r="D1676" t="str">
            <v>Xà Cừ, đường kính bằng 30 cm</v>
          </cell>
          <cell r="E1676" t="str">
            <v>đ/cây</v>
          </cell>
          <cell r="F1676">
            <v>181000</v>
          </cell>
          <cell r="I1676" t="e">
            <v>#REF!</v>
          </cell>
        </row>
        <row r="1677">
          <cell r="A1677" t="str">
            <v>XACU31</v>
          </cell>
          <cell r="B1677" t="str">
            <v>XACU2050</v>
          </cell>
          <cell r="C1677" t="str">
            <v>Xà Cừ, Đường kính gốc từ trên 20- 50 cm</v>
          </cell>
          <cell r="D1677" t="str">
            <v>Xà Cừ, đường kính bằng 31 cm</v>
          </cell>
          <cell r="E1677" t="str">
            <v>đ/cây</v>
          </cell>
          <cell r="F1677">
            <v>181000</v>
          </cell>
          <cell r="I1677" t="e">
            <v>#REF!</v>
          </cell>
        </row>
        <row r="1678">
          <cell r="A1678" t="str">
            <v>XACU32</v>
          </cell>
          <cell r="B1678" t="str">
            <v>XACU2050</v>
          </cell>
          <cell r="C1678" t="str">
            <v>Xà Cừ, Đường kính gốc từ trên 20- 50 cm</v>
          </cell>
          <cell r="D1678" t="str">
            <v>Xà Cừ, đường kính bằng 32 cm</v>
          </cell>
          <cell r="E1678" t="str">
            <v>đ/cây</v>
          </cell>
          <cell r="F1678">
            <v>181000</v>
          </cell>
          <cell r="I1678" t="e">
            <v>#REF!</v>
          </cell>
        </row>
        <row r="1679">
          <cell r="A1679" t="str">
            <v>XACU33</v>
          </cell>
          <cell r="B1679" t="str">
            <v>XACU2050</v>
          </cell>
          <cell r="C1679" t="str">
            <v>Xà Cừ, Đường kính gốc từ trên 20- 50 cm</v>
          </cell>
          <cell r="D1679" t="str">
            <v>Xà Cừ, đường kính bằng 33 cm</v>
          </cell>
          <cell r="E1679" t="str">
            <v>đ/cây</v>
          </cell>
          <cell r="F1679">
            <v>181000</v>
          </cell>
          <cell r="I1679" t="e">
            <v>#REF!</v>
          </cell>
        </row>
        <row r="1680">
          <cell r="A1680" t="str">
            <v>XACU34</v>
          </cell>
          <cell r="B1680" t="str">
            <v>XACU2050</v>
          </cell>
          <cell r="C1680" t="str">
            <v>Xà Cừ, Đường kính gốc từ trên 20- 50 cm</v>
          </cell>
          <cell r="D1680" t="str">
            <v>Xà Cừ, đường kính bằng 34 cm</v>
          </cell>
          <cell r="E1680" t="str">
            <v>đ/cây</v>
          </cell>
          <cell r="F1680">
            <v>181000</v>
          </cell>
          <cell r="I1680" t="e">
            <v>#REF!</v>
          </cell>
        </row>
        <row r="1681">
          <cell r="A1681" t="str">
            <v>XACU35</v>
          </cell>
          <cell r="B1681" t="str">
            <v>XACU2050</v>
          </cell>
          <cell r="C1681" t="str">
            <v>Xà Cừ, Đường kính gốc từ trên 20- 50 cm</v>
          </cell>
          <cell r="D1681" t="str">
            <v>Xà Cừ, đường kính bằng 35 cm</v>
          </cell>
          <cell r="E1681" t="str">
            <v>đ/cây</v>
          </cell>
          <cell r="F1681">
            <v>181000</v>
          </cell>
          <cell r="I1681" t="e">
            <v>#REF!</v>
          </cell>
        </row>
        <row r="1682">
          <cell r="A1682" t="str">
            <v>XACU36</v>
          </cell>
          <cell r="B1682" t="str">
            <v>XACU2050</v>
          </cell>
          <cell r="C1682" t="str">
            <v>Xà Cừ, Đường kính gốc từ trên 20- 50 cm</v>
          </cell>
          <cell r="D1682" t="str">
            <v>Xà Cừ, đường kính bằng 36 cm</v>
          </cell>
          <cell r="E1682" t="str">
            <v>đ/cây</v>
          </cell>
          <cell r="F1682">
            <v>181000</v>
          </cell>
          <cell r="I1682" t="e">
            <v>#REF!</v>
          </cell>
        </row>
        <row r="1683">
          <cell r="A1683" t="str">
            <v>XACU37</v>
          </cell>
          <cell r="B1683" t="str">
            <v>XACU2050</v>
          </cell>
          <cell r="C1683" t="str">
            <v>Xà Cừ, Đường kính gốc từ trên 20- 50 cm</v>
          </cell>
          <cell r="D1683" t="str">
            <v>Xà Cừ, đường kính bằng 37 cm</v>
          </cell>
          <cell r="E1683" t="str">
            <v>đ/cây</v>
          </cell>
          <cell r="F1683">
            <v>181000</v>
          </cell>
          <cell r="I1683" t="e">
            <v>#REF!</v>
          </cell>
        </row>
        <row r="1684">
          <cell r="A1684" t="str">
            <v>XACU38</v>
          </cell>
          <cell r="B1684" t="str">
            <v>XACU2050</v>
          </cell>
          <cell r="C1684" t="str">
            <v>Xà Cừ, Đường kính gốc từ trên 20- 50 cm</v>
          </cell>
          <cell r="D1684" t="str">
            <v>Xà Cừ, đường kính bằng 38 cm</v>
          </cell>
          <cell r="E1684" t="str">
            <v>đ/cây</v>
          </cell>
          <cell r="F1684">
            <v>181000</v>
          </cell>
          <cell r="I1684" t="e">
            <v>#REF!</v>
          </cell>
        </row>
        <row r="1685">
          <cell r="A1685" t="str">
            <v>XACU39</v>
          </cell>
          <cell r="B1685" t="str">
            <v>XACU2050</v>
          </cell>
          <cell r="C1685" t="str">
            <v>Xà Cừ, Đường kính gốc từ trên 20- 50 cm</v>
          </cell>
          <cell r="D1685" t="str">
            <v>Xà Cừ, đường kính bằng 39 cm</v>
          </cell>
          <cell r="E1685" t="str">
            <v>đ/cây</v>
          </cell>
          <cell r="F1685">
            <v>181000</v>
          </cell>
          <cell r="I1685" t="e">
            <v>#REF!</v>
          </cell>
        </row>
        <row r="1686">
          <cell r="A1686" t="str">
            <v>XACU40</v>
          </cell>
          <cell r="B1686" t="str">
            <v>XACU2050</v>
          </cell>
          <cell r="C1686" t="str">
            <v>Xà Cừ, Đường kính gốc từ trên 20- 50 cm</v>
          </cell>
          <cell r="D1686" t="str">
            <v>Xà Cừ, đường kính bằng 40 cm</v>
          </cell>
          <cell r="E1686" t="str">
            <v>đ/cây</v>
          </cell>
          <cell r="F1686">
            <v>181000</v>
          </cell>
          <cell r="I1686" t="e">
            <v>#REF!</v>
          </cell>
        </row>
        <row r="1687">
          <cell r="A1687" t="str">
            <v>XACU41</v>
          </cell>
          <cell r="B1687" t="str">
            <v>XACU2050</v>
          </cell>
          <cell r="C1687" t="str">
            <v>Xà Cừ, Đường kính gốc từ trên 20- 50 cm</v>
          </cell>
          <cell r="D1687" t="str">
            <v>Xà Cừ, đường kính bằng 41 cm</v>
          </cell>
          <cell r="E1687" t="str">
            <v>đ/cây</v>
          </cell>
          <cell r="F1687">
            <v>181000</v>
          </cell>
          <cell r="I1687" t="e">
            <v>#REF!</v>
          </cell>
        </row>
        <row r="1688">
          <cell r="A1688" t="str">
            <v>XACU42</v>
          </cell>
          <cell r="B1688" t="str">
            <v>XACU2050</v>
          </cell>
          <cell r="C1688" t="str">
            <v>Xà Cừ, Đường kính gốc từ trên 20- 50 cm</v>
          </cell>
          <cell r="D1688" t="str">
            <v>Xà Cừ, đường kính bằng 42 cm</v>
          </cell>
          <cell r="E1688" t="str">
            <v>đ/cây</v>
          </cell>
          <cell r="F1688">
            <v>181000</v>
          </cell>
          <cell r="I1688" t="e">
            <v>#REF!</v>
          </cell>
        </row>
        <row r="1689">
          <cell r="A1689" t="str">
            <v>XACU43</v>
          </cell>
          <cell r="B1689" t="str">
            <v>XACU2050</v>
          </cell>
          <cell r="C1689" t="str">
            <v>Xà Cừ, Đường kính gốc từ trên 20- 50 cm</v>
          </cell>
          <cell r="D1689" t="str">
            <v>Xà Cừ, đường kính bằng 43 cm</v>
          </cell>
          <cell r="E1689" t="str">
            <v>đ/cây</v>
          </cell>
          <cell r="F1689">
            <v>181000</v>
          </cell>
          <cell r="I1689" t="e">
            <v>#REF!</v>
          </cell>
        </row>
        <row r="1690">
          <cell r="A1690" t="str">
            <v>XACU44</v>
          </cell>
          <cell r="B1690" t="str">
            <v>XACU2050</v>
          </cell>
          <cell r="C1690" t="str">
            <v>Xà Cừ, Đường kính gốc từ trên 20- 50 cm</v>
          </cell>
          <cell r="D1690" t="str">
            <v>Xà Cừ, đường kính bằng 44 cm</v>
          </cell>
          <cell r="E1690" t="str">
            <v>đ/cây</v>
          </cell>
          <cell r="F1690">
            <v>181000</v>
          </cell>
          <cell r="I1690" t="e">
            <v>#REF!</v>
          </cell>
        </row>
        <row r="1691">
          <cell r="A1691" t="str">
            <v>XACU45</v>
          </cell>
          <cell r="B1691" t="str">
            <v>XACU2050</v>
          </cell>
          <cell r="C1691" t="str">
            <v>Xà Cừ, Đường kính gốc từ trên 20- 50 cm</v>
          </cell>
          <cell r="D1691" t="str">
            <v>Xà Cừ, đường kính bằng 45 cm</v>
          </cell>
          <cell r="E1691" t="str">
            <v>đ/cây</v>
          </cell>
          <cell r="F1691">
            <v>181000</v>
          </cell>
          <cell r="I1691" t="e">
            <v>#REF!</v>
          </cell>
        </row>
        <row r="1692">
          <cell r="A1692" t="str">
            <v>XACU46</v>
          </cell>
          <cell r="B1692" t="str">
            <v>XACU2050</v>
          </cell>
          <cell r="C1692" t="str">
            <v>Xà Cừ, Đường kính gốc từ trên 20- 50 cm</v>
          </cell>
          <cell r="D1692" t="str">
            <v>Xà Cừ, đường kính bằng 46 cm</v>
          </cell>
          <cell r="E1692" t="str">
            <v>đ/cây</v>
          </cell>
          <cell r="F1692">
            <v>181000</v>
          </cell>
          <cell r="I1692" t="e">
            <v>#REF!</v>
          </cell>
        </row>
        <row r="1693">
          <cell r="A1693" t="str">
            <v>XACU47</v>
          </cell>
          <cell r="B1693" t="str">
            <v>XACU2050</v>
          </cell>
          <cell r="C1693" t="str">
            <v>Xà Cừ, Đường kính gốc từ trên 20- 50 cm</v>
          </cell>
          <cell r="D1693" t="str">
            <v>Xà Cừ, đường kính bằng 47 cm</v>
          </cell>
          <cell r="E1693" t="str">
            <v>đ/cây</v>
          </cell>
          <cell r="F1693">
            <v>181000</v>
          </cell>
          <cell r="I1693" t="e">
            <v>#REF!</v>
          </cell>
        </row>
        <row r="1694">
          <cell r="A1694" t="str">
            <v>XACU48</v>
          </cell>
          <cell r="B1694" t="str">
            <v>XACU2050</v>
          </cell>
          <cell r="C1694" t="str">
            <v>Xà Cừ, Đường kính gốc từ trên 20- 50 cm</v>
          </cell>
          <cell r="D1694" t="str">
            <v>Xà Cừ, đường kính bằng 48 cm</v>
          </cell>
          <cell r="E1694" t="str">
            <v>đ/cây</v>
          </cell>
          <cell r="F1694">
            <v>181000</v>
          </cell>
          <cell r="I1694" t="e">
            <v>#REF!</v>
          </cell>
        </row>
        <row r="1695">
          <cell r="A1695" t="str">
            <v>XACU49</v>
          </cell>
          <cell r="B1695" t="str">
            <v>XACU2050</v>
          </cell>
          <cell r="C1695" t="str">
            <v>Xà Cừ, Đường kính gốc từ trên 20- 50 cm</v>
          </cell>
          <cell r="D1695" t="str">
            <v>Xà Cừ, đường kính bằng 49 cm</v>
          </cell>
          <cell r="E1695" t="str">
            <v>đ/cây</v>
          </cell>
          <cell r="F1695">
            <v>181000</v>
          </cell>
          <cell r="I1695" t="e">
            <v>#REF!</v>
          </cell>
        </row>
        <row r="1696">
          <cell r="A1696" t="str">
            <v>XACU50</v>
          </cell>
          <cell r="B1696" t="str">
            <v>XACU2050</v>
          </cell>
          <cell r="C1696" t="str">
            <v>Xà Cừ, Đường kính gốc từ trên 20- 50 cm</v>
          </cell>
          <cell r="D1696" t="str">
            <v>Xà Cừ, đường kính bằng 50 cm</v>
          </cell>
          <cell r="E1696" t="str">
            <v>đ/cây</v>
          </cell>
          <cell r="F1696">
            <v>181000</v>
          </cell>
          <cell r="I1696" t="e">
            <v>#REF!</v>
          </cell>
        </row>
        <row r="1697">
          <cell r="A1697" t="str">
            <v>XACU51</v>
          </cell>
          <cell r="B1697" t="str">
            <v>XACU5050</v>
          </cell>
          <cell r="C1697" t="str">
            <v>Xà Cừ, Đường kính gốc từ trên50 cm trở lên</v>
          </cell>
          <cell r="D1697" t="str">
            <v>Xà Cừ, đường kính bằng 51 cm</v>
          </cell>
          <cell r="E1697" t="str">
            <v>đ/cây</v>
          </cell>
          <cell r="F1697">
            <v>234000</v>
          </cell>
          <cell r="I1697" t="e">
            <v>#REF!</v>
          </cell>
        </row>
        <row r="1698">
          <cell r="C1698" t="str">
            <v>Cây có tán che nắng (Bàng, Phượng vĩ)</v>
          </cell>
          <cell r="I1698">
            <v>0.39</v>
          </cell>
        </row>
        <row r="1699">
          <cell r="A1699" t="str">
            <v>BANG1</v>
          </cell>
          <cell r="B1699" t="str">
            <v>BANG15</v>
          </cell>
          <cell r="C1699" t="str">
            <v>Bàng, Đường kính gốc &lt; 5 cm</v>
          </cell>
          <cell r="D1699" t="str">
            <v>Cây bàng đường kính gốc 1 cm</v>
          </cell>
          <cell r="E1699" t="str">
            <v>đ/cây</v>
          </cell>
          <cell r="F1699">
            <v>46000</v>
          </cell>
          <cell r="I1699" t="e">
            <v>#REF!</v>
          </cell>
        </row>
        <row r="1700">
          <cell r="A1700" t="str">
            <v>BANG2</v>
          </cell>
          <cell r="B1700" t="str">
            <v>BANG15</v>
          </cell>
          <cell r="C1700" t="str">
            <v>Bàng, Đường kính gốc &lt; 5 cm</v>
          </cell>
          <cell r="D1700" t="str">
            <v>Cây bàng đường kính gốc 2 cm</v>
          </cell>
          <cell r="E1700" t="str">
            <v>đ/cây</v>
          </cell>
          <cell r="F1700">
            <v>46000</v>
          </cell>
          <cell r="I1700" t="e">
            <v>#REF!</v>
          </cell>
        </row>
        <row r="1701">
          <cell r="A1701" t="str">
            <v>BANG3</v>
          </cell>
          <cell r="B1701" t="str">
            <v>BANG15</v>
          </cell>
          <cell r="C1701" t="str">
            <v>Bàng, Đường kính gốc &lt; 5 cm</v>
          </cell>
          <cell r="D1701" t="str">
            <v>Cây bàng đường kính gốc 3 cm</v>
          </cell>
          <cell r="E1701" t="str">
            <v>đ/cây</v>
          </cell>
          <cell r="F1701">
            <v>46000</v>
          </cell>
          <cell r="I1701" t="e">
            <v>#REF!</v>
          </cell>
        </row>
        <row r="1702">
          <cell r="A1702" t="str">
            <v>BANG4</v>
          </cell>
          <cell r="B1702" t="str">
            <v>BANG15</v>
          </cell>
          <cell r="C1702" t="str">
            <v>Bàng, Đường kính gốc &lt; 5 cm</v>
          </cell>
          <cell r="D1702" t="str">
            <v>Cây bàng đường kính gốc 4 cm</v>
          </cell>
          <cell r="E1702" t="str">
            <v>đ/cây</v>
          </cell>
          <cell r="F1702">
            <v>46000</v>
          </cell>
          <cell r="I1702" t="e">
            <v>#REF!</v>
          </cell>
        </row>
        <row r="1703">
          <cell r="A1703" t="str">
            <v>BANG5</v>
          </cell>
          <cell r="B1703" t="str">
            <v>BANG510</v>
          </cell>
          <cell r="C1703" t="str">
            <v>Bàng, Đường kính gốc từ 5-10 cm</v>
          </cell>
          <cell r="D1703" t="str">
            <v>Cây bàng đường kính gốc 5 cm</v>
          </cell>
          <cell r="E1703" t="str">
            <v>đ/cây</v>
          </cell>
          <cell r="F1703">
            <v>97000</v>
          </cell>
          <cell r="I1703" t="e">
            <v>#REF!</v>
          </cell>
        </row>
        <row r="1704">
          <cell r="A1704" t="str">
            <v>BANG6</v>
          </cell>
          <cell r="B1704" t="str">
            <v>BANG510</v>
          </cell>
          <cell r="C1704" t="str">
            <v>Bàng, Đường kính gốc từ 5-10 cm</v>
          </cell>
          <cell r="D1704" t="str">
            <v>Cây bàng đường kính gốc 6 cm</v>
          </cell>
          <cell r="E1704" t="str">
            <v>đ/cây</v>
          </cell>
          <cell r="F1704">
            <v>97000</v>
          </cell>
          <cell r="I1704" t="e">
            <v>#REF!</v>
          </cell>
        </row>
        <row r="1705">
          <cell r="A1705" t="str">
            <v>BANG7</v>
          </cell>
          <cell r="B1705" t="str">
            <v>BANG510</v>
          </cell>
          <cell r="C1705" t="str">
            <v>Bàng, Đường kính gốc từ 5-10 cm</v>
          </cell>
          <cell r="D1705" t="str">
            <v>Cây bàng đường kính gốc 7 cm</v>
          </cell>
          <cell r="E1705" t="str">
            <v>đ/cây</v>
          </cell>
          <cell r="F1705">
            <v>97000</v>
          </cell>
          <cell r="I1705" t="e">
            <v>#REF!</v>
          </cell>
        </row>
        <row r="1706">
          <cell r="A1706" t="str">
            <v>BANG8</v>
          </cell>
          <cell r="B1706" t="str">
            <v>BANG510</v>
          </cell>
          <cell r="C1706" t="str">
            <v>Bàng, Đường kính gốc từ 5-10 cm</v>
          </cell>
          <cell r="D1706" t="str">
            <v>Cây bàng đường kính gốc 8 cm</v>
          </cell>
          <cell r="E1706" t="str">
            <v>đ/cây</v>
          </cell>
          <cell r="F1706">
            <v>97000</v>
          </cell>
          <cell r="I1706" t="e">
            <v>#REF!</v>
          </cell>
        </row>
        <row r="1707">
          <cell r="A1707" t="str">
            <v>BANG9</v>
          </cell>
          <cell r="B1707" t="str">
            <v>BANG510</v>
          </cell>
          <cell r="C1707" t="str">
            <v>Bàng, Đường kính gốc từ 5-10 cm</v>
          </cell>
          <cell r="D1707" t="str">
            <v>Cây bàng đường kính gốc 9 cm</v>
          </cell>
          <cell r="E1707" t="str">
            <v>đ/cây</v>
          </cell>
          <cell r="F1707">
            <v>97000</v>
          </cell>
          <cell r="I1707" t="e">
            <v>#REF!</v>
          </cell>
        </row>
        <row r="1708">
          <cell r="A1708" t="str">
            <v>BANG10</v>
          </cell>
          <cell r="B1708" t="str">
            <v>BANG510</v>
          </cell>
          <cell r="C1708" t="str">
            <v>Bàng, Đường kính gốc từ 5-10 cm</v>
          </cell>
          <cell r="D1708" t="str">
            <v>Cây bàng đường kính gốc 10 cm</v>
          </cell>
          <cell r="E1708" t="str">
            <v>đ/cây</v>
          </cell>
          <cell r="F1708">
            <v>110000</v>
          </cell>
          <cell r="I1708" t="e">
            <v>#REF!</v>
          </cell>
        </row>
        <row r="1709">
          <cell r="A1709" t="str">
            <v>BANG11</v>
          </cell>
          <cell r="B1709" t="str">
            <v>BANG1113</v>
          </cell>
          <cell r="C1709" t="str">
            <v>Bàng, Đường kính gốc từ 11-13 cm</v>
          </cell>
          <cell r="D1709" t="str">
            <v>Cây bàng đường kính gốc 11 cm</v>
          </cell>
          <cell r="E1709" t="str">
            <v>đ/cây</v>
          </cell>
          <cell r="F1709">
            <v>110000</v>
          </cell>
          <cell r="I1709" t="e">
            <v>#REF!</v>
          </cell>
        </row>
        <row r="1710">
          <cell r="A1710" t="str">
            <v>BANG12</v>
          </cell>
          <cell r="B1710" t="str">
            <v>BANG1113</v>
          </cell>
          <cell r="C1710" t="str">
            <v>Bàng, Đường kính gốc từ 11-13 cm</v>
          </cell>
          <cell r="D1710" t="str">
            <v>Cây bàng đường kính gốc 12 cm</v>
          </cell>
          <cell r="E1710" t="str">
            <v>đ/cây</v>
          </cell>
          <cell r="F1710">
            <v>110000</v>
          </cell>
          <cell r="I1710" t="e">
            <v>#REF!</v>
          </cell>
        </row>
        <row r="1711">
          <cell r="A1711" t="str">
            <v>BANG13</v>
          </cell>
          <cell r="B1711" t="str">
            <v>BANG1113</v>
          </cell>
          <cell r="C1711" t="str">
            <v>Bàng, Đường kính gốc từ 11-13 cm</v>
          </cell>
          <cell r="D1711" t="str">
            <v>Cây bàng đường kính gốc 13 cm</v>
          </cell>
          <cell r="E1711" t="str">
            <v>đ/cây</v>
          </cell>
          <cell r="F1711">
            <v>123000</v>
          </cell>
          <cell r="I1711" t="e">
            <v>#REF!</v>
          </cell>
        </row>
        <row r="1712">
          <cell r="A1712" t="str">
            <v>BANG14</v>
          </cell>
          <cell r="B1712" t="str">
            <v>BANG1420</v>
          </cell>
          <cell r="C1712" t="str">
            <v>Bàng, Đường kính gốc từ 14-20 cm</v>
          </cell>
          <cell r="D1712" t="str">
            <v>Cây bàng đường kính gốc 14 cm</v>
          </cell>
          <cell r="E1712" t="str">
            <v>đ/cây</v>
          </cell>
          <cell r="F1712">
            <v>123000</v>
          </cell>
          <cell r="I1712" t="e">
            <v>#REF!</v>
          </cell>
        </row>
        <row r="1713">
          <cell r="A1713" t="str">
            <v>BANG15</v>
          </cell>
          <cell r="B1713" t="str">
            <v>BANG1420</v>
          </cell>
          <cell r="C1713" t="str">
            <v>Bàng, Đường kính gốc từ 14-20 cm</v>
          </cell>
          <cell r="D1713" t="str">
            <v>Cây bàng đường kính gốc 15 cm</v>
          </cell>
          <cell r="E1713" t="str">
            <v>đ/cây</v>
          </cell>
          <cell r="F1713">
            <v>123000</v>
          </cell>
          <cell r="I1713" t="e">
            <v>#REF!</v>
          </cell>
        </row>
        <row r="1714">
          <cell r="A1714" t="str">
            <v>BANG16</v>
          </cell>
          <cell r="B1714" t="str">
            <v>BANG1420</v>
          </cell>
          <cell r="C1714" t="str">
            <v>Bàng, Đường kính gốc từ 14-20 cm</v>
          </cell>
          <cell r="D1714" t="str">
            <v>Cây bàng đường kính gốc 16 cm</v>
          </cell>
          <cell r="E1714" t="str">
            <v>đ/cây</v>
          </cell>
          <cell r="F1714">
            <v>123000</v>
          </cell>
          <cell r="I1714" t="e">
            <v>#REF!</v>
          </cell>
        </row>
        <row r="1715">
          <cell r="A1715" t="str">
            <v>BANG17</v>
          </cell>
          <cell r="B1715" t="str">
            <v>BANG1420</v>
          </cell>
          <cell r="C1715" t="str">
            <v>Bàng, Đường kính gốc từ 14-20 cm</v>
          </cell>
          <cell r="D1715" t="str">
            <v>Cây bàng đường kính gốc 17 cm</v>
          </cell>
          <cell r="E1715" t="str">
            <v>đ/cây</v>
          </cell>
          <cell r="F1715">
            <v>123000</v>
          </cell>
          <cell r="I1715" t="e">
            <v>#REF!</v>
          </cell>
        </row>
        <row r="1716">
          <cell r="A1716" t="str">
            <v>BANG18</v>
          </cell>
          <cell r="B1716" t="str">
            <v>BANG1420</v>
          </cell>
          <cell r="C1716" t="str">
            <v>Bàng, Đường kính gốc từ 14-20 cm</v>
          </cell>
          <cell r="D1716" t="str">
            <v>Cây bàng đường kính gốc 18 cm</v>
          </cell>
          <cell r="E1716" t="str">
            <v>đ/cây</v>
          </cell>
          <cell r="F1716">
            <v>123000</v>
          </cell>
          <cell r="I1716" t="e">
            <v>#REF!</v>
          </cell>
        </row>
        <row r="1717">
          <cell r="A1717" t="str">
            <v>BANG19</v>
          </cell>
          <cell r="B1717" t="str">
            <v>BANG1420</v>
          </cell>
          <cell r="C1717" t="str">
            <v>Bàng, Đường kính gốc từ 14-20 cm</v>
          </cell>
          <cell r="D1717" t="str">
            <v>Cây bàng đường kính gốc 19 cm</v>
          </cell>
          <cell r="E1717" t="str">
            <v>đ/cây</v>
          </cell>
          <cell r="F1717">
            <v>123000</v>
          </cell>
          <cell r="I1717" t="e">
            <v>#REF!</v>
          </cell>
        </row>
        <row r="1718">
          <cell r="A1718" t="str">
            <v>BANG20</v>
          </cell>
          <cell r="B1718" t="str">
            <v>BANG2050</v>
          </cell>
          <cell r="C1718" t="str">
            <v>Bàng, Đường kính gốc từ 20- 50 cm</v>
          </cell>
          <cell r="D1718" t="str">
            <v>Cây bàng đường kính gốc 20 cm</v>
          </cell>
          <cell r="E1718" t="str">
            <v>đ/cây</v>
          </cell>
          <cell r="F1718">
            <v>141000</v>
          </cell>
          <cell r="I1718" t="e">
            <v>#REF!</v>
          </cell>
        </row>
        <row r="1719">
          <cell r="A1719" t="str">
            <v>BANG21</v>
          </cell>
          <cell r="B1719" t="str">
            <v>BANG2050</v>
          </cell>
          <cell r="C1719" t="str">
            <v>Bàng, Đường kính gốc từ 20- 50 cm</v>
          </cell>
          <cell r="D1719" t="str">
            <v>Cây bàng đường kính gốc 21 cm</v>
          </cell>
          <cell r="E1719" t="str">
            <v>đ/cây</v>
          </cell>
          <cell r="F1719">
            <v>141000</v>
          </cell>
          <cell r="I1719" t="e">
            <v>#REF!</v>
          </cell>
        </row>
        <row r="1720">
          <cell r="A1720" t="str">
            <v>BANG22</v>
          </cell>
          <cell r="B1720" t="str">
            <v>BANG2050</v>
          </cell>
          <cell r="C1720" t="str">
            <v>Bàng, Đường kính gốc từ 20- 50 cm</v>
          </cell>
          <cell r="D1720" t="str">
            <v>Cây bàng đường kính gốc 22 cm</v>
          </cell>
          <cell r="E1720" t="str">
            <v>đ/cây</v>
          </cell>
          <cell r="F1720">
            <v>141000</v>
          </cell>
          <cell r="I1720" t="e">
            <v>#REF!</v>
          </cell>
        </row>
        <row r="1721">
          <cell r="A1721" t="str">
            <v>BANG23</v>
          </cell>
          <cell r="B1721" t="str">
            <v>BANG2050</v>
          </cell>
          <cell r="C1721" t="str">
            <v>Bàng, Đường kính gốc từ 20- 50 cm</v>
          </cell>
          <cell r="D1721" t="str">
            <v>Cây bàng đường kính gốc 23 cm</v>
          </cell>
          <cell r="E1721" t="str">
            <v>đ/cây</v>
          </cell>
          <cell r="F1721">
            <v>141000</v>
          </cell>
          <cell r="I1721" t="e">
            <v>#REF!</v>
          </cell>
        </row>
        <row r="1722">
          <cell r="A1722" t="str">
            <v>BANG24</v>
          </cell>
          <cell r="B1722" t="str">
            <v>BANG2050</v>
          </cell>
          <cell r="C1722" t="str">
            <v>Bàng, Đường kính gốc từ 20- 50 cm</v>
          </cell>
          <cell r="D1722" t="str">
            <v>Cây bàng đường kính gốc 24 cm</v>
          </cell>
          <cell r="E1722" t="str">
            <v>đ/cây</v>
          </cell>
          <cell r="F1722">
            <v>141000</v>
          </cell>
          <cell r="I1722" t="e">
            <v>#REF!</v>
          </cell>
        </row>
        <row r="1723">
          <cell r="A1723" t="str">
            <v>BANG25</v>
          </cell>
          <cell r="B1723" t="str">
            <v>BANG2050</v>
          </cell>
          <cell r="C1723" t="str">
            <v>Bàng, Đường kính gốc từ 20- 50 cm</v>
          </cell>
          <cell r="D1723" t="str">
            <v>Cây bàng đường kính gốc 25 cm</v>
          </cell>
          <cell r="E1723" t="str">
            <v>đ/cây</v>
          </cell>
          <cell r="F1723">
            <v>141000</v>
          </cell>
          <cell r="I1723" t="e">
            <v>#REF!</v>
          </cell>
        </row>
        <row r="1724">
          <cell r="A1724" t="str">
            <v>BANG26</v>
          </cell>
          <cell r="B1724" t="str">
            <v>BANG2050</v>
          </cell>
          <cell r="C1724" t="str">
            <v>Bàng, Đường kính gốc từ 20- 50 cm</v>
          </cell>
          <cell r="D1724" t="str">
            <v>Cây bàng đường kính gốc 26 cm</v>
          </cell>
          <cell r="E1724" t="str">
            <v>đ/cây</v>
          </cell>
          <cell r="F1724">
            <v>141000</v>
          </cell>
          <cell r="I1724" t="e">
            <v>#REF!</v>
          </cell>
        </row>
        <row r="1725">
          <cell r="A1725" t="str">
            <v>BANG27</v>
          </cell>
          <cell r="B1725" t="str">
            <v>BANG2050</v>
          </cell>
          <cell r="C1725" t="str">
            <v>Bàng, Đường kính gốc từ 20- 50 cm</v>
          </cell>
          <cell r="D1725" t="str">
            <v>Cây bàng đường kính gốc 27 cm</v>
          </cell>
          <cell r="E1725" t="str">
            <v>đ/cây</v>
          </cell>
          <cell r="F1725">
            <v>141000</v>
          </cell>
          <cell r="I1725" t="e">
            <v>#REF!</v>
          </cell>
        </row>
        <row r="1726">
          <cell r="A1726" t="str">
            <v>BANG28</v>
          </cell>
          <cell r="B1726" t="str">
            <v>BANG2050</v>
          </cell>
          <cell r="C1726" t="str">
            <v>Bàng, Đường kính gốc từ 20- 50 cm</v>
          </cell>
          <cell r="D1726" t="str">
            <v>Cây bàng đường kính gốc 28 cm</v>
          </cell>
          <cell r="E1726" t="str">
            <v>đ/cây</v>
          </cell>
          <cell r="F1726">
            <v>141000</v>
          </cell>
          <cell r="I1726" t="e">
            <v>#REF!</v>
          </cell>
        </row>
        <row r="1727">
          <cell r="A1727" t="str">
            <v>BANG29</v>
          </cell>
          <cell r="B1727" t="str">
            <v>BANG2050</v>
          </cell>
          <cell r="C1727" t="str">
            <v>Bàng, Đường kính gốc từ 20- 50 cm</v>
          </cell>
          <cell r="D1727" t="str">
            <v>Cây bàng đường kính gốc 29 cm</v>
          </cell>
          <cell r="E1727" t="str">
            <v>đ/cây</v>
          </cell>
          <cell r="F1727">
            <v>141000</v>
          </cell>
          <cell r="I1727" t="e">
            <v>#REF!</v>
          </cell>
        </row>
        <row r="1728">
          <cell r="A1728" t="str">
            <v>BANG30</v>
          </cell>
          <cell r="B1728" t="str">
            <v>BANG2050</v>
          </cell>
          <cell r="C1728" t="str">
            <v>Bàng, Đường kính gốc từ 20- 50 cm</v>
          </cell>
          <cell r="D1728" t="str">
            <v>Cây bàng đường kính gốc 30 cm</v>
          </cell>
          <cell r="E1728" t="str">
            <v>đ/cây</v>
          </cell>
          <cell r="F1728">
            <v>141000</v>
          </cell>
          <cell r="I1728" t="e">
            <v>#REF!</v>
          </cell>
        </row>
        <row r="1729">
          <cell r="A1729" t="str">
            <v>BANG31</v>
          </cell>
          <cell r="B1729" t="str">
            <v>BANG2050</v>
          </cell>
          <cell r="C1729" t="str">
            <v>Bàng, Đường kính gốc từ 20- 50 cm</v>
          </cell>
          <cell r="D1729" t="str">
            <v>Cây bàng đường kính gốc 31 cm</v>
          </cell>
          <cell r="E1729" t="str">
            <v>đ/cây</v>
          </cell>
          <cell r="F1729">
            <v>141000</v>
          </cell>
          <cell r="I1729" t="e">
            <v>#REF!</v>
          </cell>
        </row>
        <row r="1730">
          <cell r="A1730" t="str">
            <v>BANG32</v>
          </cell>
          <cell r="B1730" t="str">
            <v>BANG2050</v>
          </cell>
          <cell r="C1730" t="str">
            <v>Bàng, Đường kính gốc từ 20- 50 cm</v>
          </cell>
          <cell r="D1730" t="str">
            <v>Cây bàng đường kính gốc 32 cm</v>
          </cell>
          <cell r="E1730" t="str">
            <v>đ/cây</v>
          </cell>
          <cell r="F1730">
            <v>141000</v>
          </cell>
          <cell r="I1730" t="e">
            <v>#REF!</v>
          </cell>
        </row>
        <row r="1731">
          <cell r="A1731" t="str">
            <v>BANG33</v>
          </cell>
          <cell r="B1731" t="str">
            <v>BANG2050</v>
          </cell>
          <cell r="C1731" t="str">
            <v>Bàng, Đường kính gốc từ 20- 50 cm</v>
          </cell>
          <cell r="D1731" t="str">
            <v>Cây bàng đường kính gốc 33 cm</v>
          </cell>
          <cell r="E1731" t="str">
            <v>đ/cây</v>
          </cell>
          <cell r="F1731">
            <v>141000</v>
          </cell>
          <cell r="I1731" t="e">
            <v>#REF!</v>
          </cell>
        </row>
        <row r="1732">
          <cell r="A1732" t="str">
            <v>BANG34</v>
          </cell>
          <cell r="B1732" t="str">
            <v>BANG2050</v>
          </cell>
          <cell r="C1732" t="str">
            <v>Bàng, Đường kính gốc từ 20- 50 cm</v>
          </cell>
          <cell r="D1732" t="str">
            <v>Cây bàng đường kính gốc 34 cm</v>
          </cell>
          <cell r="E1732" t="str">
            <v>đ/cây</v>
          </cell>
          <cell r="F1732">
            <v>141000</v>
          </cell>
          <cell r="I1732" t="e">
            <v>#REF!</v>
          </cell>
        </row>
        <row r="1733">
          <cell r="A1733" t="str">
            <v>BANG35</v>
          </cell>
          <cell r="B1733" t="str">
            <v>BANG2050</v>
          </cell>
          <cell r="C1733" t="str">
            <v>Bàng, Đường kính gốc từ 20- 50 cm</v>
          </cell>
          <cell r="D1733" t="str">
            <v>Cây bàng đường kính gốc 35 cm</v>
          </cell>
          <cell r="E1733" t="str">
            <v>đ/cây</v>
          </cell>
          <cell r="F1733">
            <v>141000</v>
          </cell>
          <cell r="I1733" t="e">
            <v>#REF!</v>
          </cell>
        </row>
        <row r="1734">
          <cell r="A1734" t="str">
            <v>BANG36</v>
          </cell>
          <cell r="B1734" t="str">
            <v>BANG2050</v>
          </cell>
          <cell r="C1734" t="str">
            <v>Bàng, Đường kính gốc từ 20- 50 cm</v>
          </cell>
          <cell r="D1734" t="str">
            <v>Cây bàng đường kính gốc 36 cm</v>
          </cell>
          <cell r="E1734" t="str">
            <v>đ/cây</v>
          </cell>
          <cell r="F1734">
            <v>141000</v>
          </cell>
          <cell r="I1734" t="e">
            <v>#REF!</v>
          </cell>
        </row>
        <row r="1735">
          <cell r="A1735" t="str">
            <v>BANG37</v>
          </cell>
          <cell r="B1735" t="str">
            <v>BANG2050</v>
          </cell>
          <cell r="C1735" t="str">
            <v>Bàng, Đường kính gốc từ 20- 50 cm</v>
          </cell>
          <cell r="D1735" t="str">
            <v>Cây bàng đường kính gốc 37 cm</v>
          </cell>
          <cell r="E1735" t="str">
            <v>đ/cây</v>
          </cell>
          <cell r="F1735">
            <v>141000</v>
          </cell>
          <cell r="I1735" t="e">
            <v>#REF!</v>
          </cell>
        </row>
        <row r="1736">
          <cell r="A1736" t="str">
            <v>BANG38</v>
          </cell>
          <cell r="B1736" t="str">
            <v>BANG2050</v>
          </cell>
          <cell r="C1736" t="str">
            <v>Bàng, Đường kính gốc từ 20- 50 cm</v>
          </cell>
          <cell r="D1736" t="str">
            <v>Cây bàng đường kính gốc 38 cm</v>
          </cell>
          <cell r="E1736" t="str">
            <v>đ/cây</v>
          </cell>
          <cell r="F1736">
            <v>141000</v>
          </cell>
          <cell r="I1736" t="e">
            <v>#REF!</v>
          </cell>
        </row>
        <row r="1737">
          <cell r="A1737" t="str">
            <v>BANG39</v>
          </cell>
          <cell r="B1737" t="str">
            <v>BANG2050</v>
          </cell>
          <cell r="C1737" t="str">
            <v>Bàng, Đường kính gốc từ 20- 50 cm</v>
          </cell>
          <cell r="D1737" t="str">
            <v>Cây bàng đường kính gốc 39 cm</v>
          </cell>
          <cell r="E1737" t="str">
            <v>đ/cây</v>
          </cell>
          <cell r="F1737">
            <v>141000</v>
          </cell>
          <cell r="I1737" t="e">
            <v>#REF!</v>
          </cell>
        </row>
        <row r="1738">
          <cell r="A1738" t="str">
            <v>BANG40</v>
          </cell>
          <cell r="B1738" t="str">
            <v>BANG2050</v>
          </cell>
          <cell r="C1738" t="str">
            <v>Bàng, Đường kính gốc từ 20- 50 cm</v>
          </cell>
          <cell r="D1738" t="str">
            <v>Cây bàng đường kính gốc 40 cm</v>
          </cell>
          <cell r="E1738" t="str">
            <v>đ/cây</v>
          </cell>
          <cell r="F1738">
            <v>141000</v>
          </cell>
          <cell r="I1738" t="e">
            <v>#REF!</v>
          </cell>
        </row>
        <row r="1739">
          <cell r="A1739" t="str">
            <v>BANG41</v>
          </cell>
          <cell r="B1739" t="str">
            <v>BANG2050</v>
          </cell>
          <cell r="C1739" t="str">
            <v>Bàng, Đường kính gốc từ 20- 50 cm</v>
          </cell>
          <cell r="D1739" t="str">
            <v>Cây bàng đường kính gốc 41 cm</v>
          </cell>
          <cell r="E1739" t="str">
            <v>đ/cây</v>
          </cell>
          <cell r="F1739">
            <v>141000</v>
          </cell>
          <cell r="I1739" t="e">
            <v>#REF!</v>
          </cell>
        </row>
        <row r="1740">
          <cell r="A1740" t="str">
            <v>BANG42</v>
          </cell>
          <cell r="B1740" t="str">
            <v>BANG2050</v>
          </cell>
          <cell r="C1740" t="str">
            <v>Bàng, Đường kính gốc từ 20- 50 cm</v>
          </cell>
          <cell r="D1740" t="str">
            <v>Cây bàng đường kính gốc 42 cm</v>
          </cell>
          <cell r="E1740" t="str">
            <v>đ/cây</v>
          </cell>
          <cell r="F1740">
            <v>141000</v>
          </cell>
          <cell r="I1740" t="e">
            <v>#REF!</v>
          </cell>
        </row>
        <row r="1741">
          <cell r="A1741" t="str">
            <v>BANG43</v>
          </cell>
          <cell r="B1741" t="str">
            <v>BANG2050</v>
          </cell>
          <cell r="C1741" t="str">
            <v>Bàng, Đường kính gốc từ 20- 50 cm</v>
          </cell>
          <cell r="D1741" t="str">
            <v>Cây bàng đường kính gốc 43 cm</v>
          </cell>
          <cell r="E1741" t="str">
            <v>đ/cây</v>
          </cell>
          <cell r="F1741">
            <v>141000</v>
          </cell>
          <cell r="I1741" t="e">
            <v>#REF!</v>
          </cell>
        </row>
        <row r="1742">
          <cell r="A1742" t="str">
            <v>BANG44</v>
          </cell>
          <cell r="B1742" t="str">
            <v>BANG2050</v>
          </cell>
          <cell r="C1742" t="str">
            <v>Bàng, Đường kính gốc từ 20- 50 cm</v>
          </cell>
          <cell r="D1742" t="str">
            <v>Cây bàng đường kính gốc 44 cm</v>
          </cell>
          <cell r="E1742" t="str">
            <v>đ/cây</v>
          </cell>
          <cell r="F1742">
            <v>141000</v>
          </cell>
          <cell r="I1742" t="e">
            <v>#REF!</v>
          </cell>
        </row>
        <row r="1743">
          <cell r="A1743" t="str">
            <v>BANG45</v>
          </cell>
          <cell r="B1743" t="str">
            <v>BANG2050</v>
          </cell>
          <cell r="C1743" t="str">
            <v>Bàng, Đường kính gốc từ 20- 50 cm</v>
          </cell>
          <cell r="D1743" t="str">
            <v>Cây bàng đường kính gốc 45 cm</v>
          </cell>
          <cell r="E1743" t="str">
            <v>đ/cây</v>
          </cell>
          <cell r="F1743">
            <v>141000</v>
          </cell>
          <cell r="I1743" t="e">
            <v>#REF!</v>
          </cell>
        </row>
        <row r="1744">
          <cell r="A1744" t="str">
            <v>BANG46</v>
          </cell>
          <cell r="B1744" t="str">
            <v>BANG2050</v>
          </cell>
          <cell r="C1744" t="str">
            <v>Bàng, Đường kính gốc từ 20- 50 cm</v>
          </cell>
          <cell r="D1744" t="str">
            <v>Cây bàng đường kính gốc 46 cm</v>
          </cell>
          <cell r="E1744" t="str">
            <v>đ/cây</v>
          </cell>
          <cell r="F1744">
            <v>141000</v>
          </cell>
          <cell r="I1744" t="e">
            <v>#REF!</v>
          </cell>
        </row>
        <row r="1745">
          <cell r="A1745" t="str">
            <v>BANG47</v>
          </cell>
          <cell r="B1745" t="str">
            <v>BANG2050</v>
          </cell>
          <cell r="C1745" t="str">
            <v>Bàng, Đường kính gốc từ 20- 50 cm</v>
          </cell>
          <cell r="D1745" t="str">
            <v>Cây bàng đường kính gốc 47 cm</v>
          </cell>
          <cell r="E1745" t="str">
            <v>đ/cây</v>
          </cell>
          <cell r="F1745">
            <v>141000</v>
          </cell>
          <cell r="I1745" t="e">
            <v>#REF!</v>
          </cell>
        </row>
        <row r="1746">
          <cell r="A1746" t="str">
            <v>BANG48</v>
          </cell>
          <cell r="B1746" t="str">
            <v>BANG2050</v>
          </cell>
          <cell r="C1746" t="str">
            <v>Bàng, Đường kính gốc từ 20- 50 cm</v>
          </cell>
          <cell r="D1746" t="str">
            <v>Cây bàng đường kính gốc 48 cm</v>
          </cell>
          <cell r="E1746" t="str">
            <v>đ/cây</v>
          </cell>
          <cell r="F1746">
            <v>141000</v>
          </cell>
          <cell r="I1746" t="e">
            <v>#REF!</v>
          </cell>
        </row>
        <row r="1747">
          <cell r="A1747" t="str">
            <v>BANG49</v>
          </cell>
          <cell r="B1747" t="str">
            <v>BANG2050</v>
          </cell>
          <cell r="C1747" t="str">
            <v>Bàng, Đường kính gốc từ 20- 50 cm</v>
          </cell>
          <cell r="D1747" t="str">
            <v>Cây bàng đường kính gốc 49 cm</v>
          </cell>
          <cell r="E1747" t="str">
            <v>đ/cây</v>
          </cell>
          <cell r="F1747">
            <v>141000</v>
          </cell>
          <cell r="I1747" t="e">
            <v>#REF!</v>
          </cell>
        </row>
        <row r="1748">
          <cell r="A1748" t="str">
            <v>BANG50</v>
          </cell>
          <cell r="B1748" t="str">
            <v>BANG2050</v>
          </cell>
          <cell r="C1748" t="str">
            <v>Bàng, Đường kính gốc từ 20- 50 cm</v>
          </cell>
          <cell r="D1748" t="str">
            <v>Cây bàng đường kính gốc 50 cm</v>
          </cell>
          <cell r="E1748" t="str">
            <v>đ/cây</v>
          </cell>
          <cell r="F1748">
            <v>185000</v>
          </cell>
          <cell r="I1748" t="e">
            <v>#REF!</v>
          </cell>
        </row>
        <row r="1749">
          <cell r="A1749" t="str">
            <v>BANG51</v>
          </cell>
          <cell r="B1749" t="str">
            <v>BANG5050</v>
          </cell>
          <cell r="C1749" t="str">
            <v>Bàng, Đường kính gốc từ 51cm trở lên</v>
          </cell>
          <cell r="D1749" t="str">
            <v>Cây bàng đường kính gốc 51 cm</v>
          </cell>
          <cell r="E1749" t="str">
            <v>đ/cây</v>
          </cell>
          <cell r="F1749">
            <v>185000</v>
          </cell>
          <cell r="I1749" t="e">
            <v>#REF!</v>
          </cell>
        </row>
        <row r="1750">
          <cell r="A1750" t="str">
            <v>PHUONG1</v>
          </cell>
          <cell r="B1750" t="str">
            <v>PHUONG15</v>
          </cell>
          <cell r="C1750" t="str">
            <v>Phượng Vĩ, Đường kính gốc &lt; 5 cm</v>
          </cell>
          <cell r="D1750" t="str">
            <v>Phượng Vĩ, đường kính gốc 1 cm</v>
          </cell>
          <cell r="E1750" t="str">
            <v>đ/cây</v>
          </cell>
          <cell r="F1750">
            <v>46000</v>
          </cell>
          <cell r="I1750" t="e">
            <v>#REF!</v>
          </cell>
        </row>
        <row r="1751">
          <cell r="A1751" t="str">
            <v>PHUONG2</v>
          </cell>
          <cell r="B1751" t="str">
            <v>PHUONG15</v>
          </cell>
          <cell r="C1751" t="str">
            <v>Phượng Vĩ, Đường kính gốc &lt; 5 cm</v>
          </cell>
          <cell r="D1751" t="str">
            <v>Phượng Vĩ, đường kính gốc 2 cm</v>
          </cell>
          <cell r="E1751" t="str">
            <v>đ/cây</v>
          </cell>
          <cell r="F1751">
            <v>46000</v>
          </cell>
          <cell r="I1751" t="e">
            <v>#REF!</v>
          </cell>
        </row>
        <row r="1752">
          <cell r="A1752" t="str">
            <v>PHUONG3</v>
          </cell>
          <cell r="B1752" t="str">
            <v>PHUONG15</v>
          </cell>
          <cell r="C1752" t="str">
            <v>Phượng Vĩ, Đường kính gốc &lt; 5 cm</v>
          </cell>
          <cell r="D1752" t="str">
            <v>Phượng Vĩ, đường kính gốc 3 cm</v>
          </cell>
          <cell r="E1752" t="str">
            <v>đ/cây</v>
          </cell>
          <cell r="F1752">
            <v>46000</v>
          </cell>
          <cell r="I1752" t="e">
            <v>#REF!</v>
          </cell>
        </row>
        <row r="1753">
          <cell r="A1753" t="str">
            <v>PHUONG4</v>
          </cell>
          <cell r="B1753" t="str">
            <v>PHUONG15</v>
          </cell>
          <cell r="C1753" t="str">
            <v>Phượng Vĩ, Đường kính gốc &lt; 5 cm</v>
          </cell>
          <cell r="D1753" t="str">
            <v>Phượng Vĩ, đường kính gốc 4 cm</v>
          </cell>
          <cell r="E1753" t="str">
            <v>đ/cây</v>
          </cell>
          <cell r="F1753">
            <v>46000</v>
          </cell>
          <cell r="I1753" t="e">
            <v>#REF!</v>
          </cell>
        </row>
        <row r="1754">
          <cell r="A1754" t="str">
            <v>PHUONG5</v>
          </cell>
          <cell r="B1754" t="str">
            <v>PHUONG510</v>
          </cell>
          <cell r="C1754" t="str">
            <v>Phượng Vĩ, Đường kính gốc từ 5-10 cm</v>
          </cell>
          <cell r="D1754" t="str">
            <v>Phượng Vĩ,  đường kính gốc 5 cm</v>
          </cell>
          <cell r="E1754" t="str">
            <v>đ/cây</v>
          </cell>
          <cell r="F1754">
            <v>97000</v>
          </cell>
          <cell r="I1754" t="e">
            <v>#REF!</v>
          </cell>
        </row>
        <row r="1755">
          <cell r="A1755" t="str">
            <v>PHUONG6</v>
          </cell>
          <cell r="B1755" t="str">
            <v>PHUONG510</v>
          </cell>
          <cell r="C1755" t="str">
            <v>Phượng Vĩ, Đường kính gốc từ 5-10 cm</v>
          </cell>
          <cell r="D1755" t="str">
            <v>Phượng Vĩ, đường kính gốc 6 cm</v>
          </cell>
          <cell r="E1755" t="str">
            <v>đ/cây</v>
          </cell>
          <cell r="F1755">
            <v>97000</v>
          </cell>
          <cell r="I1755" t="e">
            <v>#REF!</v>
          </cell>
        </row>
        <row r="1756">
          <cell r="A1756" t="str">
            <v>PHUONG7</v>
          </cell>
          <cell r="B1756" t="str">
            <v>PHUONG510</v>
          </cell>
          <cell r="C1756" t="str">
            <v>Phượng Vĩ, Đường kính gốc từ 5-10 cm</v>
          </cell>
          <cell r="D1756" t="str">
            <v>Phượng Vĩ, đường kính gốc 7 cm</v>
          </cell>
          <cell r="E1756" t="str">
            <v>đ/cây</v>
          </cell>
          <cell r="F1756">
            <v>97000</v>
          </cell>
          <cell r="I1756" t="e">
            <v>#REF!</v>
          </cell>
        </row>
        <row r="1757">
          <cell r="A1757" t="str">
            <v>PHUONG8</v>
          </cell>
          <cell r="B1757" t="str">
            <v>PHUONG510</v>
          </cell>
          <cell r="C1757" t="str">
            <v>Phượng Vĩ, Đường kính gốc từ 5-10 cm</v>
          </cell>
          <cell r="D1757" t="str">
            <v>Phượng Vĩ,  đường kính gốc 8 cm</v>
          </cell>
          <cell r="E1757" t="str">
            <v>đ/cây</v>
          </cell>
          <cell r="F1757">
            <v>97000</v>
          </cell>
          <cell r="I1757" t="e">
            <v>#REF!</v>
          </cell>
        </row>
        <row r="1758">
          <cell r="A1758" t="str">
            <v>PHUONG9</v>
          </cell>
          <cell r="B1758" t="str">
            <v>PHUONG510</v>
          </cell>
          <cell r="C1758" t="str">
            <v>Phượng Vĩ, Đường kính gốc từ 5-10 cm</v>
          </cell>
          <cell r="D1758" t="str">
            <v>Phượng Vĩ,  đường kính gốc 9 cm</v>
          </cell>
          <cell r="E1758" t="str">
            <v>đ/cây</v>
          </cell>
          <cell r="F1758">
            <v>97000</v>
          </cell>
          <cell r="I1758" t="e">
            <v>#REF!</v>
          </cell>
        </row>
        <row r="1759">
          <cell r="A1759" t="str">
            <v>PHUONG10</v>
          </cell>
          <cell r="B1759" t="str">
            <v>PHUONG510</v>
          </cell>
          <cell r="C1759" t="str">
            <v>Phượng Vĩ, Đường kính gốc từ 5-10 cm</v>
          </cell>
          <cell r="D1759" t="str">
            <v>Phượng Vĩ,  đường kính gốc 10 cm</v>
          </cell>
          <cell r="E1759" t="str">
            <v>đ/cây</v>
          </cell>
          <cell r="F1759">
            <v>110000</v>
          </cell>
          <cell r="I1759" t="e">
            <v>#REF!</v>
          </cell>
        </row>
        <row r="1760">
          <cell r="A1760" t="str">
            <v>PHUONG11</v>
          </cell>
          <cell r="B1760" t="str">
            <v>PHUONG1113</v>
          </cell>
          <cell r="C1760" t="str">
            <v>Phượng Vĩ, Đường kính gốc từ 11-13 cm</v>
          </cell>
          <cell r="D1760" t="str">
            <v>Phượng Vĩ, đường kính gốc 11 cm</v>
          </cell>
          <cell r="E1760" t="str">
            <v>đ/cây</v>
          </cell>
          <cell r="F1760">
            <v>110000</v>
          </cell>
          <cell r="I1760" t="e">
            <v>#REF!</v>
          </cell>
        </row>
        <row r="1761">
          <cell r="A1761" t="str">
            <v>PHUONG12</v>
          </cell>
          <cell r="B1761" t="str">
            <v>PHUONG1113</v>
          </cell>
          <cell r="C1761" t="str">
            <v>Phượng Vĩ, Đường kính gốc từ 11-13 cm</v>
          </cell>
          <cell r="D1761" t="str">
            <v>Phượng Vĩ,  đường kính gốc 12 cm</v>
          </cell>
          <cell r="E1761" t="str">
            <v>đ/cây</v>
          </cell>
          <cell r="F1761">
            <v>110000</v>
          </cell>
          <cell r="I1761" t="e">
            <v>#REF!</v>
          </cell>
        </row>
        <row r="1762">
          <cell r="A1762" t="str">
            <v>PHUONG13</v>
          </cell>
          <cell r="B1762" t="str">
            <v>PHUONG1113</v>
          </cell>
          <cell r="C1762" t="str">
            <v>Phượng Vĩ, Đường kính gốc từ 11-13 cm</v>
          </cell>
          <cell r="D1762" t="str">
            <v>Phượng Vĩ,  đường kính gốc 13 cm</v>
          </cell>
          <cell r="E1762" t="str">
            <v>đ/cây</v>
          </cell>
          <cell r="F1762">
            <v>123000</v>
          </cell>
          <cell r="I1762" t="e">
            <v>#REF!</v>
          </cell>
        </row>
        <row r="1763">
          <cell r="A1763" t="str">
            <v>PHUONG14</v>
          </cell>
          <cell r="B1763" t="str">
            <v>PHUONG1420</v>
          </cell>
          <cell r="C1763" t="str">
            <v>Phượng Vĩ, Đường kính gốc từ 14-20 cm</v>
          </cell>
          <cell r="D1763" t="str">
            <v>Phượng Vĩ,  đường kính gốc 14 cm</v>
          </cell>
          <cell r="E1763" t="str">
            <v>đ/cây</v>
          </cell>
          <cell r="F1763">
            <v>123000</v>
          </cell>
          <cell r="I1763" t="e">
            <v>#REF!</v>
          </cell>
        </row>
        <row r="1764">
          <cell r="A1764" t="str">
            <v>PHUONG15</v>
          </cell>
          <cell r="B1764" t="str">
            <v>PHUONG1420</v>
          </cell>
          <cell r="C1764" t="str">
            <v>Phượng Vĩ, Đường kính gốc từ 14-20 cm</v>
          </cell>
          <cell r="D1764" t="str">
            <v>Phượng Vĩ,  đường kính gốc 15 cm</v>
          </cell>
          <cell r="E1764" t="str">
            <v>đ/cây</v>
          </cell>
          <cell r="F1764">
            <v>123000</v>
          </cell>
          <cell r="I1764" t="e">
            <v>#REF!</v>
          </cell>
        </row>
        <row r="1765">
          <cell r="A1765" t="str">
            <v>PHUONG16</v>
          </cell>
          <cell r="B1765" t="str">
            <v>PHUONG1420</v>
          </cell>
          <cell r="C1765" t="str">
            <v>Phượng Vĩ, Đường kính gốc từ 14-20 cm</v>
          </cell>
          <cell r="D1765" t="str">
            <v>Phượng Vĩ,  đường kính gốc 16 cm</v>
          </cell>
          <cell r="E1765" t="str">
            <v>đ/cây</v>
          </cell>
          <cell r="F1765">
            <v>123000</v>
          </cell>
          <cell r="I1765" t="e">
            <v>#REF!</v>
          </cell>
        </row>
        <row r="1766">
          <cell r="A1766" t="str">
            <v>PHUONG17</v>
          </cell>
          <cell r="B1766" t="str">
            <v>PHUONG1420</v>
          </cell>
          <cell r="C1766" t="str">
            <v>Phượng Vĩ, Đường kính gốc từ 14-20 cm</v>
          </cell>
          <cell r="D1766" t="str">
            <v>Phượng Vĩ, đường kính gốc 17 cm</v>
          </cell>
          <cell r="E1766" t="str">
            <v>đ/cây</v>
          </cell>
          <cell r="F1766">
            <v>123000</v>
          </cell>
          <cell r="I1766" t="e">
            <v>#REF!</v>
          </cell>
        </row>
        <row r="1767">
          <cell r="A1767" t="str">
            <v>PHUONG18</v>
          </cell>
          <cell r="B1767" t="str">
            <v>PHUONG1420</v>
          </cell>
          <cell r="C1767" t="str">
            <v>Phượng Vĩ, Đường kính gốc từ 14-20 cm</v>
          </cell>
          <cell r="D1767" t="str">
            <v>Phượng Vĩ, đường kính gốc 18 cm</v>
          </cell>
          <cell r="E1767" t="str">
            <v>đ/cây</v>
          </cell>
          <cell r="F1767">
            <v>123000</v>
          </cell>
          <cell r="I1767" t="e">
            <v>#REF!</v>
          </cell>
        </row>
        <row r="1768">
          <cell r="A1768" t="str">
            <v>PHUONG19</v>
          </cell>
          <cell r="B1768" t="str">
            <v>PHUONG1420</v>
          </cell>
          <cell r="C1768" t="str">
            <v>Phượng Vĩ, Đường kính gốc từ 14-20 cm</v>
          </cell>
          <cell r="D1768" t="str">
            <v>Phượng Vĩ, đường kính gốc 19 cm</v>
          </cell>
          <cell r="E1768" t="str">
            <v>đ/cây</v>
          </cell>
          <cell r="F1768">
            <v>123000</v>
          </cell>
          <cell r="I1768" t="e">
            <v>#REF!</v>
          </cell>
        </row>
        <row r="1769">
          <cell r="A1769" t="str">
            <v>PHUONG20</v>
          </cell>
          <cell r="B1769" t="str">
            <v>PHUONG2050</v>
          </cell>
          <cell r="C1769" t="str">
            <v>Phượng Vĩ, Đường kính gốc từ 20- 50 cm</v>
          </cell>
          <cell r="D1769" t="str">
            <v>Phượng Vĩ, đường kính gốc 20 cm</v>
          </cell>
          <cell r="E1769" t="str">
            <v>đ/cây</v>
          </cell>
          <cell r="F1769">
            <v>141000</v>
          </cell>
          <cell r="I1769" t="e">
            <v>#REF!</v>
          </cell>
        </row>
        <row r="1770">
          <cell r="A1770" t="str">
            <v>PHUONG21</v>
          </cell>
          <cell r="B1770" t="str">
            <v>PHUONG2050</v>
          </cell>
          <cell r="C1770" t="str">
            <v>Phượng Vĩ, Đường kính gốc từ 20- 50 cm</v>
          </cell>
          <cell r="D1770" t="str">
            <v>Phượng Vĩ, đường kính gốc 21 cm</v>
          </cell>
          <cell r="E1770" t="str">
            <v>đ/cây</v>
          </cell>
          <cell r="F1770">
            <v>141000</v>
          </cell>
          <cell r="I1770" t="e">
            <v>#REF!</v>
          </cell>
        </row>
        <row r="1771">
          <cell r="A1771" t="str">
            <v>PHUONG22</v>
          </cell>
          <cell r="B1771" t="str">
            <v>PHUONG2050</v>
          </cell>
          <cell r="C1771" t="str">
            <v>Phượng Vĩ, Đường kính gốc từ 20- 50 cm</v>
          </cell>
          <cell r="D1771" t="str">
            <v>Phượng Vĩ, đường kính gốc 22 cm</v>
          </cell>
          <cell r="E1771" t="str">
            <v>đ/cây</v>
          </cell>
          <cell r="F1771">
            <v>141000</v>
          </cell>
          <cell r="I1771" t="e">
            <v>#REF!</v>
          </cell>
        </row>
        <row r="1772">
          <cell r="A1772" t="str">
            <v>PHUONG23</v>
          </cell>
          <cell r="B1772" t="str">
            <v>PHUONG2050</v>
          </cell>
          <cell r="C1772" t="str">
            <v>Phượng Vĩ, Đường kính gốc từ 20- 50 cm</v>
          </cell>
          <cell r="D1772" t="str">
            <v>Phượng Vĩ, đường kính gốc 23 cm</v>
          </cell>
          <cell r="E1772" t="str">
            <v>đ/cây</v>
          </cell>
          <cell r="F1772">
            <v>141000</v>
          </cell>
          <cell r="I1772" t="e">
            <v>#REF!</v>
          </cell>
        </row>
        <row r="1773">
          <cell r="A1773" t="str">
            <v>PHUONG24</v>
          </cell>
          <cell r="B1773" t="str">
            <v>PHUONG2050</v>
          </cell>
          <cell r="C1773" t="str">
            <v>Phượng Vĩ, Đường kính gốc từ 20- 50 cm</v>
          </cell>
          <cell r="D1773" t="str">
            <v>Phượng Vĩ,  đường kính gốc 24 cm</v>
          </cell>
          <cell r="E1773" t="str">
            <v>đ/cây</v>
          </cell>
          <cell r="F1773">
            <v>141000</v>
          </cell>
          <cell r="I1773" t="e">
            <v>#REF!</v>
          </cell>
        </row>
        <row r="1774">
          <cell r="A1774" t="str">
            <v>PHUONG25</v>
          </cell>
          <cell r="B1774" t="str">
            <v>PHUONG2050</v>
          </cell>
          <cell r="C1774" t="str">
            <v>Phượng Vĩ, Đường kính gốc từ 20- 50 cm</v>
          </cell>
          <cell r="D1774" t="str">
            <v>Phượng Vĩ,  đường kính gốc 25 cm</v>
          </cell>
          <cell r="E1774" t="str">
            <v>đ/cây</v>
          </cell>
          <cell r="F1774">
            <v>141000</v>
          </cell>
          <cell r="I1774" t="e">
            <v>#REF!</v>
          </cell>
        </row>
        <row r="1775">
          <cell r="A1775" t="str">
            <v>PHUONG26</v>
          </cell>
          <cell r="B1775" t="str">
            <v>PHUONG2050</v>
          </cell>
          <cell r="C1775" t="str">
            <v>Phượng Vĩ, Đường kính gốc từ 20- 50 cm</v>
          </cell>
          <cell r="D1775" t="str">
            <v>Phượng Vĩ, đường kính gốc 26 cm</v>
          </cell>
          <cell r="E1775" t="str">
            <v>đ/cây</v>
          </cell>
          <cell r="F1775">
            <v>141000</v>
          </cell>
          <cell r="I1775" t="e">
            <v>#REF!</v>
          </cell>
        </row>
        <row r="1776">
          <cell r="A1776" t="str">
            <v>PHUONG27</v>
          </cell>
          <cell r="B1776" t="str">
            <v>PHUONG2050</v>
          </cell>
          <cell r="C1776" t="str">
            <v>Phượng Vĩ, Đường kính gốc từ 20- 50 cm</v>
          </cell>
          <cell r="D1776" t="str">
            <v>Phượng Vĩ,  đường kính gốc 27 cm</v>
          </cell>
          <cell r="E1776" t="str">
            <v>đ/cây</v>
          </cell>
          <cell r="F1776">
            <v>141000</v>
          </cell>
          <cell r="I1776" t="e">
            <v>#REF!</v>
          </cell>
        </row>
        <row r="1777">
          <cell r="A1777" t="str">
            <v>PHUONG28</v>
          </cell>
          <cell r="B1777" t="str">
            <v>PHUONG2050</v>
          </cell>
          <cell r="C1777" t="str">
            <v>Phượng Vĩ, Đường kính gốc từ 20- 50 cm</v>
          </cell>
          <cell r="D1777" t="str">
            <v>Phượng Vĩ, đường kính gốc 28 cm</v>
          </cell>
          <cell r="E1777" t="str">
            <v>đ/cây</v>
          </cell>
          <cell r="F1777">
            <v>141000</v>
          </cell>
          <cell r="I1777" t="e">
            <v>#REF!</v>
          </cell>
        </row>
        <row r="1778">
          <cell r="A1778" t="str">
            <v>PHUONG29</v>
          </cell>
          <cell r="B1778" t="str">
            <v>PHUONG2050</v>
          </cell>
          <cell r="C1778" t="str">
            <v>Phượng Vĩ, Đường kính gốc từ 20- 50 cm</v>
          </cell>
          <cell r="D1778" t="str">
            <v>Phượng Vĩ, đường kính gốc 29 cm</v>
          </cell>
          <cell r="E1778" t="str">
            <v>đ/cây</v>
          </cell>
          <cell r="F1778">
            <v>141000</v>
          </cell>
          <cell r="I1778" t="e">
            <v>#REF!</v>
          </cell>
        </row>
        <row r="1779">
          <cell r="A1779" t="str">
            <v>PHUONG30</v>
          </cell>
          <cell r="B1779" t="str">
            <v>PHUONG2050</v>
          </cell>
          <cell r="C1779" t="str">
            <v>Phượng Vĩ, Đường kính gốc từ 20- 50 cm</v>
          </cell>
          <cell r="D1779" t="str">
            <v>Phượng Vĩ,  đường kính gốc 30 cm</v>
          </cell>
          <cell r="E1779" t="str">
            <v>đ/cây</v>
          </cell>
          <cell r="F1779">
            <v>141000</v>
          </cell>
          <cell r="I1779" t="e">
            <v>#REF!</v>
          </cell>
        </row>
        <row r="1780">
          <cell r="A1780" t="str">
            <v>PHUONG31</v>
          </cell>
          <cell r="B1780" t="str">
            <v>PHUONG2050</v>
          </cell>
          <cell r="C1780" t="str">
            <v>Phượng Vĩ, Đường kính gốc từ 20- 50 cm</v>
          </cell>
          <cell r="D1780" t="str">
            <v>Phượng Vĩ,  đường kính gốc 31 cm</v>
          </cell>
          <cell r="E1780" t="str">
            <v>đ/cây</v>
          </cell>
          <cell r="F1780">
            <v>141000</v>
          </cell>
          <cell r="I1780" t="e">
            <v>#REF!</v>
          </cell>
        </row>
        <row r="1781">
          <cell r="A1781" t="str">
            <v>PHUONG32</v>
          </cell>
          <cell r="B1781" t="str">
            <v>PHUONG2050</v>
          </cell>
          <cell r="C1781" t="str">
            <v>Phượng Vĩ, Đường kính gốc từ 20- 50 cm</v>
          </cell>
          <cell r="D1781" t="str">
            <v>Phượng Vĩ,  đường kính gốc 32 cm</v>
          </cell>
          <cell r="E1781" t="str">
            <v>đ/cây</v>
          </cell>
          <cell r="F1781">
            <v>141000</v>
          </cell>
          <cell r="I1781" t="e">
            <v>#REF!</v>
          </cell>
        </row>
        <row r="1782">
          <cell r="A1782" t="str">
            <v>PHUONG33</v>
          </cell>
          <cell r="B1782" t="str">
            <v>PHUONG2050</v>
          </cell>
          <cell r="C1782" t="str">
            <v>Phượng Vĩ, Đường kính gốc từ 20- 50 cm</v>
          </cell>
          <cell r="D1782" t="str">
            <v>Phượng Vĩ,  đường kính gốc 33 cm</v>
          </cell>
          <cell r="E1782" t="str">
            <v>đ/cây</v>
          </cell>
          <cell r="F1782">
            <v>141000</v>
          </cell>
          <cell r="I1782" t="e">
            <v>#REF!</v>
          </cell>
        </row>
        <row r="1783">
          <cell r="A1783" t="str">
            <v>PHUONG34</v>
          </cell>
          <cell r="B1783" t="str">
            <v>PHUONG2050</v>
          </cell>
          <cell r="C1783" t="str">
            <v>Phượng Vĩ, Đường kính gốc từ 20- 50 cm</v>
          </cell>
          <cell r="D1783" t="str">
            <v>Phượng Vĩ,  đường kính gốc 34 cm</v>
          </cell>
          <cell r="E1783" t="str">
            <v>đ/cây</v>
          </cell>
          <cell r="F1783">
            <v>141000</v>
          </cell>
          <cell r="I1783" t="e">
            <v>#REF!</v>
          </cell>
        </row>
        <row r="1784">
          <cell r="A1784" t="str">
            <v>PHUONG35</v>
          </cell>
          <cell r="B1784" t="str">
            <v>PHUONG2050</v>
          </cell>
          <cell r="C1784" t="str">
            <v>Phượng Vĩ, Đường kính gốc từ 20- 50 cm</v>
          </cell>
          <cell r="D1784" t="str">
            <v>Phượng Vĩ,  đường kính gốc 35 cm</v>
          </cell>
          <cell r="E1784" t="str">
            <v>đ/cây</v>
          </cell>
          <cell r="F1784">
            <v>141000</v>
          </cell>
          <cell r="I1784" t="e">
            <v>#REF!</v>
          </cell>
        </row>
        <row r="1785">
          <cell r="A1785" t="str">
            <v>PHUONG36</v>
          </cell>
          <cell r="B1785" t="str">
            <v>PHUONG2050</v>
          </cell>
          <cell r="C1785" t="str">
            <v>Phượng Vĩ, Đường kính gốc từ 20- 50 cm</v>
          </cell>
          <cell r="D1785" t="str">
            <v>Phượng Vĩ, đường kính gốc 36 cm</v>
          </cell>
          <cell r="E1785" t="str">
            <v>đ/cây</v>
          </cell>
          <cell r="F1785">
            <v>141000</v>
          </cell>
          <cell r="I1785" t="e">
            <v>#REF!</v>
          </cell>
        </row>
        <row r="1786">
          <cell r="A1786" t="str">
            <v>PHUONG37</v>
          </cell>
          <cell r="B1786" t="str">
            <v>PHUONG2050</v>
          </cell>
          <cell r="C1786" t="str">
            <v>Phượng Vĩ, Đường kính gốc từ 20- 50 cm</v>
          </cell>
          <cell r="D1786" t="str">
            <v>Phượng Vĩ, đường kính gốc 37 cm</v>
          </cell>
          <cell r="E1786" t="str">
            <v>đ/cây</v>
          </cell>
          <cell r="F1786">
            <v>141000</v>
          </cell>
          <cell r="I1786" t="e">
            <v>#REF!</v>
          </cell>
        </row>
        <row r="1787">
          <cell r="A1787" t="str">
            <v>PHUONG38</v>
          </cell>
          <cell r="B1787" t="str">
            <v>PHUONG2050</v>
          </cell>
          <cell r="C1787" t="str">
            <v>Phượng Vĩ, Đường kính gốc từ 20- 50 cm</v>
          </cell>
          <cell r="D1787" t="str">
            <v>Phượng Vĩ,  đường kính gốc 38 cm</v>
          </cell>
          <cell r="E1787" t="str">
            <v>đ/cây</v>
          </cell>
          <cell r="F1787">
            <v>141000</v>
          </cell>
          <cell r="I1787" t="e">
            <v>#REF!</v>
          </cell>
        </row>
        <row r="1788">
          <cell r="A1788" t="str">
            <v>PHUONG39</v>
          </cell>
          <cell r="B1788" t="str">
            <v>PHUONG2050</v>
          </cell>
          <cell r="C1788" t="str">
            <v>Phượng Vĩ, Đường kính gốc từ 20- 50 cm</v>
          </cell>
          <cell r="D1788" t="str">
            <v>Phượng Vĩ,  đường kính gốc 39 cm</v>
          </cell>
          <cell r="E1788" t="str">
            <v>đ/cây</v>
          </cell>
          <cell r="F1788">
            <v>141000</v>
          </cell>
          <cell r="I1788" t="e">
            <v>#REF!</v>
          </cell>
        </row>
        <row r="1789">
          <cell r="A1789" t="str">
            <v>PHUONG40</v>
          </cell>
          <cell r="B1789" t="str">
            <v>PHUONG2050</v>
          </cell>
          <cell r="C1789" t="str">
            <v>Phượng Vĩ, Đường kính gốc từ 20- 50 cm</v>
          </cell>
          <cell r="D1789" t="str">
            <v>Phượng Vĩ,  đường kính gốc 40 cm</v>
          </cell>
          <cell r="E1789" t="str">
            <v>đ/cây</v>
          </cell>
          <cell r="F1789">
            <v>141000</v>
          </cell>
          <cell r="I1789" t="e">
            <v>#REF!</v>
          </cell>
        </row>
        <row r="1790">
          <cell r="A1790" t="str">
            <v>PHUONG41</v>
          </cell>
          <cell r="B1790" t="str">
            <v>PHUONG2050</v>
          </cell>
          <cell r="C1790" t="str">
            <v>Phượng Vĩ, Đường kính gốc từ 20- 50 cm</v>
          </cell>
          <cell r="D1790" t="str">
            <v>Phượng Vĩ,  đường kính gốc 41 cm</v>
          </cell>
          <cell r="E1790" t="str">
            <v>đ/cây</v>
          </cell>
          <cell r="F1790">
            <v>141000</v>
          </cell>
          <cell r="I1790" t="e">
            <v>#REF!</v>
          </cell>
        </row>
        <row r="1791">
          <cell r="A1791" t="str">
            <v>PHUONG42</v>
          </cell>
          <cell r="B1791" t="str">
            <v>PHUONG2050</v>
          </cell>
          <cell r="C1791" t="str">
            <v>Phượng Vĩ, Đường kính gốc từ 20- 50 cm</v>
          </cell>
          <cell r="D1791" t="str">
            <v>Phượng Vĩ,  đường kính gốc 42 cm</v>
          </cell>
          <cell r="E1791" t="str">
            <v>đ/cây</v>
          </cell>
          <cell r="F1791">
            <v>141000</v>
          </cell>
          <cell r="I1791" t="e">
            <v>#REF!</v>
          </cell>
        </row>
        <row r="1792">
          <cell r="A1792" t="str">
            <v>PHUONG43</v>
          </cell>
          <cell r="B1792" t="str">
            <v>PHUONG2050</v>
          </cell>
          <cell r="C1792" t="str">
            <v>Phượng Vĩ, Đường kính gốc từ 20- 50 cm</v>
          </cell>
          <cell r="D1792" t="str">
            <v>Phượng Vĩ,  đường kính gốc 43 cm</v>
          </cell>
          <cell r="E1792" t="str">
            <v>đ/cây</v>
          </cell>
          <cell r="F1792">
            <v>141000</v>
          </cell>
          <cell r="I1792" t="e">
            <v>#REF!</v>
          </cell>
        </row>
        <row r="1793">
          <cell r="A1793" t="str">
            <v>PHUONG44</v>
          </cell>
          <cell r="B1793" t="str">
            <v>PHUONG2050</v>
          </cell>
          <cell r="C1793" t="str">
            <v>Phượng Vĩ, Đường kính gốc từ 20- 50 cm</v>
          </cell>
          <cell r="D1793" t="str">
            <v>Phượng Vĩ, đường kính gốc 44 cm</v>
          </cell>
          <cell r="E1793" t="str">
            <v>đ/cây</v>
          </cell>
          <cell r="F1793">
            <v>141000</v>
          </cell>
          <cell r="I1793" t="e">
            <v>#REF!</v>
          </cell>
        </row>
        <row r="1794">
          <cell r="A1794" t="str">
            <v>PHUONG45</v>
          </cell>
          <cell r="B1794" t="str">
            <v>PHUONG2050</v>
          </cell>
          <cell r="C1794" t="str">
            <v>Phượng Vĩ, Đường kính gốc từ 20- 50 cm</v>
          </cell>
          <cell r="D1794" t="str">
            <v>Phượng Vĩ, đường kính gốc 45 cm</v>
          </cell>
          <cell r="E1794" t="str">
            <v>đ/cây</v>
          </cell>
          <cell r="F1794">
            <v>141000</v>
          </cell>
          <cell r="I1794" t="e">
            <v>#REF!</v>
          </cell>
        </row>
        <row r="1795">
          <cell r="A1795" t="str">
            <v>PHUONG46</v>
          </cell>
          <cell r="B1795" t="str">
            <v>PHUONG2050</v>
          </cell>
          <cell r="C1795" t="str">
            <v>Phượng Vĩ, Đường kính gốc từ 20- 50 cm</v>
          </cell>
          <cell r="D1795" t="str">
            <v>Phượng Vĩ, đường kính gốc 46 cm</v>
          </cell>
          <cell r="E1795" t="str">
            <v>đ/cây</v>
          </cell>
          <cell r="F1795">
            <v>141000</v>
          </cell>
          <cell r="I1795" t="e">
            <v>#REF!</v>
          </cell>
        </row>
        <row r="1796">
          <cell r="A1796" t="str">
            <v>PHUONG47</v>
          </cell>
          <cell r="B1796" t="str">
            <v>PHUONG2050</v>
          </cell>
          <cell r="C1796" t="str">
            <v>Phượng Vĩ, Đường kính gốc từ 20- 50 cm</v>
          </cell>
          <cell r="D1796" t="str">
            <v>Phượng Vĩ,  đường kính gốc 47 cm</v>
          </cell>
          <cell r="E1796" t="str">
            <v>đ/cây</v>
          </cell>
          <cell r="F1796">
            <v>141000</v>
          </cell>
          <cell r="I1796" t="e">
            <v>#REF!</v>
          </cell>
        </row>
        <row r="1797">
          <cell r="A1797" t="str">
            <v>PHUONG48</v>
          </cell>
          <cell r="B1797" t="str">
            <v>PHUONG2050</v>
          </cell>
          <cell r="C1797" t="str">
            <v>Phượng Vĩ, Đường kính gốc từ 20- 50 cm</v>
          </cell>
          <cell r="D1797" t="str">
            <v>Phượng Vĩ,  đường kính gốc 48 cm</v>
          </cell>
          <cell r="E1797" t="str">
            <v>đ/cây</v>
          </cell>
          <cell r="F1797">
            <v>141000</v>
          </cell>
          <cell r="I1797" t="e">
            <v>#REF!</v>
          </cell>
        </row>
        <row r="1798">
          <cell r="A1798" t="str">
            <v>PHUONG49</v>
          </cell>
          <cell r="B1798" t="str">
            <v>PHUONG2050</v>
          </cell>
          <cell r="C1798" t="str">
            <v>Phượng Vĩ, Đường kính gốc từ 20- 50 cm</v>
          </cell>
          <cell r="D1798" t="str">
            <v>Phượng Vĩ,  đường kính gốc 49 cm</v>
          </cell>
          <cell r="E1798" t="str">
            <v>đ/cây</v>
          </cell>
          <cell r="F1798">
            <v>141000</v>
          </cell>
          <cell r="I1798" t="e">
            <v>#REF!</v>
          </cell>
        </row>
        <row r="1799">
          <cell r="A1799" t="str">
            <v>PHUONG50</v>
          </cell>
          <cell r="B1799" t="str">
            <v>PHUONG2050</v>
          </cell>
          <cell r="C1799" t="str">
            <v>Phượng Vĩ, Đường kính gốc từ 20- 50 cm</v>
          </cell>
          <cell r="D1799" t="str">
            <v>Phượng Vĩ,  đường kính gốc 50 cm</v>
          </cell>
          <cell r="E1799" t="str">
            <v>đ/cây</v>
          </cell>
          <cell r="F1799">
            <v>185000</v>
          </cell>
          <cell r="I1799" t="e">
            <v>#REF!</v>
          </cell>
        </row>
        <row r="1800">
          <cell r="A1800" t="str">
            <v>PHUONG51</v>
          </cell>
          <cell r="B1800" t="str">
            <v>PHUONG5050</v>
          </cell>
          <cell r="C1800" t="str">
            <v>Phượng Vĩ, Đường kính gốc từ 51cm trở lên</v>
          </cell>
          <cell r="D1800" t="str">
            <v>Phượng Vĩ, đường kính gốc 51 cm</v>
          </cell>
          <cell r="E1800" t="str">
            <v>đ/cây</v>
          </cell>
          <cell r="F1800">
            <v>185000</v>
          </cell>
          <cell r="I1800" t="e">
            <v>#REF!</v>
          </cell>
        </row>
        <row r="1801">
          <cell r="C1801" t="str">
            <v>Cây Lim</v>
          </cell>
          <cell r="I1801">
            <v>0.39</v>
          </cell>
        </row>
        <row r="1802">
          <cell r="A1802" t="str">
            <v>LIM1</v>
          </cell>
          <cell r="B1802" t="str">
            <v>LIM15</v>
          </cell>
          <cell r="C1802" t="str">
            <v>Cây Lim, Đường kính gốc &lt; 5 cm</v>
          </cell>
          <cell r="D1802" t="str">
            <v>Cây Lim, Đường kính gốc 1 cm</v>
          </cell>
          <cell r="E1802" t="str">
            <v>đ/cây</v>
          </cell>
          <cell r="F1802">
            <v>94000</v>
          </cell>
          <cell r="I1802">
            <v>16.666666666666668</v>
          </cell>
        </row>
        <row r="1803">
          <cell r="A1803" t="str">
            <v>LIM2</v>
          </cell>
          <cell r="B1803" t="str">
            <v>LIM15</v>
          </cell>
          <cell r="C1803" t="str">
            <v>Cây Lim, Đường kính gốc &lt; 5 cm</v>
          </cell>
          <cell r="D1803" t="str">
            <v>Cây Lim, Đường kính gốc 2 cm</v>
          </cell>
          <cell r="E1803" t="str">
            <v>đ/cây</v>
          </cell>
          <cell r="F1803">
            <v>94000</v>
          </cell>
          <cell r="I1803">
            <v>16.666666666666668</v>
          </cell>
        </row>
        <row r="1804">
          <cell r="A1804" t="str">
            <v>LIM3</v>
          </cell>
          <cell r="B1804" t="str">
            <v>LIM15</v>
          </cell>
          <cell r="C1804" t="str">
            <v>Cây Lim, Đường kính gốc &lt; 5 cm</v>
          </cell>
          <cell r="D1804" t="str">
            <v>Cây Lim, Đường kính gốc 3 cm</v>
          </cell>
          <cell r="E1804" t="str">
            <v>đ/cây</v>
          </cell>
          <cell r="F1804">
            <v>94000</v>
          </cell>
          <cell r="I1804">
            <v>16.666666666666668</v>
          </cell>
        </row>
        <row r="1805">
          <cell r="A1805" t="str">
            <v>LIM4</v>
          </cell>
          <cell r="B1805" t="str">
            <v>LIM15</v>
          </cell>
          <cell r="C1805" t="str">
            <v>Cây Lim, Đường kính gốc &lt; 5 cm</v>
          </cell>
          <cell r="D1805" t="str">
            <v>Cây Lim, Đường kính gốc 4 cm</v>
          </cell>
          <cell r="E1805" t="str">
            <v>đ/cây</v>
          </cell>
          <cell r="F1805">
            <v>94000</v>
          </cell>
          <cell r="I1805">
            <v>16.666666666666668</v>
          </cell>
        </row>
        <row r="1806">
          <cell r="A1806" t="str">
            <v>LIM5</v>
          </cell>
          <cell r="B1806" t="str">
            <v>LIM510</v>
          </cell>
          <cell r="C1806" t="str">
            <v>Cây Lim, Đường kính gốc từ  5-10 cm</v>
          </cell>
          <cell r="D1806" t="str">
            <v xml:space="preserve"> Lim, Đường kính gốc 5 cm</v>
          </cell>
          <cell r="E1806" t="str">
            <v>đ/cây</v>
          </cell>
          <cell r="F1806">
            <v>152000</v>
          </cell>
          <cell r="I1806">
            <v>16.666666666666668</v>
          </cell>
        </row>
        <row r="1807">
          <cell r="A1807" t="str">
            <v>LIM6</v>
          </cell>
          <cell r="B1807" t="str">
            <v>LIM510</v>
          </cell>
          <cell r="C1807" t="str">
            <v>Cây Lim, Đường kính gốc từ  5-10 cm</v>
          </cell>
          <cell r="D1807" t="str">
            <v xml:space="preserve"> Lim, Đường kính gốc 6 cm</v>
          </cell>
          <cell r="E1807" t="str">
            <v>đ/cây</v>
          </cell>
          <cell r="F1807">
            <v>152000</v>
          </cell>
          <cell r="I1807">
            <v>16.666666666666668</v>
          </cell>
        </row>
        <row r="1808">
          <cell r="A1808" t="str">
            <v>LIM7</v>
          </cell>
          <cell r="B1808" t="str">
            <v>LIM510</v>
          </cell>
          <cell r="C1808" t="str">
            <v>Cây Lim, Đường kính gốc từ  5-10 cm</v>
          </cell>
          <cell r="D1808" t="str">
            <v xml:space="preserve"> Lim, Đường kính gốc 7 cm</v>
          </cell>
          <cell r="E1808" t="str">
            <v>đ/cây</v>
          </cell>
          <cell r="F1808">
            <v>152000</v>
          </cell>
          <cell r="I1808">
            <v>16.666666666666668</v>
          </cell>
        </row>
        <row r="1809">
          <cell r="A1809" t="str">
            <v>LIM8</v>
          </cell>
          <cell r="B1809" t="str">
            <v>LIM510</v>
          </cell>
          <cell r="C1809" t="str">
            <v>Cây Lim, Đường kính gốc từ  5-10 cm</v>
          </cell>
          <cell r="D1809" t="str">
            <v xml:space="preserve"> Lim, Đường kính gốc 8 cm</v>
          </cell>
          <cell r="E1809" t="str">
            <v>đ/cây</v>
          </cell>
          <cell r="F1809">
            <v>152000</v>
          </cell>
          <cell r="I1809">
            <v>16.666666666666668</v>
          </cell>
        </row>
        <row r="1810">
          <cell r="A1810" t="str">
            <v>LIM9</v>
          </cell>
          <cell r="B1810" t="str">
            <v>LIM510</v>
          </cell>
          <cell r="C1810" t="str">
            <v>Cây Lim, Đường kính gốc từ  5-10 cm</v>
          </cell>
          <cell r="D1810" t="str">
            <v xml:space="preserve"> Lim, Đường kính gốc 9 cm</v>
          </cell>
          <cell r="E1810" t="str">
            <v>đ/cây</v>
          </cell>
          <cell r="F1810">
            <v>152000</v>
          </cell>
          <cell r="I1810">
            <v>16.666666666666668</v>
          </cell>
        </row>
        <row r="1811">
          <cell r="A1811" t="str">
            <v>LIM10</v>
          </cell>
          <cell r="B1811" t="str">
            <v>LIM510</v>
          </cell>
          <cell r="C1811" t="str">
            <v>Cây Lim, Đường kính gốc từ  5-10 cm</v>
          </cell>
          <cell r="D1811" t="str">
            <v xml:space="preserve"> Lim, Đường kính gốc 10 cm</v>
          </cell>
          <cell r="E1811" t="str">
            <v>đ/cây</v>
          </cell>
          <cell r="F1811">
            <v>161000</v>
          </cell>
          <cell r="I1811">
            <v>16.666666666666668</v>
          </cell>
        </row>
        <row r="1812">
          <cell r="A1812" t="str">
            <v>LIM11</v>
          </cell>
          <cell r="B1812" t="str">
            <v>LIM1115</v>
          </cell>
          <cell r="C1812" t="str">
            <v>Lim, Đường kính gốc từ trên 10 -13 cm</v>
          </cell>
          <cell r="D1812" t="str">
            <v>Lim, đường kính gốc 11 cm</v>
          </cell>
          <cell r="E1812" t="str">
            <v>đ/cây</v>
          </cell>
          <cell r="F1812">
            <v>161000</v>
          </cell>
          <cell r="I1812">
            <v>16.666666666666668</v>
          </cell>
        </row>
        <row r="1813">
          <cell r="A1813" t="str">
            <v>LIM12</v>
          </cell>
          <cell r="B1813" t="str">
            <v>LIM1115</v>
          </cell>
          <cell r="C1813" t="str">
            <v>Lim, Đường kính gốc từ trên 10 -13 cm</v>
          </cell>
          <cell r="D1813" t="str">
            <v>Lim, đường kính gốc 12 cm</v>
          </cell>
          <cell r="E1813" t="str">
            <v>đ/cây</v>
          </cell>
          <cell r="F1813">
            <v>161000</v>
          </cell>
          <cell r="I1813">
            <v>16.666666666666668</v>
          </cell>
        </row>
        <row r="1814">
          <cell r="A1814" t="str">
            <v>LIM13</v>
          </cell>
          <cell r="B1814" t="str">
            <v>LIM1115</v>
          </cell>
          <cell r="C1814" t="str">
            <v>Lim, Đường kính gốc từ trên 10 -13 cm</v>
          </cell>
          <cell r="D1814" t="str">
            <v>Lim, đường kính gốc 13 cm</v>
          </cell>
          <cell r="E1814" t="str">
            <v>đ/cây</v>
          </cell>
          <cell r="F1814">
            <v>197000</v>
          </cell>
          <cell r="I1814">
            <v>16.666666666666668</v>
          </cell>
        </row>
        <row r="1815">
          <cell r="A1815" t="str">
            <v>LIM14</v>
          </cell>
          <cell r="B1815" t="str">
            <v>LIM1115</v>
          </cell>
          <cell r="C1815" t="str">
            <v>Lim, Đường kính gốc từ trên 13 -20 cm</v>
          </cell>
          <cell r="D1815" t="str">
            <v>Lim,  đường kính gốc 14 cm</v>
          </cell>
          <cell r="E1815" t="str">
            <v>đ/cây</v>
          </cell>
          <cell r="F1815">
            <v>197000</v>
          </cell>
          <cell r="I1815">
            <v>16.666666666666668</v>
          </cell>
        </row>
        <row r="1816">
          <cell r="A1816" t="str">
            <v>LIM15</v>
          </cell>
          <cell r="B1816" t="str">
            <v>LIM1115</v>
          </cell>
          <cell r="C1816" t="str">
            <v>Lim, Đường kính gốc từ trên 13 -20 cm</v>
          </cell>
          <cell r="D1816" t="str">
            <v>Lim,  đường kính gốc 15 cm</v>
          </cell>
          <cell r="E1816" t="str">
            <v>đ/cây</v>
          </cell>
          <cell r="F1816">
            <v>197000</v>
          </cell>
          <cell r="I1816">
            <v>16.666666666666668</v>
          </cell>
        </row>
        <row r="1817">
          <cell r="A1817" t="str">
            <v>LIM16</v>
          </cell>
          <cell r="B1817" t="str">
            <v>LIM1620</v>
          </cell>
          <cell r="C1817" t="str">
            <v>Lim, Đường kính gốc từ trên 13 -20 cm</v>
          </cell>
          <cell r="D1817" t="str">
            <v>Lim,  đường kính gốc 16 cm</v>
          </cell>
          <cell r="E1817" t="str">
            <v>đ/cây</v>
          </cell>
          <cell r="F1817">
            <v>197000</v>
          </cell>
          <cell r="I1817">
            <v>16.666666666666668</v>
          </cell>
        </row>
        <row r="1818">
          <cell r="A1818" t="str">
            <v>LIM17</v>
          </cell>
          <cell r="B1818" t="str">
            <v>LIM1620</v>
          </cell>
          <cell r="C1818" t="str">
            <v>Lim, Đường kính gốc từ trên 13 -20 cm</v>
          </cell>
          <cell r="D1818" t="str">
            <v>Lim,  đường kính gốc 17 cm</v>
          </cell>
          <cell r="E1818" t="str">
            <v>đ/cây</v>
          </cell>
          <cell r="F1818">
            <v>197000</v>
          </cell>
          <cell r="I1818">
            <v>16.666666666666668</v>
          </cell>
        </row>
        <row r="1819">
          <cell r="A1819" t="str">
            <v>LIM18</v>
          </cell>
          <cell r="B1819" t="str">
            <v>LIM1620</v>
          </cell>
          <cell r="C1819" t="str">
            <v>Lim, Đường kính gốc từ trên 13 -20 cm</v>
          </cell>
          <cell r="D1819" t="str">
            <v>Lim,  đường kính gốc 18 cm</v>
          </cell>
          <cell r="E1819" t="str">
            <v>đ/cây</v>
          </cell>
          <cell r="F1819">
            <v>197000</v>
          </cell>
          <cell r="I1819">
            <v>16.666666666666668</v>
          </cell>
        </row>
        <row r="1820">
          <cell r="A1820" t="str">
            <v>LIM19</v>
          </cell>
          <cell r="B1820" t="str">
            <v>LIM1620</v>
          </cell>
          <cell r="C1820" t="str">
            <v>Lim, Đường kính gốc từ trên 13 -20 cm</v>
          </cell>
          <cell r="D1820" t="str">
            <v>Lim,  đường kính gốc 19 cm</v>
          </cell>
          <cell r="E1820" t="str">
            <v>đ/cây</v>
          </cell>
          <cell r="F1820">
            <v>197000</v>
          </cell>
          <cell r="I1820">
            <v>16.666666666666668</v>
          </cell>
        </row>
        <row r="1821">
          <cell r="A1821" t="str">
            <v>LIM20</v>
          </cell>
          <cell r="B1821" t="str">
            <v>LIM1620</v>
          </cell>
          <cell r="C1821" t="str">
            <v>Lim, Đường kính gốc từ trên 13 -20 cm</v>
          </cell>
          <cell r="D1821" t="str">
            <v>Lim,  đường kính gốc 20 cm</v>
          </cell>
          <cell r="E1821" t="str">
            <v>đ/cây</v>
          </cell>
          <cell r="F1821">
            <v>224000</v>
          </cell>
          <cell r="I1821">
            <v>16.666666666666668</v>
          </cell>
        </row>
        <row r="1822">
          <cell r="A1822" t="str">
            <v>LIM21</v>
          </cell>
          <cell r="B1822" t="str">
            <v>LIM2030</v>
          </cell>
          <cell r="C1822" t="str">
            <v>Lim, Đường kính gốc từ trên 20- 50 cm</v>
          </cell>
          <cell r="D1822" t="str">
            <v>Lim, đường kính gốc 21 cm</v>
          </cell>
          <cell r="E1822" t="str">
            <v>đ/cây</v>
          </cell>
          <cell r="F1822">
            <v>224000</v>
          </cell>
          <cell r="I1822">
            <v>16.666666666666668</v>
          </cell>
        </row>
        <row r="1823">
          <cell r="A1823" t="str">
            <v>LIM22</v>
          </cell>
          <cell r="B1823" t="str">
            <v>LIM2030</v>
          </cell>
          <cell r="C1823" t="str">
            <v>Lim, Đường kính gốc từ trên 20- 50 cm</v>
          </cell>
          <cell r="D1823" t="str">
            <v>Lim, đường kính gốc 22 cm</v>
          </cell>
          <cell r="E1823" t="str">
            <v>đ/cây</v>
          </cell>
          <cell r="F1823">
            <v>224000</v>
          </cell>
          <cell r="I1823">
            <v>16.666666666666668</v>
          </cell>
        </row>
        <row r="1824">
          <cell r="A1824" t="str">
            <v>LIM23</v>
          </cell>
          <cell r="B1824" t="str">
            <v>LIM2030</v>
          </cell>
          <cell r="C1824" t="str">
            <v>Lim, Đường kính gốc từ trên 20- 50 cm</v>
          </cell>
          <cell r="D1824" t="str">
            <v>Lim, đường kính gốc 23 cm</v>
          </cell>
          <cell r="E1824" t="str">
            <v>đ/cây</v>
          </cell>
          <cell r="F1824">
            <v>224000</v>
          </cell>
          <cell r="I1824">
            <v>16.666666666666668</v>
          </cell>
        </row>
        <row r="1825">
          <cell r="A1825" t="str">
            <v>LIM24</v>
          </cell>
          <cell r="B1825" t="str">
            <v>LIM2030</v>
          </cell>
          <cell r="C1825" t="str">
            <v>Lim, Đường kính gốc từ trên 20- 50 cm</v>
          </cell>
          <cell r="D1825" t="str">
            <v>Lim, đường kính gốc 24 cm</v>
          </cell>
          <cell r="E1825" t="str">
            <v>đ/cây</v>
          </cell>
          <cell r="F1825">
            <v>224000</v>
          </cell>
          <cell r="I1825">
            <v>16.666666666666668</v>
          </cell>
        </row>
        <row r="1826">
          <cell r="A1826" t="str">
            <v>LIM25</v>
          </cell>
          <cell r="B1826" t="str">
            <v>LIM2030</v>
          </cell>
          <cell r="C1826" t="str">
            <v>Lim, Đường kính gốc từ trên 20- 50 cm</v>
          </cell>
          <cell r="D1826" t="str">
            <v>Lim, đường kính gốc 25 cm</v>
          </cell>
          <cell r="E1826" t="str">
            <v>đ/cây</v>
          </cell>
          <cell r="F1826">
            <v>224000</v>
          </cell>
          <cell r="I1826">
            <v>16.666666666666668</v>
          </cell>
        </row>
        <row r="1827">
          <cell r="A1827" t="str">
            <v>LIM26</v>
          </cell>
          <cell r="B1827" t="str">
            <v>LIM2030</v>
          </cell>
          <cell r="C1827" t="str">
            <v>Lim, Đường kính gốc từ trên 20- 50 cm</v>
          </cell>
          <cell r="D1827" t="str">
            <v>Lim, đường kính gốc 26 cm</v>
          </cell>
          <cell r="E1827" t="str">
            <v>đ/cây</v>
          </cell>
          <cell r="F1827">
            <v>224000</v>
          </cell>
          <cell r="I1827">
            <v>16.666666666666668</v>
          </cell>
        </row>
        <row r="1828">
          <cell r="A1828" t="str">
            <v>LIM27</v>
          </cell>
          <cell r="B1828" t="str">
            <v>LIM2030</v>
          </cell>
          <cell r="C1828" t="str">
            <v>Lim, Đường kính gốc từ trên 20- 50 cm</v>
          </cell>
          <cell r="D1828" t="str">
            <v>Lim, đường kính gốc 27 cm</v>
          </cell>
          <cell r="E1828" t="str">
            <v>đ/cây</v>
          </cell>
          <cell r="F1828">
            <v>224000</v>
          </cell>
          <cell r="I1828">
            <v>16.666666666666668</v>
          </cell>
        </row>
        <row r="1829">
          <cell r="A1829" t="str">
            <v>LIM28</v>
          </cell>
          <cell r="B1829" t="str">
            <v>LIM2030</v>
          </cell>
          <cell r="C1829" t="str">
            <v>Lim, Đường kính gốc từ trên 20- 50 cm</v>
          </cell>
          <cell r="D1829" t="str">
            <v>Lim, đường kính gốc 28 cm</v>
          </cell>
          <cell r="E1829" t="str">
            <v>đ/cây</v>
          </cell>
          <cell r="F1829">
            <v>224000</v>
          </cell>
          <cell r="I1829">
            <v>16.666666666666668</v>
          </cell>
        </row>
        <row r="1830">
          <cell r="A1830" t="str">
            <v>LIM29</v>
          </cell>
          <cell r="B1830" t="str">
            <v>LIM2030</v>
          </cell>
          <cell r="C1830" t="str">
            <v>Lim, Đường kính gốc từ trên 20- 50 cm</v>
          </cell>
          <cell r="D1830" t="str">
            <v>Lim, đường kính gốc 29 cm</v>
          </cell>
          <cell r="E1830" t="str">
            <v>đ/cây</v>
          </cell>
          <cell r="F1830">
            <v>224000</v>
          </cell>
          <cell r="I1830">
            <v>16.666666666666668</v>
          </cell>
        </row>
        <row r="1831">
          <cell r="A1831" t="str">
            <v>LIM30</v>
          </cell>
          <cell r="B1831" t="str">
            <v>LIM2030</v>
          </cell>
          <cell r="C1831" t="str">
            <v>Lim, Đường kính gốc từ trên 20- 50 cm</v>
          </cell>
          <cell r="D1831" t="str">
            <v>Lim, đường kính gốc 30 cm</v>
          </cell>
          <cell r="E1831" t="str">
            <v>đ/cây</v>
          </cell>
          <cell r="F1831">
            <v>224000</v>
          </cell>
          <cell r="I1831">
            <v>16.666666666666668</v>
          </cell>
        </row>
        <row r="1832">
          <cell r="A1832" t="str">
            <v>LIM31</v>
          </cell>
          <cell r="B1832" t="str">
            <v>LIM3050</v>
          </cell>
          <cell r="C1832" t="str">
            <v>Lim, Đường kính gốc từ trên 20- 50 cm</v>
          </cell>
          <cell r="D1832" t="str">
            <v>Lim, đường kính gốc 31 cm</v>
          </cell>
          <cell r="E1832" t="str">
            <v>đ/cây</v>
          </cell>
          <cell r="F1832">
            <v>224000</v>
          </cell>
          <cell r="I1832">
            <v>16.666666666666668</v>
          </cell>
        </row>
        <row r="1833">
          <cell r="A1833" t="str">
            <v>LIM32</v>
          </cell>
          <cell r="B1833" t="str">
            <v>LIM3050</v>
          </cell>
          <cell r="C1833" t="str">
            <v>Lim, Đường kính gốc từ trên 20- 50 cm</v>
          </cell>
          <cell r="D1833" t="str">
            <v>Lim, đường kính gốc 32 cm</v>
          </cell>
          <cell r="E1833" t="str">
            <v>đ/cây</v>
          </cell>
          <cell r="F1833">
            <v>224000</v>
          </cell>
          <cell r="I1833">
            <v>16.666666666666668</v>
          </cell>
        </row>
        <row r="1834">
          <cell r="A1834" t="str">
            <v>LIM33</v>
          </cell>
          <cell r="B1834" t="str">
            <v>LIM3050</v>
          </cell>
          <cell r="C1834" t="str">
            <v>Lim, Đường kính gốc từ trên 20- 50 cm</v>
          </cell>
          <cell r="D1834" t="str">
            <v>Lim, đường kính gốc 33 cm</v>
          </cell>
          <cell r="E1834" t="str">
            <v>đ/cây</v>
          </cell>
          <cell r="F1834">
            <v>224000</v>
          </cell>
          <cell r="I1834">
            <v>16.666666666666668</v>
          </cell>
        </row>
        <row r="1835">
          <cell r="A1835" t="str">
            <v>LIM34</v>
          </cell>
          <cell r="B1835" t="str">
            <v>LIM3050</v>
          </cell>
          <cell r="C1835" t="str">
            <v>Lim, Đường kính gốc từ trên 20- 50 cm</v>
          </cell>
          <cell r="D1835" t="str">
            <v>Lim, đường kính gốc 34 cm</v>
          </cell>
          <cell r="E1835" t="str">
            <v>đ/cây</v>
          </cell>
          <cell r="F1835">
            <v>224000</v>
          </cell>
          <cell r="I1835">
            <v>16.666666666666668</v>
          </cell>
        </row>
        <row r="1836">
          <cell r="A1836" t="str">
            <v>LIM35</v>
          </cell>
          <cell r="B1836" t="str">
            <v>LIM3050</v>
          </cell>
          <cell r="C1836" t="str">
            <v>Lim, Đường kính gốc từ trên 20- 50 cm</v>
          </cell>
          <cell r="D1836" t="str">
            <v>Lim, đường kính gốc 35 cm</v>
          </cell>
          <cell r="E1836" t="str">
            <v>đ/cây</v>
          </cell>
          <cell r="F1836">
            <v>224000</v>
          </cell>
          <cell r="I1836">
            <v>16.666666666666668</v>
          </cell>
        </row>
        <row r="1837">
          <cell r="A1837" t="str">
            <v>LIM36</v>
          </cell>
          <cell r="B1837" t="str">
            <v>LIM3050</v>
          </cell>
          <cell r="C1837" t="str">
            <v>Lim, Đường kính gốc từ trên 20- 50 cm</v>
          </cell>
          <cell r="D1837" t="str">
            <v>Lim, đường kính gốc 36 cm</v>
          </cell>
          <cell r="E1837" t="str">
            <v>đ/cây</v>
          </cell>
          <cell r="F1837">
            <v>224000</v>
          </cell>
          <cell r="I1837">
            <v>16.666666666666668</v>
          </cell>
        </row>
        <row r="1838">
          <cell r="A1838" t="str">
            <v>LIM37</v>
          </cell>
          <cell r="B1838" t="str">
            <v>LIM3050</v>
          </cell>
          <cell r="C1838" t="str">
            <v>Lim, Đường kính gốc từ trên 20- 50 cm</v>
          </cell>
          <cell r="D1838" t="str">
            <v>Lim, đường kính gốc 37 cm</v>
          </cell>
          <cell r="E1838" t="str">
            <v>đ/cây</v>
          </cell>
          <cell r="F1838">
            <v>224000</v>
          </cell>
          <cell r="I1838">
            <v>16.666666666666668</v>
          </cell>
        </row>
        <row r="1839">
          <cell r="A1839" t="str">
            <v>LIM38</v>
          </cell>
          <cell r="B1839" t="str">
            <v>LIM3050</v>
          </cell>
          <cell r="C1839" t="str">
            <v>Lim, Đường kính gốc từ trên 20- 50 cm</v>
          </cell>
          <cell r="D1839" t="str">
            <v>Lim, đường kính gốc 38 cm</v>
          </cell>
          <cell r="E1839" t="str">
            <v>đ/cây</v>
          </cell>
          <cell r="F1839">
            <v>224000</v>
          </cell>
          <cell r="I1839">
            <v>16.666666666666668</v>
          </cell>
        </row>
        <row r="1840">
          <cell r="A1840" t="str">
            <v>LIM39</v>
          </cell>
          <cell r="B1840" t="str">
            <v>LIM3050</v>
          </cell>
          <cell r="C1840" t="str">
            <v>Lim, Đường kính gốc từ trên 20- 50 cm</v>
          </cell>
          <cell r="D1840" t="str">
            <v>Lim, đường kính gốc 39 cm</v>
          </cell>
          <cell r="E1840" t="str">
            <v>đ/cây</v>
          </cell>
          <cell r="F1840">
            <v>224000</v>
          </cell>
          <cell r="I1840">
            <v>16.666666666666668</v>
          </cell>
        </row>
        <row r="1841">
          <cell r="A1841" t="str">
            <v>LIM40</v>
          </cell>
          <cell r="B1841" t="str">
            <v>LIM3050</v>
          </cell>
          <cell r="C1841" t="str">
            <v>Lim, Đường kính gốc từ trên 20- 50 cm</v>
          </cell>
          <cell r="D1841" t="str">
            <v>Lim, đường kính gốc 40 cm</v>
          </cell>
          <cell r="E1841" t="str">
            <v>đ/cây</v>
          </cell>
          <cell r="F1841">
            <v>224000</v>
          </cell>
          <cell r="I1841">
            <v>16.666666666666668</v>
          </cell>
        </row>
        <row r="1842">
          <cell r="A1842" t="str">
            <v>LIM41</v>
          </cell>
          <cell r="B1842" t="str">
            <v>LIM3050</v>
          </cell>
          <cell r="C1842" t="str">
            <v>Lim, Đường kính gốc từ trên 20- 50 cm</v>
          </cell>
          <cell r="D1842" t="str">
            <v>Lim, đường kính gốc 41 cm</v>
          </cell>
          <cell r="E1842" t="str">
            <v>đ/cây</v>
          </cell>
          <cell r="F1842">
            <v>224000</v>
          </cell>
          <cell r="I1842">
            <v>16.666666666666668</v>
          </cell>
        </row>
        <row r="1843">
          <cell r="A1843" t="str">
            <v>LIM42</v>
          </cell>
          <cell r="B1843" t="str">
            <v>LIM3050</v>
          </cell>
          <cell r="C1843" t="str">
            <v>Lim, Đường kính gốc từ trên 20- 50 cm</v>
          </cell>
          <cell r="D1843" t="str">
            <v>Lim, đường kính gốc 42 cm</v>
          </cell>
          <cell r="E1843" t="str">
            <v>đ/cây</v>
          </cell>
          <cell r="F1843">
            <v>224000</v>
          </cell>
          <cell r="I1843">
            <v>16.666666666666668</v>
          </cell>
        </row>
        <row r="1844">
          <cell r="A1844" t="str">
            <v>LIM43</v>
          </cell>
          <cell r="B1844" t="str">
            <v>LIM3050</v>
          </cell>
          <cell r="C1844" t="str">
            <v>Lim, Đường kính gốc từ trên 20- 50 cm</v>
          </cell>
          <cell r="D1844" t="str">
            <v>Lim, đường kính gốc 43 cm</v>
          </cell>
          <cell r="E1844" t="str">
            <v>đ/cây</v>
          </cell>
          <cell r="F1844">
            <v>224000</v>
          </cell>
          <cell r="I1844">
            <v>16.666666666666668</v>
          </cell>
        </row>
        <row r="1845">
          <cell r="A1845" t="str">
            <v>LIM44</v>
          </cell>
          <cell r="B1845" t="str">
            <v>LIM3050</v>
          </cell>
          <cell r="C1845" t="str">
            <v>Lim, Đường kính gốc từ trên 20- 50 cm</v>
          </cell>
          <cell r="D1845" t="str">
            <v>Lim, đường kính gốc 44 cm</v>
          </cell>
          <cell r="E1845" t="str">
            <v>đ/cây</v>
          </cell>
          <cell r="F1845">
            <v>224000</v>
          </cell>
          <cell r="I1845">
            <v>16.666666666666668</v>
          </cell>
        </row>
        <row r="1846">
          <cell r="A1846" t="str">
            <v>LIM45</v>
          </cell>
          <cell r="B1846" t="str">
            <v>LIM3050</v>
          </cell>
          <cell r="C1846" t="str">
            <v>Lim, Đường kính gốc từ trên 20- 50 cm</v>
          </cell>
          <cell r="D1846" t="str">
            <v>Lim, đường kính gốc 45 cm</v>
          </cell>
          <cell r="E1846" t="str">
            <v>đ/cây</v>
          </cell>
          <cell r="F1846">
            <v>224000</v>
          </cell>
          <cell r="I1846">
            <v>16.666666666666668</v>
          </cell>
        </row>
        <row r="1847">
          <cell r="A1847" t="str">
            <v>LIM46</v>
          </cell>
          <cell r="B1847" t="str">
            <v>LIM3050</v>
          </cell>
          <cell r="C1847" t="str">
            <v>Lim, Đường kính gốc từ trên 20- 50 cm</v>
          </cell>
          <cell r="D1847" t="str">
            <v>Lim, đường kính gốc 46 cm</v>
          </cell>
          <cell r="E1847" t="str">
            <v>đ/cây</v>
          </cell>
          <cell r="F1847">
            <v>224000</v>
          </cell>
          <cell r="I1847">
            <v>16.666666666666668</v>
          </cell>
        </row>
        <row r="1848">
          <cell r="A1848" t="str">
            <v>LIM47</v>
          </cell>
          <cell r="B1848" t="str">
            <v>LIM3050</v>
          </cell>
          <cell r="C1848" t="str">
            <v>Lim, Đường kính gốc từ trên 20- 50 cm</v>
          </cell>
          <cell r="D1848" t="str">
            <v>Lim, đường kính gốc 47 cm</v>
          </cell>
          <cell r="E1848" t="str">
            <v>đ/cây</v>
          </cell>
          <cell r="F1848">
            <v>224000</v>
          </cell>
          <cell r="I1848">
            <v>16.666666666666668</v>
          </cell>
        </row>
        <row r="1849">
          <cell r="A1849" t="str">
            <v>LIM48</v>
          </cell>
          <cell r="B1849" t="str">
            <v>LIM3050</v>
          </cell>
          <cell r="C1849" t="str">
            <v>Lim, Đường kính gốc từ trên 20- 50 cm</v>
          </cell>
          <cell r="D1849" t="str">
            <v>Lim, đường kính gốc 48 cm</v>
          </cell>
          <cell r="E1849" t="str">
            <v>đ/cây</v>
          </cell>
          <cell r="F1849">
            <v>224000</v>
          </cell>
          <cell r="I1849">
            <v>16.666666666666668</v>
          </cell>
        </row>
        <row r="1850">
          <cell r="A1850" t="str">
            <v>LIM49</v>
          </cell>
          <cell r="B1850" t="str">
            <v>LIM3050</v>
          </cell>
          <cell r="C1850" t="str">
            <v>Lim, Đường kính gốc từ trên 20- 50 cm</v>
          </cell>
          <cell r="D1850" t="str">
            <v>Lim, đường kính gốc 49 cm</v>
          </cell>
          <cell r="E1850" t="str">
            <v>đ/cây</v>
          </cell>
          <cell r="F1850">
            <v>224000</v>
          </cell>
          <cell r="I1850">
            <v>16.666666666666668</v>
          </cell>
        </row>
        <row r="1851">
          <cell r="A1851" t="str">
            <v>LIM50</v>
          </cell>
          <cell r="B1851" t="str">
            <v>LIM3050</v>
          </cell>
          <cell r="C1851" t="str">
            <v>Lim, Đường kính gốc từ trên 20- 50 cm</v>
          </cell>
          <cell r="D1851" t="str">
            <v>Lim, đường kính gốc 50 cm</v>
          </cell>
          <cell r="E1851" t="str">
            <v>đ/cây</v>
          </cell>
          <cell r="F1851">
            <v>277000</v>
          </cell>
          <cell r="I1851">
            <v>16.666666666666668</v>
          </cell>
        </row>
        <row r="1852">
          <cell r="A1852" t="str">
            <v>LIM51</v>
          </cell>
          <cell r="B1852" t="str">
            <v>LIM5050</v>
          </cell>
          <cell r="C1852" t="str">
            <v>Lim, Đường kính gốc từ trên 50cm trở lên</v>
          </cell>
          <cell r="D1852" t="str">
            <v>Lim, đường kính gốc 51 cm</v>
          </cell>
          <cell r="E1852" t="str">
            <v>đ/cây</v>
          </cell>
          <cell r="F1852">
            <v>277000</v>
          </cell>
          <cell r="I1852">
            <v>16.666666666666668</v>
          </cell>
        </row>
        <row r="1853">
          <cell r="A1853" t="str">
            <v>LIM52</v>
          </cell>
          <cell r="B1853" t="str">
            <v>LIM5050</v>
          </cell>
          <cell r="C1853" t="str">
            <v>Lim, Đường kính gốc từ trên 50cm trở lên</v>
          </cell>
          <cell r="D1853" t="str">
            <v>Lim, đường kính gốc 52 cm</v>
          </cell>
          <cell r="E1853" t="str">
            <v>đ/cây</v>
          </cell>
          <cell r="F1853">
            <v>277000</v>
          </cell>
          <cell r="I1853">
            <v>16.666666666666668</v>
          </cell>
        </row>
        <row r="1854">
          <cell r="A1854" t="str">
            <v>LIM53</v>
          </cell>
          <cell r="B1854" t="str">
            <v>LIM5050</v>
          </cell>
          <cell r="C1854" t="str">
            <v>Lim, Đường kính gốc từ trên 50cm trở lên</v>
          </cell>
          <cell r="D1854" t="str">
            <v>Lim, đường kính gốc 53 cm</v>
          </cell>
          <cell r="E1854" t="str">
            <v>đ/cây</v>
          </cell>
          <cell r="F1854">
            <v>277000</v>
          </cell>
          <cell r="I1854">
            <v>16.666666666666668</v>
          </cell>
        </row>
        <row r="1855">
          <cell r="A1855" t="str">
            <v>LIM54</v>
          </cell>
          <cell r="B1855" t="str">
            <v>LIM5050</v>
          </cell>
          <cell r="C1855" t="str">
            <v>Lim, Đường kính gốc từ trên 50cm trở lên</v>
          </cell>
          <cell r="D1855" t="str">
            <v>Lim, đường kính gốc 54 cm</v>
          </cell>
          <cell r="E1855" t="str">
            <v>đ/cây</v>
          </cell>
          <cell r="F1855">
            <v>277000</v>
          </cell>
          <cell r="I1855">
            <v>16.666666666666668</v>
          </cell>
        </row>
        <row r="1856">
          <cell r="A1856" t="str">
            <v>LIM55</v>
          </cell>
          <cell r="B1856" t="str">
            <v>LIM5050</v>
          </cell>
          <cell r="C1856" t="str">
            <v>Lim, Đường kính gốc từ trên 50cm trở lên</v>
          </cell>
          <cell r="D1856" t="str">
            <v>Lim, đường kính gốc 55 cm</v>
          </cell>
          <cell r="E1856" t="str">
            <v>đ/cây</v>
          </cell>
          <cell r="F1856">
            <v>277000</v>
          </cell>
          <cell r="I1856">
            <v>16.666666666666668</v>
          </cell>
        </row>
        <row r="1857">
          <cell r="A1857" t="str">
            <v>LIM56</v>
          </cell>
          <cell r="B1857" t="str">
            <v>LIM5050</v>
          </cell>
          <cell r="C1857" t="str">
            <v>Lim, Đường kính gốc từ trên 50cm trở lên</v>
          </cell>
          <cell r="D1857" t="str">
            <v>Lim, đường kính gốc 56 cm</v>
          </cell>
          <cell r="E1857" t="str">
            <v>đ/cây</v>
          </cell>
          <cell r="F1857">
            <v>277000</v>
          </cell>
          <cell r="I1857">
            <v>16.666666666666668</v>
          </cell>
        </row>
        <row r="1858">
          <cell r="A1858" t="str">
            <v>LIM57</v>
          </cell>
          <cell r="B1858" t="str">
            <v>LIM5050</v>
          </cell>
          <cell r="C1858" t="str">
            <v>Lim, Đường kính gốc từ trên 50cm trở lên</v>
          </cell>
          <cell r="D1858" t="str">
            <v>Lim, đường kính gốc 57 cm</v>
          </cell>
          <cell r="E1858" t="str">
            <v>đ/cây</v>
          </cell>
          <cell r="F1858">
            <v>277000</v>
          </cell>
          <cell r="I1858">
            <v>16.666666666666668</v>
          </cell>
        </row>
        <row r="1859">
          <cell r="A1859" t="str">
            <v>LIM58</v>
          </cell>
          <cell r="B1859" t="str">
            <v>LIM5050</v>
          </cell>
          <cell r="C1859" t="str">
            <v>Lim, Đường kính gốc từ trên 50cm trở lên</v>
          </cell>
          <cell r="D1859" t="str">
            <v>Lim, đường kính gốc 58 cm</v>
          </cell>
          <cell r="E1859" t="str">
            <v>đ/cây</v>
          </cell>
          <cell r="F1859">
            <v>277000</v>
          </cell>
          <cell r="I1859">
            <v>16.666666666666668</v>
          </cell>
        </row>
        <row r="1860">
          <cell r="A1860" t="str">
            <v>LIM59</v>
          </cell>
          <cell r="B1860" t="str">
            <v>LIM5050</v>
          </cell>
          <cell r="C1860" t="str">
            <v>Lim, Đường kính gốc từ trên 50cm trở lên</v>
          </cell>
          <cell r="D1860" t="str">
            <v>Lim, đường kính gốc 59 cm</v>
          </cell>
          <cell r="E1860" t="str">
            <v>đ/cây</v>
          </cell>
          <cell r="F1860">
            <v>277000</v>
          </cell>
          <cell r="I1860">
            <v>16.666666666666668</v>
          </cell>
        </row>
        <row r="1861">
          <cell r="A1861" t="str">
            <v>LIM60</v>
          </cell>
          <cell r="B1861" t="str">
            <v>LIM5050</v>
          </cell>
          <cell r="C1861" t="str">
            <v>Lim, Đường kính gốc từ trên 50cm trở lên</v>
          </cell>
          <cell r="D1861" t="str">
            <v>Lim, đường kính gốc 60 cm</v>
          </cell>
          <cell r="E1861" t="str">
            <v>đ/cây</v>
          </cell>
          <cell r="F1861">
            <v>277000</v>
          </cell>
          <cell r="I1861">
            <v>16.666666666666668</v>
          </cell>
        </row>
        <row r="1862">
          <cell r="C1862" t="str">
            <v>Cây Lát</v>
          </cell>
          <cell r="E1862" t="str">
            <v>đ/cây</v>
          </cell>
          <cell r="I1862">
            <v>0.39</v>
          </cell>
        </row>
        <row r="1863">
          <cell r="A1863" t="str">
            <v>LAT1</v>
          </cell>
          <cell r="B1863" t="str">
            <v>LAT15</v>
          </cell>
          <cell r="C1863" t="str">
            <v>Cây Lát, Đường kính gốc &lt; 5 cm</v>
          </cell>
          <cell r="D1863" t="str">
            <v>Cây Lát, Đường kính gốc 1 cm</v>
          </cell>
          <cell r="E1863" t="str">
            <v>đ/cây</v>
          </cell>
          <cell r="F1863">
            <v>77000</v>
          </cell>
          <cell r="I1863">
            <v>16.666666666666668</v>
          </cell>
        </row>
        <row r="1864">
          <cell r="A1864" t="str">
            <v>LAT2</v>
          </cell>
          <cell r="B1864" t="str">
            <v>LAT15</v>
          </cell>
          <cell r="C1864" t="str">
            <v>Cây Lát, Đường kính gốc &lt; 5 cm</v>
          </cell>
          <cell r="D1864" t="str">
            <v>Cây Lát, Đường kính gốc 2 cm</v>
          </cell>
          <cell r="E1864" t="str">
            <v>đ/cây</v>
          </cell>
          <cell r="F1864">
            <v>77000</v>
          </cell>
          <cell r="I1864">
            <v>16.666666666666668</v>
          </cell>
        </row>
        <row r="1865">
          <cell r="A1865" t="str">
            <v>LAT3</v>
          </cell>
          <cell r="B1865" t="str">
            <v>LAT15</v>
          </cell>
          <cell r="C1865" t="str">
            <v>Cây Lát, Đường kính gốc &lt; 5 cm</v>
          </cell>
          <cell r="D1865" t="str">
            <v>Cây Lát, Đường kính gốc 3 cm</v>
          </cell>
          <cell r="E1865" t="str">
            <v>đ/cây</v>
          </cell>
          <cell r="F1865">
            <v>77000</v>
          </cell>
          <cell r="I1865">
            <v>16.666666666666668</v>
          </cell>
        </row>
        <row r="1866">
          <cell r="A1866" t="str">
            <v>LAT4</v>
          </cell>
          <cell r="B1866" t="str">
            <v>LAT15</v>
          </cell>
          <cell r="C1866" t="str">
            <v>Cây Lát, Đường kính gốc &lt; 5 cm</v>
          </cell>
          <cell r="D1866" t="str">
            <v>Cây Lát, Đường kính gốc 4 cm</v>
          </cell>
          <cell r="E1866" t="str">
            <v>đ/cây</v>
          </cell>
          <cell r="F1866">
            <v>77000</v>
          </cell>
          <cell r="I1866">
            <v>16.666666666666668</v>
          </cell>
        </row>
        <row r="1867">
          <cell r="A1867" t="str">
            <v>LAT5</v>
          </cell>
          <cell r="B1867" t="str">
            <v>LAT510</v>
          </cell>
          <cell r="C1867" t="str">
            <v>Cây Lát, Đường kính gốc từ  5-10 cm</v>
          </cell>
          <cell r="D1867" t="str">
            <v xml:space="preserve"> Lát, Đường kính gốc 5 cm</v>
          </cell>
          <cell r="E1867" t="str">
            <v>đ/cây</v>
          </cell>
          <cell r="F1867">
            <v>135000</v>
          </cell>
          <cell r="I1867">
            <v>16.666666666666668</v>
          </cell>
        </row>
        <row r="1868">
          <cell r="A1868" t="str">
            <v>LAT6</v>
          </cell>
          <cell r="B1868" t="str">
            <v>LAT510</v>
          </cell>
          <cell r="C1868" t="str">
            <v>Cây Lát, Đường kính gốc từ  5-10 cm</v>
          </cell>
          <cell r="D1868" t="str">
            <v xml:space="preserve"> Lát, Đường kính gốc 6 cm</v>
          </cell>
          <cell r="E1868" t="str">
            <v>đ/cây</v>
          </cell>
          <cell r="F1868">
            <v>135000</v>
          </cell>
          <cell r="I1868">
            <v>16.666666666666668</v>
          </cell>
        </row>
        <row r="1869">
          <cell r="A1869" t="str">
            <v>LAT7</v>
          </cell>
          <cell r="B1869" t="str">
            <v>LAT510</v>
          </cell>
          <cell r="C1869" t="str">
            <v>Cây Lát, Đường kính gốc từ  5-10 cm</v>
          </cell>
          <cell r="D1869" t="str">
            <v xml:space="preserve"> Lát, Đường kính gốc 7 cm</v>
          </cell>
          <cell r="E1869" t="str">
            <v>đ/cây</v>
          </cell>
          <cell r="F1869">
            <v>135000</v>
          </cell>
          <cell r="I1869">
            <v>16.666666666666668</v>
          </cell>
        </row>
        <row r="1870">
          <cell r="A1870" t="str">
            <v>LAT8</v>
          </cell>
          <cell r="B1870" t="str">
            <v>LAT510</v>
          </cell>
          <cell r="C1870" t="str">
            <v>Cây Lát, Đường kính gốc từ  5-10 cm</v>
          </cell>
          <cell r="D1870" t="str">
            <v xml:space="preserve"> Lát, Đường kính gốc 8 cm</v>
          </cell>
          <cell r="E1870" t="str">
            <v>đ/cây</v>
          </cell>
          <cell r="F1870">
            <v>135000</v>
          </cell>
          <cell r="I1870">
            <v>16.666666666666668</v>
          </cell>
        </row>
        <row r="1871">
          <cell r="A1871" t="str">
            <v>LAT9</v>
          </cell>
          <cell r="B1871" t="str">
            <v>LAT510</v>
          </cell>
          <cell r="C1871" t="str">
            <v>Cây Lát, Đường kính gốc từ  5-10 cm</v>
          </cell>
          <cell r="D1871" t="str">
            <v xml:space="preserve"> Lát, Đường kính gốc 9 cm</v>
          </cell>
          <cell r="E1871" t="str">
            <v>đ/cây</v>
          </cell>
          <cell r="F1871">
            <v>135000</v>
          </cell>
          <cell r="I1871">
            <v>16.666666666666668</v>
          </cell>
        </row>
        <row r="1872">
          <cell r="A1872" t="str">
            <v>LAT10</v>
          </cell>
          <cell r="B1872" t="str">
            <v>LAT510</v>
          </cell>
          <cell r="C1872" t="str">
            <v>Cây Lát, Đường kính gốc từ  5-10 cm</v>
          </cell>
          <cell r="D1872" t="str">
            <v xml:space="preserve"> Lát, Đường kính gốc 10 cm</v>
          </cell>
          <cell r="E1872" t="str">
            <v>đ/cây</v>
          </cell>
          <cell r="F1872">
            <v>145000</v>
          </cell>
          <cell r="I1872">
            <v>16.666666666666668</v>
          </cell>
        </row>
        <row r="1873">
          <cell r="A1873" t="str">
            <v>LAT11</v>
          </cell>
          <cell r="B1873" t="str">
            <v>LAT1013</v>
          </cell>
          <cell r="C1873" t="str">
            <v>Lát, Đường kính gốc từ trên 10 -13 cm</v>
          </cell>
          <cell r="D1873" t="str">
            <v>Lát, đường kính gốc 11 cm</v>
          </cell>
          <cell r="E1873" t="str">
            <v>đ/cây</v>
          </cell>
          <cell r="F1873">
            <v>145000</v>
          </cell>
          <cell r="I1873">
            <v>16.666666666666668</v>
          </cell>
        </row>
        <row r="1874">
          <cell r="A1874" t="str">
            <v>LAT12</v>
          </cell>
          <cell r="B1874" t="str">
            <v>LAT1013</v>
          </cell>
          <cell r="C1874" t="str">
            <v>Lát, Đường kính gốc từ trên 10 -13 cm</v>
          </cell>
          <cell r="D1874" t="str">
            <v>Lát, đường kính gốc 12 cm</v>
          </cell>
          <cell r="E1874" t="str">
            <v>đ/cây</v>
          </cell>
          <cell r="F1874">
            <v>145000</v>
          </cell>
          <cell r="I1874">
            <v>16.666666666666668</v>
          </cell>
        </row>
        <row r="1875">
          <cell r="A1875" t="str">
            <v>LAT13</v>
          </cell>
          <cell r="B1875" t="str">
            <v>LAT1013</v>
          </cell>
          <cell r="C1875" t="str">
            <v>Lát, Đường kính gốc từ trên 10 -13 cm</v>
          </cell>
          <cell r="D1875" t="str">
            <v>Lát, đường kính gốc 13 cm</v>
          </cell>
          <cell r="E1875" t="str">
            <v>đ/cây</v>
          </cell>
          <cell r="F1875">
            <v>181000</v>
          </cell>
          <cell r="I1875">
            <v>16.666666666666668</v>
          </cell>
        </row>
        <row r="1876">
          <cell r="A1876" t="str">
            <v>LAT14</v>
          </cell>
          <cell r="B1876" t="str">
            <v>LAT1320</v>
          </cell>
          <cell r="C1876" t="str">
            <v>Lát, Đường kính gốc từ trên 13 -20 cm</v>
          </cell>
          <cell r="D1876" t="str">
            <v>Lát, đường kính gốc 14 cm</v>
          </cell>
          <cell r="E1876" t="str">
            <v>đ/cây</v>
          </cell>
          <cell r="F1876">
            <v>181000</v>
          </cell>
          <cell r="I1876">
            <v>16.666666666666668</v>
          </cell>
        </row>
        <row r="1877">
          <cell r="A1877" t="str">
            <v>LAT15</v>
          </cell>
          <cell r="B1877" t="str">
            <v>LAT1320</v>
          </cell>
          <cell r="C1877" t="str">
            <v>Lát, Đường kính gốc từ trên 13 -20 cm</v>
          </cell>
          <cell r="D1877" t="str">
            <v>Lát, đường kính gốc 15 cm</v>
          </cell>
          <cell r="E1877" t="str">
            <v>đ/cây</v>
          </cell>
          <cell r="F1877">
            <v>181000</v>
          </cell>
          <cell r="I1877">
            <v>16.666666666666668</v>
          </cell>
        </row>
        <row r="1878">
          <cell r="A1878" t="str">
            <v>LAT16</v>
          </cell>
          <cell r="B1878" t="str">
            <v>LAT1320</v>
          </cell>
          <cell r="C1878" t="str">
            <v>Lát, Đường kính gốc từ trên 13 -20 cm</v>
          </cell>
          <cell r="D1878" t="str">
            <v>Lát,  đường kính gốc 16 cm</v>
          </cell>
          <cell r="E1878" t="str">
            <v>đ/cây</v>
          </cell>
          <cell r="F1878">
            <v>181000</v>
          </cell>
          <cell r="I1878">
            <v>16.666666666666668</v>
          </cell>
        </row>
        <row r="1879">
          <cell r="A1879" t="str">
            <v>LAT17</v>
          </cell>
          <cell r="B1879" t="str">
            <v>LAT1320</v>
          </cell>
          <cell r="C1879" t="str">
            <v>Lát, Đường kính gốc từ trên 13 -20 cm</v>
          </cell>
          <cell r="D1879" t="str">
            <v>Lát,  đường kính gốc 17 cm</v>
          </cell>
          <cell r="E1879" t="str">
            <v>đ/cây</v>
          </cell>
          <cell r="F1879">
            <v>181000</v>
          </cell>
          <cell r="I1879">
            <v>16.666666666666668</v>
          </cell>
        </row>
        <row r="1880">
          <cell r="A1880" t="str">
            <v>LAT18</v>
          </cell>
          <cell r="B1880" t="str">
            <v>LAT1320</v>
          </cell>
          <cell r="C1880" t="str">
            <v>Lát, Đường kính gốc từ trên 13 -20 cm</v>
          </cell>
          <cell r="D1880" t="str">
            <v>Lát,  đường kính gốc 18 cm</v>
          </cell>
          <cell r="E1880" t="str">
            <v>đ/cây</v>
          </cell>
          <cell r="F1880">
            <v>181000</v>
          </cell>
          <cell r="I1880">
            <v>16.666666666666668</v>
          </cell>
        </row>
        <row r="1881">
          <cell r="A1881" t="str">
            <v>LAT19</v>
          </cell>
          <cell r="B1881" t="str">
            <v>LAT1320</v>
          </cell>
          <cell r="C1881" t="str">
            <v>Lát, Đường kính gốc từ trên 13 -20 cm</v>
          </cell>
          <cell r="D1881" t="str">
            <v>Lát,  đường kính gốc 19 cm</v>
          </cell>
          <cell r="E1881" t="str">
            <v>đ/cây</v>
          </cell>
          <cell r="F1881">
            <v>181000</v>
          </cell>
          <cell r="I1881">
            <v>16.666666666666668</v>
          </cell>
        </row>
        <row r="1882">
          <cell r="A1882" t="str">
            <v>LAT20</v>
          </cell>
          <cell r="B1882" t="str">
            <v>LAT1320</v>
          </cell>
          <cell r="C1882" t="str">
            <v>Lát, Đường kính gốc từ trên 13 -20 cm</v>
          </cell>
          <cell r="D1882" t="str">
            <v>Lát,  đường kính gốc 20 cm</v>
          </cell>
          <cell r="E1882" t="str">
            <v>đ/cây</v>
          </cell>
          <cell r="F1882">
            <v>207000</v>
          </cell>
          <cell r="I1882">
            <v>16.666666666666668</v>
          </cell>
        </row>
        <row r="1883">
          <cell r="A1883" t="str">
            <v>LAT21</v>
          </cell>
          <cell r="B1883" t="str">
            <v>LAT2050</v>
          </cell>
          <cell r="C1883" t="str">
            <v>Lát, Đường kính gốc từ trên 20- 50 cm</v>
          </cell>
          <cell r="D1883" t="str">
            <v>Lát, đường kính gốc 21 cm</v>
          </cell>
          <cell r="E1883" t="str">
            <v>đ/cây</v>
          </cell>
          <cell r="F1883">
            <v>207000</v>
          </cell>
          <cell r="I1883">
            <v>16.666666666666668</v>
          </cell>
        </row>
        <row r="1884">
          <cell r="A1884" t="str">
            <v>LAT22</v>
          </cell>
          <cell r="B1884" t="str">
            <v>LAT2050</v>
          </cell>
          <cell r="C1884" t="str">
            <v>Lát, Đường kính gốc từ trên 20- 50 cm</v>
          </cell>
          <cell r="D1884" t="str">
            <v>Lát, đường kính gốc 22 cm</v>
          </cell>
          <cell r="E1884" t="str">
            <v>đ/cây</v>
          </cell>
          <cell r="F1884">
            <v>207000</v>
          </cell>
          <cell r="I1884">
            <v>16.666666666666668</v>
          </cell>
        </row>
        <row r="1885">
          <cell r="A1885" t="str">
            <v>LAT23</v>
          </cell>
          <cell r="B1885" t="str">
            <v>LAT2050</v>
          </cell>
          <cell r="C1885" t="str">
            <v>Lát, Đường kính gốc từ trên 20- 50 cm</v>
          </cell>
          <cell r="D1885" t="str">
            <v>Lát, đường kính gốc 23 cm</v>
          </cell>
          <cell r="E1885" t="str">
            <v>đ/cây</v>
          </cell>
          <cell r="F1885">
            <v>207000</v>
          </cell>
          <cell r="I1885">
            <v>16.666666666666668</v>
          </cell>
        </row>
        <row r="1886">
          <cell r="A1886" t="str">
            <v>LAT24</v>
          </cell>
          <cell r="B1886" t="str">
            <v>LAT2050</v>
          </cell>
          <cell r="C1886" t="str">
            <v>Lát, Đường kính gốc từ trên 20- 50 cm</v>
          </cell>
          <cell r="D1886" t="str">
            <v>Lát, đường kính gốc 24 cm</v>
          </cell>
          <cell r="E1886" t="str">
            <v>đ/cây</v>
          </cell>
          <cell r="F1886">
            <v>207000</v>
          </cell>
          <cell r="I1886">
            <v>16.666666666666668</v>
          </cell>
        </row>
        <row r="1887">
          <cell r="A1887" t="str">
            <v>LAT25</v>
          </cell>
          <cell r="B1887" t="str">
            <v>LAT2050</v>
          </cell>
          <cell r="C1887" t="str">
            <v>Lát, Đường kính gốc từ trên 20- 50 cm</v>
          </cell>
          <cell r="D1887" t="str">
            <v>Lát, đường kính gốc 25 cm</v>
          </cell>
          <cell r="E1887" t="str">
            <v>đ/cây</v>
          </cell>
          <cell r="F1887">
            <v>207000</v>
          </cell>
          <cell r="I1887">
            <v>16.666666666666668</v>
          </cell>
        </row>
        <row r="1888">
          <cell r="A1888" t="str">
            <v>LAT26</v>
          </cell>
          <cell r="B1888" t="str">
            <v>LAT2050</v>
          </cell>
          <cell r="C1888" t="str">
            <v>Lát, Đường kính gốc từ trên 20- 50 cm</v>
          </cell>
          <cell r="D1888" t="str">
            <v>Lát, đường kính gốc 26 cm</v>
          </cell>
          <cell r="E1888" t="str">
            <v>đ/cây</v>
          </cell>
          <cell r="F1888">
            <v>207000</v>
          </cell>
          <cell r="I1888">
            <v>16.666666666666668</v>
          </cell>
        </row>
        <row r="1889">
          <cell r="A1889" t="str">
            <v>LAT27</v>
          </cell>
          <cell r="B1889" t="str">
            <v>LAT2050</v>
          </cell>
          <cell r="C1889" t="str">
            <v>Lát, Đường kính gốc từ trên 20- 50 cm</v>
          </cell>
          <cell r="D1889" t="str">
            <v>Lát, đường kính gốc 27 cm</v>
          </cell>
          <cell r="E1889" t="str">
            <v>đ/cây</v>
          </cell>
          <cell r="F1889">
            <v>207000</v>
          </cell>
          <cell r="I1889">
            <v>16.666666666666668</v>
          </cell>
        </row>
        <row r="1890">
          <cell r="A1890" t="str">
            <v>LAT28</v>
          </cell>
          <cell r="B1890" t="str">
            <v>LAT2050</v>
          </cell>
          <cell r="C1890" t="str">
            <v>Lát, Đường kính gốc từ trên 20- 50 cm</v>
          </cell>
          <cell r="D1890" t="str">
            <v>Lát, đường kính gốc 28 cm</v>
          </cell>
          <cell r="E1890" t="str">
            <v>đ/cây</v>
          </cell>
          <cell r="F1890">
            <v>207000</v>
          </cell>
          <cell r="I1890">
            <v>16.666666666666668</v>
          </cell>
        </row>
        <row r="1891">
          <cell r="A1891" t="str">
            <v>LAT29</v>
          </cell>
          <cell r="B1891" t="str">
            <v>LAT2050</v>
          </cell>
          <cell r="C1891" t="str">
            <v>Lát, Đường kính gốc từ trên 20- 50 cm</v>
          </cell>
          <cell r="D1891" t="str">
            <v>Lát, đường kính gốc 29 cm</v>
          </cell>
          <cell r="E1891" t="str">
            <v>đ/cây</v>
          </cell>
          <cell r="F1891">
            <v>207000</v>
          </cell>
          <cell r="I1891">
            <v>16.666666666666668</v>
          </cell>
        </row>
        <row r="1892">
          <cell r="A1892" t="str">
            <v>LAT30</v>
          </cell>
          <cell r="B1892" t="str">
            <v>LAT2050</v>
          </cell>
          <cell r="C1892" t="str">
            <v>Lát, Đường kính gốc từ trên 20- 50 cm</v>
          </cell>
          <cell r="D1892" t="str">
            <v>Lát, đường kính gốc 30 cm</v>
          </cell>
          <cell r="E1892" t="str">
            <v>đ/cây</v>
          </cell>
          <cell r="F1892">
            <v>207000</v>
          </cell>
          <cell r="I1892">
            <v>16.666666666666668</v>
          </cell>
        </row>
        <row r="1893">
          <cell r="A1893" t="str">
            <v>LAT31</v>
          </cell>
          <cell r="B1893" t="str">
            <v>LAT2050</v>
          </cell>
          <cell r="C1893" t="str">
            <v>Lát, Đường kính gốc từ trên 20- 50 cm</v>
          </cell>
          <cell r="D1893" t="str">
            <v>Lát, đường kính gốc 31 cm</v>
          </cell>
          <cell r="E1893" t="str">
            <v>đ/cây</v>
          </cell>
          <cell r="F1893">
            <v>207000</v>
          </cell>
          <cell r="I1893">
            <v>16.666666666666668</v>
          </cell>
        </row>
        <row r="1894">
          <cell r="A1894" t="str">
            <v>LAT32</v>
          </cell>
          <cell r="B1894" t="str">
            <v>LAT2050</v>
          </cell>
          <cell r="C1894" t="str">
            <v>Lát, Đường kính gốc từ trên 20- 50 cm</v>
          </cell>
          <cell r="D1894" t="str">
            <v>Lát, đường kính gốc 32 cm</v>
          </cell>
          <cell r="E1894" t="str">
            <v>đ/cây</v>
          </cell>
          <cell r="F1894">
            <v>207000</v>
          </cell>
          <cell r="I1894">
            <v>16.666666666666668</v>
          </cell>
        </row>
        <row r="1895">
          <cell r="A1895" t="str">
            <v>LAT33</v>
          </cell>
          <cell r="B1895" t="str">
            <v>LAT2050</v>
          </cell>
          <cell r="C1895" t="str">
            <v>Lát, Đường kính gốc từ trên 20- 50 cm</v>
          </cell>
          <cell r="D1895" t="str">
            <v>Lát, đường kính gốc 33 cm</v>
          </cell>
          <cell r="E1895" t="str">
            <v>đ/cây</v>
          </cell>
          <cell r="F1895">
            <v>207000</v>
          </cell>
          <cell r="I1895">
            <v>16.666666666666668</v>
          </cell>
        </row>
        <row r="1896">
          <cell r="A1896" t="str">
            <v>LAT34</v>
          </cell>
          <cell r="B1896" t="str">
            <v>LAT2050</v>
          </cell>
          <cell r="C1896" t="str">
            <v>Lát, Đường kính gốc từ trên 20- 50 cm</v>
          </cell>
          <cell r="D1896" t="str">
            <v>Lát, đường kính gốc 34 cm</v>
          </cell>
          <cell r="E1896" t="str">
            <v>đ/cây</v>
          </cell>
          <cell r="F1896">
            <v>207000</v>
          </cell>
          <cell r="I1896">
            <v>16.666666666666668</v>
          </cell>
        </row>
        <row r="1897">
          <cell r="A1897" t="str">
            <v>LAT35</v>
          </cell>
          <cell r="B1897" t="str">
            <v>LAT2050</v>
          </cell>
          <cell r="C1897" t="str">
            <v>Lát, Đường kính gốc từ trên 20- 50 cm</v>
          </cell>
          <cell r="D1897" t="str">
            <v>Lát, đường kính gốc 35 cm</v>
          </cell>
          <cell r="E1897" t="str">
            <v>đ/cây</v>
          </cell>
          <cell r="F1897">
            <v>207000</v>
          </cell>
          <cell r="I1897">
            <v>16.666666666666668</v>
          </cell>
        </row>
        <row r="1898">
          <cell r="A1898" t="str">
            <v>LAT36</v>
          </cell>
          <cell r="B1898" t="str">
            <v>LAT2050</v>
          </cell>
          <cell r="C1898" t="str">
            <v>Lát, Đường kính gốc từ trên 20- 50 cm</v>
          </cell>
          <cell r="D1898" t="str">
            <v>Lát, đường kính gốc 36 cm</v>
          </cell>
          <cell r="E1898" t="str">
            <v>đ/cây</v>
          </cell>
          <cell r="F1898">
            <v>207000</v>
          </cell>
          <cell r="I1898">
            <v>16.666666666666668</v>
          </cell>
        </row>
        <row r="1899">
          <cell r="A1899" t="str">
            <v>LAT37</v>
          </cell>
          <cell r="B1899" t="str">
            <v>LAT2050</v>
          </cell>
          <cell r="C1899" t="str">
            <v>Lát, Đường kính gốc từ trên 20- 50 cm</v>
          </cell>
          <cell r="D1899" t="str">
            <v>Lát, đường kính gốc 37 cm</v>
          </cell>
          <cell r="E1899" t="str">
            <v>đ/cây</v>
          </cell>
          <cell r="F1899">
            <v>207000</v>
          </cell>
          <cell r="I1899">
            <v>16.666666666666668</v>
          </cell>
        </row>
        <row r="1900">
          <cell r="A1900" t="str">
            <v>LAT38</v>
          </cell>
          <cell r="B1900" t="str">
            <v>LAT2050</v>
          </cell>
          <cell r="C1900" t="str">
            <v>Lát, Đường kính gốc từ trên 20- 50 cm</v>
          </cell>
          <cell r="D1900" t="str">
            <v>Lát, đường kính gốc 38 cm</v>
          </cell>
          <cell r="E1900" t="str">
            <v>đ/cây</v>
          </cell>
          <cell r="F1900">
            <v>207000</v>
          </cell>
          <cell r="I1900">
            <v>16.666666666666668</v>
          </cell>
        </row>
        <row r="1901">
          <cell r="A1901" t="str">
            <v>LAT39</v>
          </cell>
          <cell r="B1901" t="str">
            <v>LAT2050</v>
          </cell>
          <cell r="C1901" t="str">
            <v>Lát, Đường kính gốc từ trên 20- 50 cm</v>
          </cell>
          <cell r="D1901" t="str">
            <v>Lát, đường kính gốc 39 cm</v>
          </cell>
          <cell r="E1901" t="str">
            <v>đ/cây</v>
          </cell>
          <cell r="F1901">
            <v>207000</v>
          </cell>
          <cell r="I1901">
            <v>16.666666666666668</v>
          </cell>
        </row>
        <row r="1902">
          <cell r="A1902" t="str">
            <v>LAT40</v>
          </cell>
          <cell r="B1902" t="str">
            <v>LAT2050</v>
          </cell>
          <cell r="C1902" t="str">
            <v>Lát, Đường kính gốc từ trên 20- 50 cm</v>
          </cell>
          <cell r="D1902" t="str">
            <v>Lát, đường kính gốc 40 cm</v>
          </cell>
          <cell r="E1902" t="str">
            <v>đ/cây</v>
          </cell>
          <cell r="F1902">
            <v>207000</v>
          </cell>
          <cell r="I1902">
            <v>16.666666666666668</v>
          </cell>
        </row>
        <row r="1903">
          <cell r="A1903" t="str">
            <v>LAT41</v>
          </cell>
          <cell r="B1903" t="str">
            <v>LAT2050</v>
          </cell>
          <cell r="C1903" t="str">
            <v>Lát, Đường kính gốc từ trên 20- 50 cm</v>
          </cell>
          <cell r="D1903" t="str">
            <v>Lát, đường kính gốc 41 cm</v>
          </cell>
          <cell r="E1903" t="str">
            <v>đ/cây</v>
          </cell>
          <cell r="F1903">
            <v>207000</v>
          </cell>
          <cell r="I1903">
            <v>16.666666666666668</v>
          </cell>
        </row>
        <row r="1904">
          <cell r="A1904" t="str">
            <v>LAT42</v>
          </cell>
          <cell r="B1904" t="str">
            <v>LAT2050</v>
          </cell>
          <cell r="C1904" t="str">
            <v>Lát, Đường kính gốc từ trên 20- 50 cm</v>
          </cell>
          <cell r="D1904" t="str">
            <v>Lát, đường kính gốc 42 cm</v>
          </cell>
          <cell r="E1904" t="str">
            <v>đ/cây</v>
          </cell>
          <cell r="F1904">
            <v>207000</v>
          </cell>
          <cell r="I1904">
            <v>16.666666666666668</v>
          </cell>
        </row>
        <row r="1905">
          <cell r="A1905" t="str">
            <v>LAT43</v>
          </cell>
          <cell r="B1905" t="str">
            <v>LAT2050</v>
          </cell>
          <cell r="C1905" t="str">
            <v>Lát, Đường kính gốc từ trên 20- 50 cm</v>
          </cell>
          <cell r="D1905" t="str">
            <v>Lát, đường kính gốc 43 cm</v>
          </cell>
          <cell r="E1905" t="str">
            <v>đ/cây</v>
          </cell>
          <cell r="F1905">
            <v>207000</v>
          </cell>
          <cell r="I1905">
            <v>16.666666666666668</v>
          </cell>
        </row>
        <row r="1906">
          <cell r="A1906" t="str">
            <v>LAT44</v>
          </cell>
          <cell r="B1906" t="str">
            <v>LAT2050</v>
          </cell>
          <cell r="C1906" t="str">
            <v>Lát, Đường kính gốc từ trên 20- 50 cm</v>
          </cell>
          <cell r="D1906" t="str">
            <v>Lát, đường kính gốc 44 cm</v>
          </cell>
          <cell r="E1906" t="str">
            <v>đ/cây</v>
          </cell>
          <cell r="F1906">
            <v>207000</v>
          </cell>
          <cell r="I1906">
            <v>16.666666666666668</v>
          </cell>
        </row>
        <row r="1907">
          <cell r="A1907" t="str">
            <v>LAT45</v>
          </cell>
          <cell r="B1907" t="str">
            <v>LAT2050</v>
          </cell>
          <cell r="C1907" t="str">
            <v>Lát, Đường kính gốc từ trên 20- 50 cm</v>
          </cell>
          <cell r="D1907" t="str">
            <v>Lát, đường kính gốc 45 cm</v>
          </cell>
          <cell r="E1907" t="str">
            <v>đ/cây</v>
          </cell>
          <cell r="F1907">
            <v>207000</v>
          </cell>
          <cell r="I1907">
            <v>16.666666666666668</v>
          </cell>
        </row>
        <row r="1908">
          <cell r="A1908" t="str">
            <v>LAT46</v>
          </cell>
          <cell r="B1908" t="str">
            <v>LAT2050</v>
          </cell>
          <cell r="C1908" t="str">
            <v>Lát, Đường kính gốc từ trên 20- 50 cm</v>
          </cell>
          <cell r="D1908" t="str">
            <v>Lát, đường kính gốc 46 cm</v>
          </cell>
          <cell r="E1908" t="str">
            <v>đ/cây</v>
          </cell>
          <cell r="F1908">
            <v>207000</v>
          </cell>
          <cell r="I1908">
            <v>16.666666666666668</v>
          </cell>
        </row>
        <row r="1909">
          <cell r="A1909" t="str">
            <v>LAT47</v>
          </cell>
          <cell r="B1909" t="str">
            <v>LAT2050</v>
          </cell>
          <cell r="C1909" t="str">
            <v>Lát, Đường kính gốc từ trên 20- 50 cm</v>
          </cell>
          <cell r="D1909" t="str">
            <v>Lát, đường kính gốc 47 cm</v>
          </cell>
          <cell r="E1909" t="str">
            <v>đ/cây</v>
          </cell>
          <cell r="F1909">
            <v>207000</v>
          </cell>
          <cell r="I1909">
            <v>16.666666666666668</v>
          </cell>
        </row>
        <row r="1910">
          <cell r="A1910" t="str">
            <v>LAT48</v>
          </cell>
          <cell r="B1910" t="str">
            <v>LAT2050</v>
          </cell>
          <cell r="C1910" t="str">
            <v>Lát, Đường kính gốc từ trên 20- 50 cm</v>
          </cell>
          <cell r="D1910" t="str">
            <v>Lát, đường kính gốc 48 cm</v>
          </cell>
          <cell r="E1910" t="str">
            <v>đ/cây</v>
          </cell>
          <cell r="F1910">
            <v>207000</v>
          </cell>
          <cell r="I1910">
            <v>16.666666666666668</v>
          </cell>
        </row>
        <row r="1911">
          <cell r="A1911" t="str">
            <v>LAT49</v>
          </cell>
          <cell r="B1911" t="str">
            <v>LAT2050</v>
          </cell>
          <cell r="C1911" t="str">
            <v>Lát, Đường kính gốc từ trên 20- 50 cm</v>
          </cell>
          <cell r="D1911" t="str">
            <v>Lát, đường kính gốc 49 cm</v>
          </cell>
          <cell r="E1911" t="str">
            <v>đ/cây</v>
          </cell>
          <cell r="F1911">
            <v>207000</v>
          </cell>
          <cell r="I1911">
            <v>16.666666666666668</v>
          </cell>
        </row>
        <row r="1912">
          <cell r="A1912" t="str">
            <v>LAT50</v>
          </cell>
          <cell r="B1912" t="str">
            <v>LAT2050</v>
          </cell>
          <cell r="C1912" t="str">
            <v>Lát, Đường kính gốc từ trên 20- 50 cm</v>
          </cell>
          <cell r="D1912" t="str">
            <v>Lát, đường kính gốc 50 cm</v>
          </cell>
          <cell r="E1912" t="str">
            <v>đ/cây</v>
          </cell>
          <cell r="F1912">
            <v>260000</v>
          </cell>
          <cell r="I1912">
            <v>16.666666666666668</v>
          </cell>
        </row>
        <row r="1913">
          <cell r="A1913" t="str">
            <v>LAT51</v>
          </cell>
          <cell r="B1913" t="str">
            <v>LAT5050</v>
          </cell>
          <cell r="C1913" t="str">
            <v>Lát, Đường kính gốc từ trên 50cm trở lên</v>
          </cell>
          <cell r="D1913" t="str">
            <v>Lát, đường kính gốc 51 cm</v>
          </cell>
          <cell r="E1913" t="str">
            <v>đ/cây</v>
          </cell>
          <cell r="F1913">
            <v>260000</v>
          </cell>
          <cell r="I1913">
            <v>16.666666666666668</v>
          </cell>
        </row>
        <row r="1914">
          <cell r="A1914" t="str">
            <v>LAT52</v>
          </cell>
          <cell r="B1914" t="str">
            <v>LAT5050</v>
          </cell>
          <cell r="C1914" t="str">
            <v>Lát, Đường kính gốc từ trên 50cm trở lên</v>
          </cell>
          <cell r="D1914" t="str">
            <v>Lát, đường kính gốc 52 cm</v>
          </cell>
          <cell r="E1914" t="str">
            <v>đ/cây</v>
          </cell>
          <cell r="F1914">
            <v>260000</v>
          </cell>
          <cell r="I1914">
            <v>16.666666666666668</v>
          </cell>
        </row>
        <row r="1915">
          <cell r="A1915" t="str">
            <v>LAT53</v>
          </cell>
          <cell r="B1915" t="str">
            <v>LAT5050</v>
          </cell>
          <cell r="C1915" t="str">
            <v>Lát, Đường kính gốc từ trên 50cm trở lên</v>
          </cell>
          <cell r="D1915" t="str">
            <v>Lát, đường kính gốc 53 cm</v>
          </cell>
          <cell r="E1915" t="str">
            <v>đ/cây</v>
          </cell>
          <cell r="F1915">
            <v>260000</v>
          </cell>
          <cell r="I1915">
            <v>16.666666666666668</v>
          </cell>
        </row>
        <row r="1916">
          <cell r="A1916" t="str">
            <v>LAT54</v>
          </cell>
          <cell r="B1916" t="str">
            <v>LAT5050</v>
          </cell>
          <cell r="C1916" t="str">
            <v>Lát, Đường kính gốc từ trên 50cm trở lên</v>
          </cell>
          <cell r="D1916" t="str">
            <v>Lát, đường kính gốc 54 cm</v>
          </cell>
          <cell r="E1916" t="str">
            <v>đ/cây</v>
          </cell>
          <cell r="F1916">
            <v>260000</v>
          </cell>
          <cell r="I1916">
            <v>16.666666666666668</v>
          </cell>
        </row>
        <row r="1917">
          <cell r="A1917" t="str">
            <v>LAT55</v>
          </cell>
          <cell r="B1917" t="str">
            <v>LAT5050</v>
          </cell>
          <cell r="C1917" t="str">
            <v>Lát, Đường kính gốc từ trên 50cm trở lên</v>
          </cell>
          <cell r="D1917" t="str">
            <v>Lát, đường kính gốc 55 cm</v>
          </cell>
          <cell r="E1917" t="str">
            <v>đ/cây</v>
          </cell>
          <cell r="F1917">
            <v>260000</v>
          </cell>
          <cell r="I1917">
            <v>16.666666666666668</v>
          </cell>
        </row>
        <row r="1918">
          <cell r="A1918" t="str">
            <v>LAT56</v>
          </cell>
          <cell r="B1918" t="str">
            <v>LAT5050</v>
          </cell>
          <cell r="C1918" t="str">
            <v>Lát, Đường kính gốc từ trên 50cm trở lên</v>
          </cell>
          <cell r="D1918" t="str">
            <v>Lát, đường kính gốc 56 cm</v>
          </cell>
          <cell r="E1918" t="str">
            <v>đ/cây</v>
          </cell>
          <cell r="F1918">
            <v>260000</v>
          </cell>
          <cell r="I1918">
            <v>16.666666666666668</v>
          </cell>
        </row>
        <row r="1919">
          <cell r="A1919" t="str">
            <v>LAT57</v>
          </cell>
          <cell r="B1919" t="str">
            <v>LAT5050</v>
          </cell>
          <cell r="C1919" t="str">
            <v>Lát, Đường kính gốc từ trên 50cm trở lên</v>
          </cell>
          <cell r="D1919" t="str">
            <v>Lát, đường kính gốc 57 cm</v>
          </cell>
          <cell r="E1919" t="str">
            <v>đ/cây</v>
          </cell>
          <cell r="F1919">
            <v>260000</v>
          </cell>
          <cell r="I1919">
            <v>16.666666666666668</v>
          </cell>
        </row>
        <row r="1920">
          <cell r="A1920" t="str">
            <v>LAT58</v>
          </cell>
          <cell r="B1920" t="str">
            <v>LAT5050</v>
          </cell>
          <cell r="C1920" t="str">
            <v>Lát, Đường kính gốc từ trên 50cm trở lên</v>
          </cell>
          <cell r="D1920" t="str">
            <v>Lát, đường kính gốc 58 cm</v>
          </cell>
          <cell r="E1920" t="str">
            <v>đ/cây</v>
          </cell>
          <cell r="F1920">
            <v>260000</v>
          </cell>
          <cell r="I1920">
            <v>16.666666666666668</v>
          </cell>
        </row>
        <row r="1921">
          <cell r="A1921" t="str">
            <v>LAT59</v>
          </cell>
          <cell r="B1921" t="str">
            <v>LAT5050</v>
          </cell>
          <cell r="C1921" t="str">
            <v>Lát, Đường kính gốc từ trên 50cm trở lên</v>
          </cell>
          <cell r="D1921" t="str">
            <v>Lát, đường kính gốc 59 cm</v>
          </cell>
          <cell r="E1921" t="str">
            <v>đ/cây</v>
          </cell>
          <cell r="F1921">
            <v>260000</v>
          </cell>
          <cell r="I1921">
            <v>16.666666666666668</v>
          </cell>
        </row>
        <row r="1922">
          <cell r="A1922" t="str">
            <v>LAT60</v>
          </cell>
          <cell r="B1922" t="str">
            <v>LAT5050</v>
          </cell>
          <cell r="C1922" t="str">
            <v>Lát, Đường kính gốc từ trên 50cm trở lên</v>
          </cell>
          <cell r="D1922" t="str">
            <v>Lát, đường kính gốc 60 cm</v>
          </cell>
          <cell r="E1922" t="str">
            <v>đ/cây</v>
          </cell>
          <cell r="F1922">
            <v>260000</v>
          </cell>
          <cell r="I1922">
            <v>16.666666666666668</v>
          </cell>
        </row>
        <row r="1923">
          <cell r="A1923" t="str">
            <v>LAT61</v>
          </cell>
          <cell r="B1923" t="str">
            <v>LAT5050</v>
          </cell>
          <cell r="C1923" t="str">
            <v>Lát, Đường kính gốc từ trên 50cm trở lên</v>
          </cell>
          <cell r="D1923" t="str">
            <v>Lát, đường kính gốc trên 60 cm</v>
          </cell>
          <cell r="E1923" t="str">
            <v>đ/cây</v>
          </cell>
          <cell r="F1923">
            <v>260000</v>
          </cell>
          <cell r="I1923">
            <v>16.666666666666668</v>
          </cell>
        </row>
        <row r="1924">
          <cell r="C1924" t="str">
            <v>Cây Trám trắng, Trám đen</v>
          </cell>
          <cell r="E1924" t="str">
            <v>đ/cây</v>
          </cell>
          <cell r="I1924">
            <v>0.39</v>
          </cell>
        </row>
        <row r="1925">
          <cell r="A1925" t="str">
            <v>TRAM1</v>
          </cell>
          <cell r="B1925" t="str">
            <v>TRAM15</v>
          </cell>
          <cell r="C1925" t="str">
            <v>Cây Trám, Đường kính gốc &lt; 5 cm</v>
          </cell>
          <cell r="D1925" t="str">
            <v>Cây Trám, Đường kính gốc 1 cm</v>
          </cell>
          <cell r="E1925" t="str">
            <v>đ/cây</v>
          </cell>
          <cell r="F1925">
            <v>72000</v>
          </cell>
          <cell r="I1925">
            <v>16.666666666666668</v>
          </cell>
        </row>
        <row r="1926">
          <cell r="A1926" t="str">
            <v>TRAM2</v>
          </cell>
          <cell r="B1926" t="str">
            <v>TRAM15</v>
          </cell>
          <cell r="C1926" t="str">
            <v>Cây Trám, Đường kính gốc &lt; 5 cm</v>
          </cell>
          <cell r="D1926" t="str">
            <v>Cây Trám, Đường kính gốc 2 cm</v>
          </cell>
          <cell r="E1926" t="str">
            <v>đ/cây</v>
          </cell>
          <cell r="F1926">
            <v>72000</v>
          </cell>
          <cell r="I1926">
            <v>16.666666666666668</v>
          </cell>
        </row>
        <row r="1927">
          <cell r="A1927" t="str">
            <v>TRAM3</v>
          </cell>
          <cell r="B1927" t="str">
            <v>TRAM15</v>
          </cell>
          <cell r="C1927" t="str">
            <v>Cây Trám, Đường kính gốc &lt; 5 cm</v>
          </cell>
          <cell r="D1927" t="str">
            <v>Cây Trám, Đường kính gốc 3 cm</v>
          </cell>
          <cell r="E1927" t="str">
            <v>đ/cây</v>
          </cell>
          <cell r="F1927">
            <v>72000</v>
          </cell>
          <cell r="I1927">
            <v>16.666666666666668</v>
          </cell>
        </row>
        <row r="1928">
          <cell r="A1928" t="str">
            <v>TRAM4</v>
          </cell>
          <cell r="B1928" t="str">
            <v>TRAM15</v>
          </cell>
          <cell r="C1928" t="str">
            <v>Cây Trám, Đường kính gốc &lt; 5 cm</v>
          </cell>
          <cell r="D1928" t="str">
            <v>Cây Trám, Đường kính gốc 4 cm</v>
          </cell>
          <cell r="E1928" t="str">
            <v>đ/cây</v>
          </cell>
          <cell r="F1928">
            <v>72000</v>
          </cell>
          <cell r="I1928">
            <v>16.666666666666668</v>
          </cell>
        </row>
        <row r="1929">
          <cell r="A1929" t="str">
            <v>TRAM5</v>
          </cell>
          <cell r="B1929" t="str">
            <v>TRAM510</v>
          </cell>
          <cell r="C1929" t="str">
            <v>Cây Trám, Đường kính gốc từ  5-10 cm</v>
          </cell>
          <cell r="D1929" t="str">
            <v>Trám, Đường kính gốc 5 cm</v>
          </cell>
          <cell r="E1929" t="str">
            <v>đ/cây</v>
          </cell>
          <cell r="F1929">
            <v>130000</v>
          </cell>
          <cell r="I1929">
            <v>16.666666666666668</v>
          </cell>
        </row>
        <row r="1930">
          <cell r="A1930" t="str">
            <v>TRAM6</v>
          </cell>
          <cell r="B1930" t="str">
            <v>TRAM510</v>
          </cell>
          <cell r="C1930" t="str">
            <v>Cây Trám, Đường kính gốc từ  5-10 cm</v>
          </cell>
          <cell r="D1930" t="str">
            <v>Trám, Đường kính gốc 6 cm</v>
          </cell>
          <cell r="E1930" t="str">
            <v>đ/cây</v>
          </cell>
          <cell r="F1930">
            <v>130000</v>
          </cell>
          <cell r="I1930">
            <v>16.666666666666668</v>
          </cell>
        </row>
        <row r="1931">
          <cell r="A1931" t="str">
            <v>TRAM7</v>
          </cell>
          <cell r="B1931" t="str">
            <v>TRAM510</v>
          </cell>
          <cell r="C1931" t="str">
            <v>Cây Trám, Đường kính gốc từ  5-10 cm</v>
          </cell>
          <cell r="D1931" t="str">
            <v>Trám, Đường kính gốc 7 cm</v>
          </cell>
          <cell r="E1931" t="str">
            <v>đ/cây</v>
          </cell>
          <cell r="F1931">
            <v>130000</v>
          </cell>
          <cell r="I1931">
            <v>16.666666666666668</v>
          </cell>
        </row>
        <row r="1932">
          <cell r="A1932" t="str">
            <v>TRAM8</v>
          </cell>
          <cell r="B1932" t="str">
            <v>TRAM510</v>
          </cell>
          <cell r="C1932" t="str">
            <v>Cây Trám, Đường kính gốc từ  5-10 cm</v>
          </cell>
          <cell r="D1932" t="str">
            <v>Trám, Đường kính gốc 8 cm</v>
          </cell>
          <cell r="E1932" t="str">
            <v>đ/cây</v>
          </cell>
          <cell r="F1932">
            <v>130000</v>
          </cell>
          <cell r="I1932">
            <v>16.666666666666668</v>
          </cell>
        </row>
        <row r="1933">
          <cell r="A1933" t="str">
            <v>TRAM9</v>
          </cell>
          <cell r="B1933" t="str">
            <v>TRAM510</v>
          </cell>
          <cell r="C1933" t="str">
            <v>Cây Trám, Đường kính gốc từ  5-10 cm</v>
          </cell>
          <cell r="D1933" t="str">
            <v>Trám, Đường kính gốc 9 cm</v>
          </cell>
          <cell r="E1933" t="str">
            <v>đ/cây</v>
          </cell>
          <cell r="F1933">
            <v>130000</v>
          </cell>
          <cell r="I1933">
            <v>16.666666666666668</v>
          </cell>
        </row>
        <row r="1934">
          <cell r="A1934" t="str">
            <v>TRAM10</v>
          </cell>
          <cell r="B1934" t="str">
            <v>TRAM510</v>
          </cell>
          <cell r="C1934" t="str">
            <v>Cây Trám, Đường kính gốc từ  5-10 cm</v>
          </cell>
          <cell r="D1934" t="str">
            <v>Trám, Đường kính gốc 10 cm</v>
          </cell>
          <cell r="E1934" t="str">
            <v>đ/cây</v>
          </cell>
          <cell r="F1934">
            <v>130000</v>
          </cell>
          <cell r="I1934">
            <v>16.666666666666668</v>
          </cell>
        </row>
        <row r="1935">
          <cell r="A1935" t="str">
            <v>TRAM11</v>
          </cell>
          <cell r="B1935" t="str">
            <v>TRAM1115</v>
          </cell>
          <cell r="C1935" t="str">
            <v>Trám, Đường kính gốc từ trên 10 -13 cm</v>
          </cell>
          <cell r="D1935" t="str">
            <v>Trám, đường kính gốc 11 cm</v>
          </cell>
          <cell r="E1935" t="str">
            <v>đ/cây</v>
          </cell>
          <cell r="F1935">
            <v>139000</v>
          </cell>
          <cell r="I1935">
            <v>16.666666666666668</v>
          </cell>
        </row>
        <row r="1936">
          <cell r="A1936" t="str">
            <v>TRAM12</v>
          </cell>
          <cell r="B1936" t="str">
            <v>TRAM1115</v>
          </cell>
          <cell r="C1936" t="str">
            <v>Trám, Đường kính gốc từ trên 10 -13 cm</v>
          </cell>
          <cell r="D1936" t="str">
            <v>Trám, đường kính gốc 12 cm</v>
          </cell>
          <cell r="E1936" t="str">
            <v>đ/cây</v>
          </cell>
          <cell r="F1936">
            <v>139000</v>
          </cell>
          <cell r="I1936">
            <v>16.666666666666668</v>
          </cell>
        </row>
        <row r="1937">
          <cell r="A1937" t="str">
            <v>TRAM13</v>
          </cell>
          <cell r="B1937" t="str">
            <v>TRAM1115</v>
          </cell>
          <cell r="C1937" t="str">
            <v>Trám, Đường kính gốc từ trên 10 -13 cm</v>
          </cell>
          <cell r="D1937" t="str">
            <v>Trám, đường kính gốc 13 cm</v>
          </cell>
          <cell r="E1937" t="str">
            <v>đ/cây</v>
          </cell>
          <cell r="F1937">
            <v>139000</v>
          </cell>
          <cell r="I1937">
            <v>16.666666666666668</v>
          </cell>
        </row>
        <row r="1938">
          <cell r="A1938" t="str">
            <v>TRAM14</v>
          </cell>
          <cell r="B1938" t="str">
            <v>TRAM1115</v>
          </cell>
          <cell r="C1938" t="str">
            <v>Trám, Đường kính gốc từ trên 13 -20 cm</v>
          </cell>
          <cell r="D1938" t="str">
            <v>Trám, đường kính gốc 14 cm</v>
          </cell>
          <cell r="E1938" t="str">
            <v>đ/cây</v>
          </cell>
          <cell r="F1938">
            <v>175000</v>
          </cell>
          <cell r="I1938">
            <v>16.666666666666668</v>
          </cell>
        </row>
        <row r="1939">
          <cell r="A1939" t="str">
            <v>TRAM15</v>
          </cell>
          <cell r="B1939" t="str">
            <v>TRAM1115</v>
          </cell>
          <cell r="C1939" t="str">
            <v>Trám, Đường kính gốc từ trên 13 -20 cm</v>
          </cell>
          <cell r="D1939" t="str">
            <v>Trám, đường kính gốc 15 cm</v>
          </cell>
          <cell r="E1939" t="str">
            <v>đ/cây</v>
          </cell>
          <cell r="F1939">
            <v>175000</v>
          </cell>
          <cell r="I1939">
            <v>16.666666666666668</v>
          </cell>
        </row>
        <row r="1940">
          <cell r="A1940" t="str">
            <v>TRAM16</v>
          </cell>
          <cell r="B1940" t="str">
            <v>TRAM1520</v>
          </cell>
          <cell r="C1940" t="str">
            <v>Trám, Đường kính gốc từ trên 13 -20 cm</v>
          </cell>
          <cell r="D1940" t="str">
            <v>Trám,  đường kính gốc 16 cm</v>
          </cell>
          <cell r="E1940" t="str">
            <v>đ/cây</v>
          </cell>
          <cell r="F1940">
            <v>175000</v>
          </cell>
          <cell r="I1940">
            <v>16.666666666666668</v>
          </cell>
        </row>
        <row r="1941">
          <cell r="A1941" t="str">
            <v>TRAM17</v>
          </cell>
          <cell r="B1941" t="str">
            <v>TRAM1520</v>
          </cell>
          <cell r="C1941" t="str">
            <v>Trám, Đường kính gốc từ trên 13 -20 cm</v>
          </cell>
          <cell r="D1941" t="str">
            <v>Trám,  đường kính gốc 17 cm</v>
          </cell>
          <cell r="E1941" t="str">
            <v>đ/cây</v>
          </cell>
          <cell r="F1941">
            <v>175000</v>
          </cell>
          <cell r="I1941">
            <v>16.666666666666668</v>
          </cell>
        </row>
        <row r="1942">
          <cell r="A1942" t="str">
            <v>TRAM18</v>
          </cell>
          <cell r="B1942" t="str">
            <v>TRAM1520</v>
          </cell>
          <cell r="C1942" t="str">
            <v>Trám, Đường kính gốc từ trên 13 -20 cm</v>
          </cell>
          <cell r="D1942" t="str">
            <v>Trám,  đường kính gốc 18 cm</v>
          </cell>
          <cell r="E1942" t="str">
            <v>đ/cây</v>
          </cell>
          <cell r="F1942">
            <v>175000</v>
          </cell>
          <cell r="I1942">
            <v>16.666666666666668</v>
          </cell>
        </row>
        <row r="1943">
          <cell r="A1943" t="str">
            <v>TRAM19</v>
          </cell>
          <cell r="B1943" t="str">
            <v>TRAM1520</v>
          </cell>
          <cell r="C1943" t="str">
            <v>Trám, Đường kính gốc từ trên 13 -20 cm</v>
          </cell>
          <cell r="D1943" t="str">
            <v>Trám,  đường kính gốc 19 cm</v>
          </cell>
          <cell r="E1943" t="str">
            <v>đ/cây</v>
          </cell>
          <cell r="F1943">
            <v>175000</v>
          </cell>
          <cell r="I1943">
            <v>16.666666666666668</v>
          </cell>
        </row>
        <row r="1944">
          <cell r="A1944" t="str">
            <v>TRAM20</v>
          </cell>
          <cell r="B1944" t="str">
            <v>TRAM1520</v>
          </cell>
          <cell r="C1944" t="str">
            <v>Trám, Đường kính gốc từ trên 13 -20 cm</v>
          </cell>
          <cell r="D1944" t="str">
            <v>Trám,  đường kính gốc 20 cm</v>
          </cell>
          <cell r="E1944" t="str">
            <v>đ/cây</v>
          </cell>
          <cell r="F1944">
            <v>175000</v>
          </cell>
          <cell r="I1944">
            <v>16.666666666666668</v>
          </cell>
        </row>
        <row r="1945">
          <cell r="A1945" t="str">
            <v>TRAM21</v>
          </cell>
          <cell r="B1945" t="str">
            <v>TRAM2050</v>
          </cell>
          <cell r="C1945" t="str">
            <v>Trám, Đường kính gốc từ trên 20- 50 cm</v>
          </cell>
          <cell r="D1945" t="str">
            <v>Trám, đường kính gốc 21 cm</v>
          </cell>
          <cell r="E1945" t="str">
            <v>đ/cây</v>
          </cell>
          <cell r="F1945">
            <v>202000</v>
          </cell>
          <cell r="I1945">
            <v>16.666666666666668</v>
          </cell>
        </row>
        <row r="1946">
          <cell r="A1946" t="str">
            <v>TRAM22</v>
          </cell>
          <cell r="B1946" t="str">
            <v>TRAM2050</v>
          </cell>
          <cell r="C1946" t="str">
            <v>Trám, Đường kính gốc từ trên 20- 50 cm</v>
          </cell>
          <cell r="D1946" t="str">
            <v>Trám, đường kính gốc 22 cm</v>
          </cell>
          <cell r="E1946" t="str">
            <v>đ/cây</v>
          </cell>
          <cell r="F1946">
            <v>202000</v>
          </cell>
          <cell r="I1946">
            <v>16.666666666666668</v>
          </cell>
        </row>
        <row r="1947">
          <cell r="A1947" t="str">
            <v>TRAM23</v>
          </cell>
          <cell r="B1947" t="str">
            <v>TRAM2050</v>
          </cell>
          <cell r="C1947" t="str">
            <v>Trám, Đường kính gốc từ trên 20- 50 cm</v>
          </cell>
          <cell r="D1947" t="str">
            <v>Trám, đường kính gốc 23 cm</v>
          </cell>
          <cell r="E1947" t="str">
            <v>đ/cây</v>
          </cell>
          <cell r="F1947">
            <v>202000</v>
          </cell>
          <cell r="I1947">
            <v>16.666666666666668</v>
          </cell>
        </row>
        <row r="1948">
          <cell r="A1948" t="str">
            <v>TRAM24</v>
          </cell>
          <cell r="B1948" t="str">
            <v>TRAM2050</v>
          </cell>
          <cell r="C1948" t="str">
            <v>Trám, Đường kính gốc từ trên 20- 50 cm</v>
          </cell>
          <cell r="D1948" t="str">
            <v>Trám, đường kính gốc 24 cm</v>
          </cell>
          <cell r="E1948" t="str">
            <v>đ/cây</v>
          </cell>
          <cell r="F1948">
            <v>202000</v>
          </cell>
          <cell r="I1948">
            <v>16.666666666666668</v>
          </cell>
        </row>
        <row r="1949">
          <cell r="A1949" t="str">
            <v>TRAM25</v>
          </cell>
          <cell r="B1949" t="str">
            <v>TRAM2050</v>
          </cell>
          <cell r="C1949" t="str">
            <v>Trám, Đường kính gốc từ trên 20- 50 cm</v>
          </cell>
          <cell r="D1949" t="str">
            <v>Trám, đường kính gốc 25 cm</v>
          </cell>
          <cell r="E1949" t="str">
            <v>đ/cây</v>
          </cell>
          <cell r="F1949">
            <v>202000</v>
          </cell>
          <cell r="I1949">
            <v>16.666666666666668</v>
          </cell>
        </row>
        <row r="1950">
          <cell r="A1950" t="str">
            <v>TRAM26</v>
          </cell>
          <cell r="B1950" t="str">
            <v>TRAM2050</v>
          </cell>
          <cell r="C1950" t="str">
            <v>Trám, Đường kính gốc từ trên 20- 50 cm</v>
          </cell>
          <cell r="D1950" t="str">
            <v>Trám, đường kính gốc 26 cm</v>
          </cell>
          <cell r="E1950" t="str">
            <v>đ/cây</v>
          </cell>
          <cell r="F1950">
            <v>202000</v>
          </cell>
          <cell r="I1950">
            <v>16.666666666666668</v>
          </cell>
        </row>
        <row r="1951">
          <cell r="A1951" t="str">
            <v>TRAM27</v>
          </cell>
          <cell r="B1951" t="str">
            <v>TRAM2050</v>
          </cell>
          <cell r="C1951" t="str">
            <v>Trám, Đường kính gốc từ trên 20- 50 cm</v>
          </cell>
          <cell r="D1951" t="str">
            <v>Trám, đường kính gốc 27 cm</v>
          </cell>
          <cell r="E1951" t="str">
            <v>đ/cây</v>
          </cell>
          <cell r="F1951">
            <v>202000</v>
          </cell>
          <cell r="I1951">
            <v>16.666666666666668</v>
          </cell>
        </row>
        <row r="1952">
          <cell r="A1952" t="str">
            <v>TRAM28</v>
          </cell>
          <cell r="B1952" t="str">
            <v>TRAM2050</v>
          </cell>
          <cell r="C1952" t="str">
            <v>Trám, Đường kính gốc từ trên 20- 50 cm</v>
          </cell>
          <cell r="D1952" t="str">
            <v>Trám, đường kính gốc 28 cm</v>
          </cell>
          <cell r="E1952" t="str">
            <v>đ/cây</v>
          </cell>
          <cell r="F1952">
            <v>202000</v>
          </cell>
          <cell r="I1952">
            <v>16.666666666666668</v>
          </cell>
        </row>
        <row r="1953">
          <cell r="A1953" t="str">
            <v>TRAM29</v>
          </cell>
          <cell r="B1953" t="str">
            <v>TRAM2050</v>
          </cell>
          <cell r="C1953" t="str">
            <v>Trám, Đường kính gốc từ trên 20- 50 cm</v>
          </cell>
          <cell r="D1953" t="str">
            <v>Trám, đường kính gốc 29 cm</v>
          </cell>
          <cell r="E1953" t="str">
            <v>đ/cây</v>
          </cell>
          <cell r="F1953">
            <v>202000</v>
          </cell>
          <cell r="I1953">
            <v>16.666666666666668</v>
          </cell>
        </row>
        <row r="1954">
          <cell r="A1954" t="str">
            <v>TRAM30</v>
          </cell>
          <cell r="B1954" t="str">
            <v>TRAM2050</v>
          </cell>
          <cell r="C1954" t="str">
            <v>Trám, Đường kính gốc từ trên 20- 50 cm</v>
          </cell>
          <cell r="D1954" t="str">
            <v>Trám, đường kính gốc 30 cm</v>
          </cell>
          <cell r="E1954" t="str">
            <v>đ/cây</v>
          </cell>
          <cell r="F1954">
            <v>202000</v>
          </cell>
          <cell r="I1954">
            <v>16.666666666666668</v>
          </cell>
        </row>
        <row r="1955">
          <cell r="A1955" t="str">
            <v>TRAM31</v>
          </cell>
          <cell r="B1955" t="str">
            <v>TRAM2050</v>
          </cell>
          <cell r="C1955" t="str">
            <v>Trám, Đường kính gốc từ trên 20- 50 cm</v>
          </cell>
          <cell r="D1955" t="str">
            <v>Trám, đường kính gốc 31 cm</v>
          </cell>
          <cell r="E1955" t="str">
            <v>đ/cây</v>
          </cell>
          <cell r="F1955">
            <v>202000</v>
          </cell>
          <cell r="I1955">
            <v>16.666666666666668</v>
          </cell>
        </row>
        <row r="1956">
          <cell r="A1956" t="str">
            <v>TRAM32</v>
          </cell>
          <cell r="B1956" t="str">
            <v>TRAM2050</v>
          </cell>
          <cell r="C1956" t="str">
            <v>Trám, Đường kính gốc từ trên 20- 50 cm</v>
          </cell>
          <cell r="D1956" t="str">
            <v>Trám, đường kính gốc 32 cm</v>
          </cell>
          <cell r="E1956" t="str">
            <v>đ/cây</v>
          </cell>
          <cell r="F1956">
            <v>202000</v>
          </cell>
          <cell r="I1956">
            <v>16.666666666666668</v>
          </cell>
        </row>
        <row r="1957">
          <cell r="A1957" t="str">
            <v>TRAM33</v>
          </cell>
          <cell r="B1957" t="str">
            <v>TRAM2050</v>
          </cell>
          <cell r="C1957" t="str">
            <v>Trám, Đường kính gốc từ trên 20- 50 cm</v>
          </cell>
          <cell r="D1957" t="str">
            <v>Trám, đường kính gốc 33 cm</v>
          </cell>
          <cell r="E1957" t="str">
            <v>đ/cây</v>
          </cell>
          <cell r="F1957">
            <v>202000</v>
          </cell>
          <cell r="I1957">
            <v>16.666666666666668</v>
          </cell>
        </row>
        <row r="1958">
          <cell r="A1958" t="str">
            <v>TRAM34</v>
          </cell>
          <cell r="B1958" t="str">
            <v>TRAM2050</v>
          </cell>
          <cell r="C1958" t="str">
            <v>Trám, Đường kính gốc từ trên 20- 50 cm</v>
          </cell>
          <cell r="D1958" t="str">
            <v>Trám, đường kính gốc 34 cm</v>
          </cell>
          <cell r="E1958" t="str">
            <v>đ/cây</v>
          </cell>
          <cell r="F1958">
            <v>202000</v>
          </cell>
          <cell r="I1958">
            <v>16.666666666666668</v>
          </cell>
        </row>
        <row r="1959">
          <cell r="A1959" t="str">
            <v>TRAM35</v>
          </cell>
          <cell r="B1959" t="str">
            <v>TRAM2050</v>
          </cell>
          <cell r="C1959" t="str">
            <v>Trám, Đường kính gốc từ trên 20- 50 cm</v>
          </cell>
          <cell r="D1959" t="str">
            <v>Trám, đường kính gốc 35 cm</v>
          </cell>
          <cell r="E1959" t="str">
            <v>đ/cây</v>
          </cell>
          <cell r="F1959">
            <v>202000</v>
          </cell>
          <cell r="I1959">
            <v>16.666666666666668</v>
          </cell>
        </row>
        <row r="1960">
          <cell r="A1960" t="str">
            <v>TRAM36</v>
          </cell>
          <cell r="B1960" t="str">
            <v>TRAM2050</v>
          </cell>
          <cell r="C1960" t="str">
            <v>Trám, Đường kính gốc từ trên 20- 50 cm</v>
          </cell>
          <cell r="D1960" t="str">
            <v>Trám, đường kính gốc 36 cm</v>
          </cell>
          <cell r="E1960" t="str">
            <v>đ/cây</v>
          </cell>
          <cell r="F1960">
            <v>202000</v>
          </cell>
          <cell r="I1960">
            <v>16.666666666666668</v>
          </cell>
        </row>
        <row r="1961">
          <cell r="A1961" t="str">
            <v>TRAM37</v>
          </cell>
          <cell r="B1961" t="str">
            <v>TRAM2050</v>
          </cell>
          <cell r="C1961" t="str">
            <v>Trám, Đường kính gốc từ trên 20- 50 cm</v>
          </cell>
          <cell r="D1961" t="str">
            <v>Trám, đường kính gốc 37 cm</v>
          </cell>
          <cell r="E1961" t="str">
            <v>đ/cây</v>
          </cell>
          <cell r="F1961">
            <v>202000</v>
          </cell>
          <cell r="I1961">
            <v>16.666666666666668</v>
          </cell>
        </row>
        <row r="1962">
          <cell r="A1962" t="str">
            <v>TRAM38</v>
          </cell>
          <cell r="B1962" t="str">
            <v>TRAM2050</v>
          </cell>
          <cell r="C1962" t="str">
            <v>Trám, Đường kính gốc từ trên 20- 50 cm</v>
          </cell>
          <cell r="D1962" t="str">
            <v>Trám, đường kính gốc 38 cm</v>
          </cell>
          <cell r="E1962" t="str">
            <v>đ/cây</v>
          </cell>
          <cell r="F1962">
            <v>202000</v>
          </cell>
          <cell r="I1962">
            <v>16.666666666666668</v>
          </cell>
        </row>
        <row r="1963">
          <cell r="A1963" t="str">
            <v>TRAM39</v>
          </cell>
          <cell r="B1963" t="str">
            <v>TRAM2050</v>
          </cell>
          <cell r="C1963" t="str">
            <v>Trám, Đường kính gốc từ trên 20- 50 cm</v>
          </cell>
          <cell r="D1963" t="str">
            <v>Trám, đường kính gốc 39 cm</v>
          </cell>
          <cell r="E1963" t="str">
            <v>đ/cây</v>
          </cell>
          <cell r="F1963">
            <v>202000</v>
          </cell>
          <cell r="I1963">
            <v>16.666666666666668</v>
          </cell>
        </row>
        <row r="1964">
          <cell r="A1964" t="str">
            <v>TRAM40</v>
          </cell>
          <cell r="B1964" t="str">
            <v>TRAM2050</v>
          </cell>
          <cell r="C1964" t="str">
            <v>Trám, Đường kính gốc từ trên 20- 50 cm</v>
          </cell>
          <cell r="D1964" t="str">
            <v>Trám, đường kính gốc 40 cm</v>
          </cell>
          <cell r="E1964" t="str">
            <v>đ/cây</v>
          </cell>
          <cell r="F1964">
            <v>202000</v>
          </cell>
          <cell r="I1964">
            <v>16.666666666666668</v>
          </cell>
        </row>
        <row r="1965">
          <cell r="A1965" t="str">
            <v>TRAM41</v>
          </cell>
          <cell r="B1965" t="str">
            <v>TRAM2050</v>
          </cell>
          <cell r="C1965" t="str">
            <v>Trám, Đường kính gốc từ trên 20- 50 cm</v>
          </cell>
          <cell r="D1965" t="str">
            <v>Trám, đường kính gốc 41 cm</v>
          </cell>
          <cell r="E1965" t="str">
            <v>đ/cây</v>
          </cell>
          <cell r="F1965">
            <v>202000</v>
          </cell>
          <cell r="I1965">
            <v>16.666666666666668</v>
          </cell>
        </row>
        <row r="1966">
          <cell r="A1966" t="str">
            <v>TRAM42</v>
          </cell>
          <cell r="B1966" t="str">
            <v>TRAM2050</v>
          </cell>
          <cell r="C1966" t="str">
            <v>Trám, Đường kính gốc từ trên 20- 50 cm</v>
          </cell>
          <cell r="D1966" t="str">
            <v>Trám, đường kính gốc 42 cm</v>
          </cell>
          <cell r="E1966" t="str">
            <v>đ/cây</v>
          </cell>
          <cell r="F1966">
            <v>202000</v>
          </cell>
          <cell r="I1966">
            <v>16.666666666666668</v>
          </cell>
        </row>
        <row r="1967">
          <cell r="A1967" t="str">
            <v>TRAM43</v>
          </cell>
          <cell r="B1967" t="str">
            <v>TRAM2050</v>
          </cell>
          <cell r="C1967" t="str">
            <v>Trám, Đường kính gốc từ trên 20- 50 cm</v>
          </cell>
          <cell r="D1967" t="str">
            <v>Trám, đường kính gốc 43 cm</v>
          </cell>
          <cell r="E1967" t="str">
            <v>đ/cây</v>
          </cell>
          <cell r="F1967">
            <v>202000</v>
          </cell>
          <cell r="I1967">
            <v>16.666666666666668</v>
          </cell>
        </row>
        <row r="1968">
          <cell r="A1968" t="str">
            <v>TRAM44</v>
          </cell>
          <cell r="B1968" t="str">
            <v>TRAM2050</v>
          </cell>
          <cell r="C1968" t="str">
            <v>Trám, Đường kính gốc từ trên 20- 50 cm</v>
          </cell>
          <cell r="D1968" t="str">
            <v>Trám, đường kính gốc 44 cm</v>
          </cell>
          <cell r="E1968" t="str">
            <v>đ/cây</v>
          </cell>
          <cell r="F1968">
            <v>202000</v>
          </cell>
          <cell r="I1968">
            <v>16.666666666666668</v>
          </cell>
        </row>
        <row r="1969">
          <cell r="A1969" t="str">
            <v>TRAM45</v>
          </cell>
          <cell r="B1969" t="str">
            <v>TRAM2050</v>
          </cell>
          <cell r="C1969" t="str">
            <v>Trám, Đường kính gốc từ trên 20- 50 cm</v>
          </cell>
          <cell r="D1969" t="str">
            <v>Trám, đường kính gốc 45 cm</v>
          </cell>
          <cell r="E1969" t="str">
            <v>đ/cây</v>
          </cell>
          <cell r="F1969">
            <v>202000</v>
          </cell>
          <cell r="I1969">
            <v>16.666666666666668</v>
          </cell>
        </row>
        <row r="1970">
          <cell r="A1970" t="str">
            <v>TRAM46</v>
          </cell>
          <cell r="B1970" t="str">
            <v>TRAM2050</v>
          </cell>
          <cell r="C1970" t="str">
            <v>Trám, Đường kính gốc từ trên 20- 50 cm</v>
          </cell>
          <cell r="D1970" t="str">
            <v>Trám, đường kính gốc 46 cm</v>
          </cell>
          <cell r="E1970" t="str">
            <v>đ/cây</v>
          </cell>
          <cell r="F1970">
            <v>202000</v>
          </cell>
          <cell r="I1970">
            <v>16.666666666666668</v>
          </cell>
        </row>
        <row r="1971">
          <cell r="A1971" t="str">
            <v>TRAM47</v>
          </cell>
          <cell r="B1971" t="str">
            <v>TRAM2050</v>
          </cell>
          <cell r="C1971" t="str">
            <v>Trám, Đường kính gốc từ trên 20- 50 cm</v>
          </cell>
          <cell r="D1971" t="str">
            <v>Trám, đường kính gốc 47 cm</v>
          </cell>
          <cell r="E1971" t="str">
            <v>đ/cây</v>
          </cell>
          <cell r="F1971">
            <v>202000</v>
          </cell>
          <cell r="I1971">
            <v>16.666666666666668</v>
          </cell>
        </row>
        <row r="1972">
          <cell r="A1972" t="str">
            <v>TRAM48</v>
          </cell>
          <cell r="B1972" t="str">
            <v>TRAM2050</v>
          </cell>
          <cell r="C1972" t="str">
            <v>Trám, Đường kính gốc từ trên 20- 50 cm</v>
          </cell>
          <cell r="D1972" t="str">
            <v>Trám, đường kính gốc 48 cm</v>
          </cell>
          <cell r="E1972" t="str">
            <v>đ/cây</v>
          </cell>
          <cell r="F1972">
            <v>202000</v>
          </cell>
          <cell r="I1972">
            <v>16.666666666666668</v>
          </cell>
        </row>
        <row r="1973">
          <cell r="A1973" t="str">
            <v>TRAM49</v>
          </cell>
          <cell r="B1973" t="str">
            <v>TRAM2050</v>
          </cell>
          <cell r="C1973" t="str">
            <v>Trám, Đường kính gốc từ trên 20- 50 cm</v>
          </cell>
          <cell r="D1973" t="str">
            <v>Trám, đường kính gốc 49 cm</v>
          </cell>
          <cell r="E1973" t="str">
            <v>đ/cây</v>
          </cell>
          <cell r="F1973">
            <v>202000</v>
          </cell>
          <cell r="I1973">
            <v>16.666666666666668</v>
          </cell>
        </row>
        <row r="1974">
          <cell r="A1974" t="str">
            <v>TRAM50</v>
          </cell>
          <cell r="B1974" t="str">
            <v>TRAM2050</v>
          </cell>
          <cell r="C1974" t="str">
            <v>Trám, Đường kính gốc từ trên 20- 50 cm</v>
          </cell>
          <cell r="D1974" t="str">
            <v>Trám, đường kính gốc 50 cm</v>
          </cell>
          <cell r="E1974" t="str">
            <v>đ/cây</v>
          </cell>
          <cell r="F1974">
            <v>202000</v>
          </cell>
          <cell r="I1974">
            <v>16.666666666666668</v>
          </cell>
        </row>
        <row r="1975">
          <cell r="A1975" t="str">
            <v>TRAM51</v>
          </cell>
          <cell r="B1975" t="str">
            <v>TRAM5050</v>
          </cell>
          <cell r="C1975" t="str">
            <v>Trám, Đường kính gốc từ trên 50cm trở lên</v>
          </cell>
          <cell r="D1975" t="str">
            <v>Trám, đường kính gốc 51 cm</v>
          </cell>
          <cell r="E1975" t="str">
            <v>đ/cây</v>
          </cell>
          <cell r="F1975">
            <v>255000</v>
          </cell>
          <cell r="I1975">
            <v>16.666666666666668</v>
          </cell>
        </row>
        <row r="1976">
          <cell r="A1976" t="str">
            <v>TRAM52</v>
          </cell>
          <cell r="B1976" t="str">
            <v>TRAM5050</v>
          </cell>
          <cell r="C1976" t="str">
            <v>Trám, Đường kính gốc từ trên 50cm trở lên</v>
          </cell>
          <cell r="D1976" t="str">
            <v>Trám, đường kính gốc 52 cm</v>
          </cell>
          <cell r="E1976" t="str">
            <v>đ/cây</v>
          </cell>
          <cell r="F1976">
            <v>255000</v>
          </cell>
          <cell r="I1976">
            <v>16.666666666666668</v>
          </cell>
        </row>
        <row r="1977">
          <cell r="A1977" t="str">
            <v>TRAM53</v>
          </cell>
          <cell r="B1977" t="str">
            <v>TRAM5050</v>
          </cell>
          <cell r="C1977" t="str">
            <v>Trám, Đường kính gốc từ trên 50cm trở lên</v>
          </cell>
          <cell r="D1977" t="str">
            <v>Trám, đường kính gốc 53 cm</v>
          </cell>
          <cell r="E1977" t="str">
            <v>đ/cây</v>
          </cell>
          <cell r="F1977">
            <v>255000</v>
          </cell>
          <cell r="I1977">
            <v>16.666666666666668</v>
          </cell>
        </row>
        <row r="1978">
          <cell r="A1978" t="str">
            <v>TRAM54</v>
          </cell>
          <cell r="B1978" t="str">
            <v>TRAM5050</v>
          </cell>
          <cell r="C1978" t="str">
            <v>Trám, Đường kính gốc từ trên 50cm trở lên</v>
          </cell>
          <cell r="D1978" t="str">
            <v>Trám, đường kính gốc 54 cm</v>
          </cell>
          <cell r="E1978" t="str">
            <v>đ/cây</v>
          </cell>
          <cell r="F1978">
            <v>255000</v>
          </cell>
          <cell r="I1978">
            <v>16.666666666666668</v>
          </cell>
        </row>
        <row r="1979">
          <cell r="A1979" t="str">
            <v>TRAM55</v>
          </cell>
          <cell r="B1979" t="str">
            <v>TRAM5050</v>
          </cell>
          <cell r="C1979" t="str">
            <v>Trám, Đường kính gốc từ trên 50cm trở lên</v>
          </cell>
          <cell r="D1979" t="str">
            <v>Trám, đường kính gốc 55 cm</v>
          </cell>
          <cell r="E1979" t="str">
            <v>đ/cây</v>
          </cell>
          <cell r="F1979">
            <v>255000</v>
          </cell>
          <cell r="I1979">
            <v>16.666666666666668</v>
          </cell>
        </row>
        <row r="1980">
          <cell r="A1980" t="str">
            <v>TRAM56</v>
          </cell>
          <cell r="B1980" t="str">
            <v>TRAM5050</v>
          </cell>
          <cell r="C1980" t="str">
            <v>Trám, Đường kính gốc từ trên 50cm trở lên</v>
          </cell>
          <cell r="D1980" t="str">
            <v>Trám, đường kính gốc 56 cm</v>
          </cell>
          <cell r="E1980" t="str">
            <v>đ/cây</v>
          </cell>
          <cell r="F1980">
            <v>255000</v>
          </cell>
          <cell r="I1980">
            <v>16.666666666666668</v>
          </cell>
        </row>
        <row r="1981">
          <cell r="A1981" t="str">
            <v>TRAM57</v>
          </cell>
          <cell r="B1981" t="str">
            <v>TRAM5050</v>
          </cell>
          <cell r="C1981" t="str">
            <v>Trám, Đường kính gốc từ trên 50cm trở lên</v>
          </cell>
          <cell r="D1981" t="str">
            <v>Trám, đường kính gốc 57 cm</v>
          </cell>
          <cell r="E1981" t="str">
            <v>đ/cây</v>
          </cell>
          <cell r="F1981">
            <v>255000</v>
          </cell>
          <cell r="I1981">
            <v>16.666666666666668</v>
          </cell>
        </row>
        <row r="1982">
          <cell r="A1982" t="str">
            <v>TRAM58</v>
          </cell>
          <cell r="B1982" t="str">
            <v>TRAM5050</v>
          </cell>
          <cell r="C1982" t="str">
            <v>Trám, Đường kính gốc từ trên 50cm trở lên</v>
          </cell>
          <cell r="D1982" t="str">
            <v>Trám, đường kính gốc 58 cm</v>
          </cell>
          <cell r="E1982" t="str">
            <v>đ/cây</v>
          </cell>
          <cell r="F1982">
            <v>255000</v>
          </cell>
          <cell r="I1982">
            <v>16.666666666666668</v>
          </cell>
        </row>
        <row r="1983">
          <cell r="A1983" t="str">
            <v>TRAM59</v>
          </cell>
          <cell r="B1983" t="str">
            <v>TRAM5050</v>
          </cell>
          <cell r="C1983" t="str">
            <v>Trám, Đường kính gốc từ trên 50cm trở lên</v>
          </cell>
          <cell r="D1983" t="str">
            <v>Trám, đường kính gốc 59 cm</v>
          </cell>
          <cell r="E1983" t="str">
            <v>đ/cây</v>
          </cell>
          <cell r="F1983">
            <v>255000</v>
          </cell>
          <cell r="I1983">
            <v>16.666666666666668</v>
          </cell>
        </row>
        <row r="1984">
          <cell r="A1984" t="str">
            <v>TRAM60</v>
          </cell>
          <cell r="B1984" t="str">
            <v>TRAM5050</v>
          </cell>
          <cell r="C1984" t="str">
            <v>Trám, Đường kính gốc từ trên 50cm trở lên</v>
          </cell>
          <cell r="D1984" t="str">
            <v>Trám, đường kính gốc 60 cm</v>
          </cell>
          <cell r="E1984" t="str">
            <v>đ/cây</v>
          </cell>
          <cell r="F1984">
            <v>255000</v>
          </cell>
          <cell r="I1984">
            <v>16.666666666666668</v>
          </cell>
        </row>
        <row r="1985">
          <cell r="A1985" t="str">
            <v>TRAM61</v>
          </cell>
          <cell r="B1985" t="str">
            <v>TRAM5050</v>
          </cell>
          <cell r="C1985" t="str">
            <v>Trám, Đường kính gốc từ trên 50cm trở lên</v>
          </cell>
          <cell r="D1985" t="str">
            <v>Trám, đường kính gốc trên 60 cm</v>
          </cell>
          <cell r="E1985" t="str">
            <v>đ/cây</v>
          </cell>
          <cell r="F1985">
            <v>255000</v>
          </cell>
          <cell r="I1985">
            <v>16.666666666666668</v>
          </cell>
        </row>
        <row r="1986">
          <cell r="C1986" t="str">
            <v>Cây sưa</v>
          </cell>
          <cell r="I1986">
            <v>0.39</v>
          </cell>
        </row>
        <row r="1987">
          <cell r="A1987" t="str">
            <v>SUA0</v>
          </cell>
          <cell r="B1987" t="str">
            <v>SUA0</v>
          </cell>
          <cell r="C1987" t="str">
            <v>Sưa mới trồng</v>
          </cell>
          <cell r="D1987" t="str">
            <v>Sưa mới trồng</v>
          </cell>
          <cell r="E1987" t="str">
            <v>đ/cây</v>
          </cell>
          <cell r="F1987">
            <v>28000</v>
          </cell>
          <cell r="I1987">
            <v>6.024096385542169</v>
          </cell>
        </row>
        <row r="1988">
          <cell r="C1988" t="str">
            <v>Đường kính thân ở vị trí 1.3m &lt;6cm</v>
          </cell>
          <cell r="I1988">
            <v>0.39</v>
          </cell>
        </row>
        <row r="1989">
          <cell r="A1989" t="str">
            <v>SUA1</v>
          </cell>
          <cell r="B1989" t="str">
            <v>SUA051</v>
          </cell>
          <cell r="C1989" t="str">
            <v>Cây có chiều cao ≥ 0,5-1m</v>
          </cell>
          <cell r="D1989" t="str">
            <v>Cây có chiều cao ≥ 0,5-1m</v>
          </cell>
          <cell r="E1989" t="str">
            <v>đ/cây</v>
          </cell>
          <cell r="F1989">
            <v>186000</v>
          </cell>
          <cell r="I1989">
            <v>6.024096385542169</v>
          </cell>
        </row>
        <row r="1990">
          <cell r="A1990" t="str">
            <v>SUA2</v>
          </cell>
          <cell r="B1990" t="str">
            <v>SUA12</v>
          </cell>
          <cell r="C1990" t="str">
            <v>Cây có chiều cao &gt;1-2m</v>
          </cell>
          <cell r="D1990" t="str">
            <v>Cây có chiều cao &gt;1-2m</v>
          </cell>
          <cell r="E1990" t="str">
            <v>đ/cây</v>
          </cell>
          <cell r="F1990">
            <v>258000</v>
          </cell>
          <cell r="I1990">
            <v>6.024096385542169</v>
          </cell>
        </row>
        <row r="1991">
          <cell r="A1991" t="str">
            <v>SUA3</v>
          </cell>
          <cell r="B1991" t="str">
            <v>SUA23</v>
          </cell>
          <cell r="C1991" t="str">
            <v>Cây có chiều cao &gt;2-3m</v>
          </cell>
          <cell r="D1991" t="str">
            <v>Cây có chiều cao &gt;2-3m</v>
          </cell>
          <cell r="E1991" t="str">
            <v>đ/cây</v>
          </cell>
          <cell r="F1991">
            <v>297000</v>
          </cell>
          <cell r="I1991">
            <v>6.024096385542169</v>
          </cell>
        </row>
        <row r="1992">
          <cell r="A1992" t="str">
            <v>SUA4</v>
          </cell>
          <cell r="B1992" t="str">
            <v>SUA34</v>
          </cell>
          <cell r="C1992" t="str">
            <v>Cây có chiều cao &gt;3m</v>
          </cell>
          <cell r="D1992" t="str">
            <v>Cây có chiều cao &gt;3m</v>
          </cell>
          <cell r="E1992" t="str">
            <v>đ/cây</v>
          </cell>
          <cell r="F1992">
            <v>348000</v>
          </cell>
          <cell r="I1992">
            <v>6.024096385542169</v>
          </cell>
        </row>
        <row r="1993">
          <cell r="C1993" t="str">
            <v>Đường kính thân ở vị trí 1.3m từ 6cm trở lên</v>
          </cell>
          <cell r="I1993">
            <v>0.39</v>
          </cell>
        </row>
        <row r="1994">
          <cell r="A1994" t="str">
            <v>SUA5</v>
          </cell>
          <cell r="B1994" t="str">
            <v>SUA68</v>
          </cell>
          <cell r="C1994" t="str">
            <v>Loại từ 6cm - &lt;8cm</v>
          </cell>
          <cell r="D1994" t="str">
            <v>Loại từ 6cm - &lt;8cm</v>
          </cell>
          <cell r="E1994" t="str">
            <v>đ/cây</v>
          </cell>
          <cell r="F1994">
            <v>600000</v>
          </cell>
          <cell r="I1994">
            <v>6.024096385542169</v>
          </cell>
        </row>
        <row r="1995">
          <cell r="A1995" t="str">
            <v>SUA6</v>
          </cell>
          <cell r="B1995" t="str">
            <v>SUA810</v>
          </cell>
          <cell r="C1995" t="str">
            <v>Loại từ 8cm - &lt;10cm</v>
          </cell>
          <cell r="D1995" t="str">
            <v>Loại từ 8cm - &lt;10cm</v>
          </cell>
          <cell r="E1995" t="str">
            <v>đ/cây</v>
          </cell>
          <cell r="F1995">
            <v>2000000</v>
          </cell>
          <cell r="I1995">
            <v>6.024096385542169</v>
          </cell>
        </row>
        <row r="1996">
          <cell r="A1996" t="str">
            <v>SUA7</v>
          </cell>
          <cell r="B1996" t="str">
            <v>SUA1012</v>
          </cell>
          <cell r="C1996" t="str">
            <v>Loại từ 10cm - &lt;12cm</v>
          </cell>
          <cell r="D1996" t="str">
            <v>Loại từ 10cm - &lt;12cm</v>
          </cell>
          <cell r="E1996" t="str">
            <v>đ/cây</v>
          </cell>
          <cell r="F1996">
            <v>4000000</v>
          </cell>
          <cell r="I1996">
            <v>6.024096385542169</v>
          </cell>
        </row>
        <row r="1997">
          <cell r="A1997" t="str">
            <v>SUA8</v>
          </cell>
          <cell r="B1997" t="str">
            <v>SUA1214</v>
          </cell>
          <cell r="C1997" t="str">
            <v>Loại từ 12cm - &lt;14cm</v>
          </cell>
          <cell r="D1997" t="str">
            <v>Loại từ 12cm - &lt;14cm</v>
          </cell>
          <cell r="E1997" t="str">
            <v>đ/cây</v>
          </cell>
          <cell r="F1997">
            <v>8000000</v>
          </cell>
          <cell r="I1997">
            <v>6.024096385542169</v>
          </cell>
        </row>
        <row r="1998">
          <cell r="A1998" t="str">
            <v>SUA9</v>
          </cell>
          <cell r="B1998" t="str">
            <v>SUA1415</v>
          </cell>
          <cell r="C1998" t="str">
            <v>Loại từ 14cm - &lt;15cm</v>
          </cell>
          <cell r="D1998" t="str">
            <v>Loại từ 14cm - &lt;15cm</v>
          </cell>
          <cell r="E1998" t="str">
            <v>đ/cây</v>
          </cell>
          <cell r="F1998">
            <v>12000000</v>
          </cell>
          <cell r="I1998">
            <v>6.024096385542169</v>
          </cell>
        </row>
        <row r="1999">
          <cell r="A1999" t="str">
            <v>SUA10</v>
          </cell>
          <cell r="B1999" t="str">
            <v>SUA15</v>
          </cell>
          <cell r="C1999" t="str">
            <v>Trên 15cm</v>
          </cell>
          <cell r="D1999" t="str">
            <v>Trên 15cm</v>
          </cell>
          <cell r="E1999" t="str">
            <v>đ/cây</v>
          </cell>
          <cell r="F1999" t="str">
            <v>lập PA trình cấp huyện phê duyệt</v>
          </cell>
          <cell r="I1999">
            <v>6.024096385542169</v>
          </cell>
        </row>
        <row r="2000">
          <cell r="I2000">
            <v>0.39</v>
          </cell>
        </row>
        <row r="2001">
          <cell r="I2001">
            <v>0.39</v>
          </cell>
        </row>
        <row r="2002">
          <cell r="C2002" t="str">
            <v>Tre, Mai</v>
          </cell>
          <cell r="I2002">
            <v>0.39</v>
          </cell>
        </row>
        <row r="2003">
          <cell r="A2003" t="str">
            <v>MANG</v>
          </cell>
          <cell r="B2003" t="str">
            <v>MANG</v>
          </cell>
          <cell r="C2003" t="str">
            <v xml:space="preserve"> Măng ĐK &gt; 7cm cao trên 1,5m</v>
          </cell>
          <cell r="D2003" t="str">
            <v xml:space="preserve"> Măng ĐK &gt; 7cm cao trên 1,5m</v>
          </cell>
          <cell r="E2003" t="str">
            <v>đ/cây</v>
          </cell>
          <cell r="F2003">
            <v>12000</v>
          </cell>
          <cell r="I2003">
            <v>1</v>
          </cell>
        </row>
        <row r="2004">
          <cell r="A2004" t="str">
            <v>TREBT1</v>
          </cell>
          <cell r="B2004" t="str">
            <v>TREBT1</v>
          </cell>
          <cell r="C2004" t="str">
            <v xml:space="preserve"> Tre non, Tre bánh tẻ ĐK gốc &lt; 7cm</v>
          </cell>
          <cell r="D2004" t="str">
            <v xml:space="preserve"> Tre non, Tre bánh tẻ ĐK gốc &lt; 7cm</v>
          </cell>
          <cell r="E2004" t="str">
            <v>đ/cây</v>
          </cell>
          <cell r="F2004">
            <v>15000</v>
          </cell>
          <cell r="G2004">
            <v>1</v>
          </cell>
          <cell r="I2004">
            <v>1</v>
          </cell>
        </row>
        <row r="2005">
          <cell r="A2005" t="str">
            <v>TREBT2</v>
          </cell>
          <cell r="B2005" t="str">
            <v>TREBT2</v>
          </cell>
          <cell r="C2005" t="str">
            <v xml:space="preserve"> Tre non, Tre bánh tẻ ĐK gốc &gt; 7cm</v>
          </cell>
          <cell r="D2005" t="str">
            <v xml:space="preserve"> Tre non, Tre bánh tẻ ĐK gốc &gt; 7cm</v>
          </cell>
          <cell r="E2005" t="str">
            <v>đ/cây</v>
          </cell>
          <cell r="F2005">
            <v>25000</v>
          </cell>
          <cell r="G2005">
            <v>1</v>
          </cell>
          <cell r="I2005">
            <v>1</v>
          </cell>
        </row>
        <row r="2006">
          <cell r="A2006" t="str">
            <v>TREG1</v>
          </cell>
          <cell r="B2006" t="str">
            <v>TREG1</v>
          </cell>
          <cell r="C2006" t="str">
            <v xml:space="preserve"> Tre già ĐK gốc &lt; 7cm</v>
          </cell>
          <cell r="D2006" t="str">
            <v xml:space="preserve"> Tre già ĐK gốc &lt; 7cm</v>
          </cell>
          <cell r="E2006" t="str">
            <v>đ/cây</v>
          </cell>
          <cell r="F2006">
            <v>26000</v>
          </cell>
          <cell r="G2006">
            <v>1</v>
          </cell>
          <cell r="I2006">
            <v>1</v>
          </cell>
        </row>
        <row r="2007">
          <cell r="A2007" t="str">
            <v>TREG2</v>
          </cell>
          <cell r="B2007" t="str">
            <v>TREG2</v>
          </cell>
          <cell r="C2007" t="str">
            <v xml:space="preserve"> Tre già ĐK gốc  &gt; 7cm </v>
          </cell>
          <cell r="D2007" t="str">
            <v xml:space="preserve"> Tre già ĐK gốc  &gt; 7cm </v>
          </cell>
          <cell r="E2007" t="str">
            <v>đ/cây</v>
          </cell>
          <cell r="F2007">
            <v>30000</v>
          </cell>
          <cell r="G2007">
            <v>1</v>
          </cell>
          <cell r="I2007">
            <v>1</v>
          </cell>
        </row>
        <row r="2008">
          <cell r="C2008" t="str">
            <v>Cây khác</v>
          </cell>
          <cell r="I2008">
            <v>0.39</v>
          </cell>
        </row>
        <row r="2009">
          <cell r="C2009" t="str">
            <v>Cây dâu lấy lá nuôi tằm (mật độ  từ 1,5 khóm/1m2 trở lên, trồng thành luống, hàng)</v>
          </cell>
          <cell r="I2009">
            <v>0.39</v>
          </cell>
        </row>
        <row r="2010">
          <cell r="A2010" t="str">
            <v>DAUM</v>
          </cell>
          <cell r="B2010" t="str">
            <v>DAUM</v>
          </cell>
          <cell r="C2010" t="str">
            <v xml:space="preserve"> Dâu, Mới trồng từ 3 tháng đến dưới 1 năm</v>
          </cell>
          <cell r="D2010" t="str">
            <v xml:space="preserve">Dâu mới trồng từ 3 tháng đến dưới 1 năm tuổi </v>
          </cell>
          <cell r="E2010" t="str">
            <v>đ/m2</v>
          </cell>
          <cell r="F2010">
            <v>6100</v>
          </cell>
          <cell r="I2010">
            <v>0.66666666666666663</v>
          </cell>
        </row>
        <row r="2011">
          <cell r="A2011" t="str">
            <v>DAUM1</v>
          </cell>
          <cell r="B2011" t="str">
            <v>DAUM1</v>
          </cell>
          <cell r="C2011" t="str">
            <v xml:space="preserve"> Dâu,  Từ 1 đến 2 năm</v>
          </cell>
          <cell r="D2011" t="str">
            <v>Dâu trồng từ 1 đến 2 năm tuổi</v>
          </cell>
          <cell r="E2011" t="str">
            <v>đ/m2</v>
          </cell>
          <cell r="F2011">
            <v>12200</v>
          </cell>
          <cell r="I2011">
            <v>0.66666666666666663</v>
          </cell>
        </row>
        <row r="2012">
          <cell r="A2012" t="str">
            <v>DAU2</v>
          </cell>
          <cell r="B2012" t="str">
            <v>DAU25</v>
          </cell>
          <cell r="C2012" t="str">
            <v xml:space="preserve">  Dâu, ĐK gốc từ 2 cm- 5 cm </v>
          </cell>
          <cell r="D2012" t="str">
            <v>Dâu, đường kính gốc 2 cm</v>
          </cell>
          <cell r="E2012" t="str">
            <v>đ/cây</v>
          </cell>
          <cell r="F2012">
            <v>18300</v>
          </cell>
          <cell r="I2012">
            <v>0.66666666666666663</v>
          </cell>
        </row>
        <row r="2013">
          <cell r="A2013" t="str">
            <v>DAU3</v>
          </cell>
          <cell r="B2013" t="str">
            <v>DAU25</v>
          </cell>
          <cell r="C2013" t="str">
            <v xml:space="preserve">  Dâu, ĐK gốc từ 2 cm- 5 cm </v>
          </cell>
          <cell r="D2013" t="str">
            <v>Dâu, đường kính gốc 3 cm</v>
          </cell>
          <cell r="E2013" t="str">
            <v>đ/cây</v>
          </cell>
          <cell r="F2013">
            <v>18300</v>
          </cell>
          <cell r="I2013">
            <v>0.66666666666666663</v>
          </cell>
        </row>
        <row r="2014">
          <cell r="A2014" t="str">
            <v>DAU4</v>
          </cell>
          <cell r="B2014" t="str">
            <v>DAU25</v>
          </cell>
          <cell r="C2014" t="str">
            <v xml:space="preserve">  Dâu, ĐK gốc từ 2 cm- 5 cm </v>
          </cell>
          <cell r="D2014" t="str">
            <v>Dâu, đường kính gốc 4 cm</v>
          </cell>
          <cell r="E2014" t="str">
            <v>đ/cây</v>
          </cell>
          <cell r="F2014">
            <v>18300</v>
          </cell>
          <cell r="I2014">
            <v>0.66666666666666663</v>
          </cell>
        </row>
        <row r="2015">
          <cell r="A2015" t="str">
            <v>DAU5</v>
          </cell>
          <cell r="B2015" t="str">
            <v>DAU25</v>
          </cell>
          <cell r="C2015" t="str">
            <v xml:space="preserve">  Dâu, ĐK gốc từ 2 cm- 5 cm </v>
          </cell>
          <cell r="D2015" t="str">
            <v>Dâu, đường kính gốc 5 cm</v>
          </cell>
          <cell r="E2015" t="str">
            <v>đ/cây</v>
          </cell>
          <cell r="F2015">
            <v>24400</v>
          </cell>
          <cell r="I2015">
            <v>0.66666666666666663</v>
          </cell>
        </row>
        <row r="2016">
          <cell r="A2016" t="str">
            <v>DAU6</v>
          </cell>
          <cell r="B2016" t="str">
            <v>DAU55</v>
          </cell>
          <cell r="C2016" t="str">
            <v xml:space="preserve"> Dâu, ĐK gốc từ trên 5 cm trở lên </v>
          </cell>
          <cell r="D2016" t="str">
            <v>Dâu, đường kính gốc 6 cm</v>
          </cell>
          <cell r="E2016" t="str">
            <v>đ/cây</v>
          </cell>
          <cell r="F2016">
            <v>24400</v>
          </cell>
          <cell r="I2016">
            <v>0.66666666666666663</v>
          </cell>
        </row>
        <row r="2017">
          <cell r="A2017" t="str">
            <v>DAU7</v>
          </cell>
          <cell r="B2017" t="str">
            <v>DAU55</v>
          </cell>
          <cell r="C2017" t="str">
            <v xml:space="preserve"> Dâu, ĐK gốc từ trên 5 cm trở lên </v>
          </cell>
          <cell r="D2017" t="str">
            <v>Dâu, đường kính gốc 7 cm</v>
          </cell>
          <cell r="E2017" t="str">
            <v>đ/cây</v>
          </cell>
          <cell r="F2017">
            <v>24400</v>
          </cell>
          <cell r="I2017">
            <v>0.66666666666666663</v>
          </cell>
        </row>
        <row r="2018">
          <cell r="A2018" t="str">
            <v>DAU8</v>
          </cell>
          <cell r="B2018" t="str">
            <v>DAU55</v>
          </cell>
          <cell r="C2018" t="str">
            <v xml:space="preserve"> Dâu, ĐK gốc từ trên 5 cm trở lên </v>
          </cell>
          <cell r="D2018" t="str">
            <v>Dâu, đường kính gốc 8 cm</v>
          </cell>
          <cell r="E2018" t="str">
            <v>đ/cây</v>
          </cell>
          <cell r="F2018">
            <v>24400</v>
          </cell>
          <cell r="I2018">
            <v>0.66666666666666663</v>
          </cell>
        </row>
        <row r="2019">
          <cell r="A2019" t="str">
            <v>DAU9</v>
          </cell>
          <cell r="B2019" t="str">
            <v>DAU55</v>
          </cell>
          <cell r="C2019" t="str">
            <v xml:space="preserve"> Dâu, ĐK gốc từ trên 5 cm trở lên </v>
          </cell>
          <cell r="D2019" t="str">
            <v>Dâu, đường kính gốc 9 cm</v>
          </cell>
          <cell r="E2019" t="str">
            <v>đ/cây</v>
          </cell>
          <cell r="F2019">
            <v>24400</v>
          </cell>
          <cell r="I2019">
            <v>0.66666666666666663</v>
          </cell>
        </row>
        <row r="2020">
          <cell r="A2020" t="str">
            <v>DAU10</v>
          </cell>
          <cell r="B2020" t="str">
            <v>DAU55</v>
          </cell>
          <cell r="C2020" t="str">
            <v xml:space="preserve"> Dâu, ĐK gốc từ trên 5 cm trở lên </v>
          </cell>
          <cell r="D2020" t="str">
            <v>Dâu, đường kính gốc 10 cm</v>
          </cell>
          <cell r="E2020" t="str">
            <v>đ/cây</v>
          </cell>
          <cell r="F2020">
            <v>24400</v>
          </cell>
          <cell r="I2020">
            <v>0.66666666666666663</v>
          </cell>
        </row>
        <row r="2021">
          <cell r="A2021" t="str">
            <v>DAU11</v>
          </cell>
          <cell r="B2021" t="str">
            <v>DAU55</v>
          </cell>
          <cell r="C2021" t="str">
            <v xml:space="preserve"> Dâu, ĐK gốc từ trên 5 cm trở lên </v>
          </cell>
          <cell r="D2021" t="str">
            <v>Dâu, đường kính gốc 11 cm</v>
          </cell>
          <cell r="E2021" t="str">
            <v>đ/cây</v>
          </cell>
          <cell r="F2021">
            <v>24400</v>
          </cell>
          <cell r="I2021">
            <v>0.66666666666666663</v>
          </cell>
        </row>
        <row r="2022">
          <cell r="A2022" t="str">
            <v>DAU12</v>
          </cell>
          <cell r="B2022" t="str">
            <v>DAU55</v>
          </cell>
          <cell r="C2022" t="str">
            <v xml:space="preserve"> Dâu, ĐK gốc từ trên 5 cm trở lên </v>
          </cell>
          <cell r="D2022" t="str">
            <v>Dâu, đường kính gốc 12 cm</v>
          </cell>
          <cell r="E2022" t="str">
            <v>đ/cây</v>
          </cell>
          <cell r="F2022">
            <v>24400</v>
          </cell>
          <cell r="I2022">
            <v>0.66666666666666663</v>
          </cell>
        </row>
        <row r="2023">
          <cell r="A2023" t="str">
            <v>DAU13</v>
          </cell>
          <cell r="B2023" t="str">
            <v>DAU55</v>
          </cell>
          <cell r="C2023" t="str">
            <v xml:space="preserve"> Dâu, ĐK gốc từ trên 5 cm trở lên </v>
          </cell>
          <cell r="D2023" t="str">
            <v>Dâu, đường kính gốc 13 cm</v>
          </cell>
          <cell r="E2023" t="str">
            <v>đ/cây</v>
          </cell>
          <cell r="F2023">
            <v>24400</v>
          </cell>
          <cell r="I2023">
            <v>0.66666666666666663</v>
          </cell>
        </row>
        <row r="2024">
          <cell r="A2024" t="str">
            <v>DAU14</v>
          </cell>
          <cell r="B2024" t="str">
            <v>DAU55</v>
          </cell>
          <cell r="C2024" t="str">
            <v xml:space="preserve"> Dâu, ĐK gốc từ trên 5 cm trở lên </v>
          </cell>
          <cell r="D2024" t="str">
            <v>Dâu, đường kính gốc 14 cm</v>
          </cell>
          <cell r="E2024" t="str">
            <v>đ/cây</v>
          </cell>
          <cell r="F2024">
            <v>24400</v>
          </cell>
          <cell r="I2024">
            <v>0.66666666666666663</v>
          </cell>
        </row>
        <row r="2025">
          <cell r="A2025" t="str">
            <v>DAU15</v>
          </cell>
          <cell r="B2025" t="str">
            <v>DAU55</v>
          </cell>
          <cell r="C2025" t="str">
            <v xml:space="preserve"> Dâu, ĐK gốc từ trên 5 cm trở lên </v>
          </cell>
          <cell r="D2025" t="str">
            <v>Dâu, đường kính gốc 15 cm</v>
          </cell>
          <cell r="E2025" t="str">
            <v>đ/cây</v>
          </cell>
          <cell r="F2025">
            <v>24400</v>
          </cell>
          <cell r="I2025">
            <v>0.66666666666666663</v>
          </cell>
        </row>
        <row r="2026">
          <cell r="I2026">
            <v>0.39</v>
          </cell>
        </row>
        <row r="2027">
          <cell r="C2027" t="str">
            <v>Cây gừng, nghệ</v>
          </cell>
          <cell r="I2027">
            <v>0.39</v>
          </cell>
        </row>
        <row r="2028">
          <cell r="A2028" t="str">
            <v>NGHE24</v>
          </cell>
          <cell r="B2028" t="str">
            <v>NGHE24</v>
          </cell>
          <cell r="C2028" t="str">
            <v>Nghệ, trồng từ 2 - 4 tháng</v>
          </cell>
          <cell r="D2028" t="str">
            <v>Nghệ, trồng từ 2 - 4 tháng</v>
          </cell>
          <cell r="E2028" t="str">
            <v>đ/khóm</v>
          </cell>
          <cell r="F2028">
            <v>1300</v>
          </cell>
          <cell r="I2028">
            <v>0.15</v>
          </cell>
        </row>
        <row r="2029">
          <cell r="A2029" t="str">
            <v>NGHE46</v>
          </cell>
          <cell r="B2029" t="str">
            <v>NGHE46</v>
          </cell>
          <cell r="C2029" t="str">
            <v>Nghệ, trồng từ 4 - 6 tháng</v>
          </cell>
          <cell r="D2029" t="str">
            <v>Nghệ, trồng từ 4 - 6 tháng</v>
          </cell>
          <cell r="E2029" t="str">
            <v>đ/khóm</v>
          </cell>
          <cell r="F2029">
            <v>1900</v>
          </cell>
          <cell r="I2029">
            <v>0.15</v>
          </cell>
        </row>
        <row r="2030">
          <cell r="A2030" t="str">
            <v>NGHE7</v>
          </cell>
          <cell r="B2030" t="str">
            <v>NGHE7</v>
          </cell>
          <cell r="C2030" t="str">
            <v>Nghệ, trồng trên 6 tháng</v>
          </cell>
          <cell r="D2030" t="str">
            <v>Nghệ, trồng trên 6 tháng</v>
          </cell>
          <cell r="E2030" t="str">
            <v>đ/khóm</v>
          </cell>
          <cell r="F2030">
            <v>2500</v>
          </cell>
          <cell r="I2030">
            <v>0.15</v>
          </cell>
        </row>
        <row r="2031">
          <cell r="A2031" t="str">
            <v>GUNG24</v>
          </cell>
          <cell r="B2031" t="str">
            <v>GUNG24</v>
          </cell>
          <cell r="C2031" t="str">
            <v>Gừng, trồng từ 2 - 4 tháng</v>
          </cell>
          <cell r="D2031" t="str">
            <v>Gừng, trồng từ 2 - 4 tháng</v>
          </cell>
          <cell r="E2031" t="str">
            <v>đ/khóm</v>
          </cell>
          <cell r="F2031">
            <v>1300</v>
          </cell>
          <cell r="I2031">
            <v>0.15</v>
          </cell>
        </row>
        <row r="2032">
          <cell r="A2032" t="str">
            <v>GUNG46</v>
          </cell>
          <cell r="B2032" t="str">
            <v>GUNG46</v>
          </cell>
          <cell r="C2032" t="str">
            <v>Gừng, trồng từ 4 - 6 tháng</v>
          </cell>
          <cell r="D2032" t="str">
            <v>Gừng, trồng từ 4 - 6 tháng</v>
          </cell>
          <cell r="E2032" t="str">
            <v>đ/khóm</v>
          </cell>
          <cell r="F2032">
            <v>1900</v>
          </cell>
          <cell r="I2032">
            <v>0.15</v>
          </cell>
        </row>
        <row r="2033">
          <cell r="A2033" t="str">
            <v>GUNG7</v>
          </cell>
          <cell r="B2033" t="str">
            <v>GUNG7</v>
          </cell>
          <cell r="C2033" t="str">
            <v>Gừng, trồng trên 6 tháng</v>
          </cell>
          <cell r="D2033" t="str">
            <v>Gừng, trồng trên 6 tháng</v>
          </cell>
          <cell r="E2033" t="str">
            <v>đ/khóm</v>
          </cell>
          <cell r="F2033">
            <v>2500</v>
          </cell>
          <cell r="I2033">
            <v>0.15</v>
          </cell>
        </row>
        <row r="2034">
          <cell r="I2034">
            <v>0.39</v>
          </cell>
        </row>
        <row r="2035">
          <cell r="C2035" t="str">
            <v>Cây Đinh Lăng</v>
          </cell>
          <cell r="I2035">
            <v>0.39</v>
          </cell>
        </row>
        <row r="2036">
          <cell r="A2036" t="str">
            <v>LANG1</v>
          </cell>
          <cell r="B2036" t="str">
            <v>LANG1</v>
          </cell>
          <cell r="C2036" t="str">
            <v>Cây Đinh Lăng, dưới 1 năm tuổi</v>
          </cell>
          <cell r="D2036" t="str">
            <v>Cây Đinh Lăng, dưới 1 năm tuổi</v>
          </cell>
          <cell r="E2036" t="str">
            <v>đ/cây</v>
          </cell>
          <cell r="F2036">
            <v>7000</v>
          </cell>
          <cell r="I2036">
            <v>0.25</v>
          </cell>
        </row>
        <row r="2037">
          <cell r="A2037" t="str">
            <v>LANG13</v>
          </cell>
          <cell r="B2037" t="str">
            <v>LANG13</v>
          </cell>
          <cell r="C2037" t="str">
            <v>Cây Đinh Lăng, từ 1 năm tuổi đến dưới 3 năm tuổi</v>
          </cell>
          <cell r="D2037" t="str">
            <v>Cây Đinh Lăng, từ 1 năm tuổi đến dưới 3 năm tuổi</v>
          </cell>
          <cell r="E2037" t="str">
            <v>đ/cây</v>
          </cell>
          <cell r="F2037">
            <v>11000</v>
          </cell>
          <cell r="I2037">
            <v>0.25</v>
          </cell>
        </row>
        <row r="2038">
          <cell r="A2038" t="str">
            <v>LANG35</v>
          </cell>
          <cell r="B2038" t="str">
            <v>LANG35</v>
          </cell>
          <cell r="C2038" t="str">
            <v>Cây Đinh Lăng, từ 3 năm tuổi đến dưới 5 năm tuổi</v>
          </cell>
          <cell r="D2038" t="str">
            <v>Cây Đinh Lăng, từ 3 năm tuổi đến dưới 5 năm tuổi</v>
          </cell>
          <cell r="E2038" t="str">
            <v>đ/cây</v>
          </cell>
          <cell r="F2038">
            <v>15000</v>
          </cell>
          <cell r="I2038">
            <v>0.25</v>
          </cell>
        </row>
        <row r="2039">
          <cell r="I2039">
            <v>0.39</v>
          </cell>
        </row>
        <row r="2040">
          <cell r="C2040" t="str">
            <v>Cây xạ đen</v>
          </cell>
          <cell r="I2040">
            <v>0.39</v>
          </cell>
        </row>
        <row r="2041">
          <cell r="C2041" t="str">
            <v>Từ khi trồng đến dưới 6 tháng</v>
          </cell>
          <cell r="D2041" t="str">
            <v>Từ khi trồng đến dưới 6 tháng</v>
          </cell>
          <cell r="E2041" t="str">
            <v>đ/cây</v>
          </cell>
          <cell r="F2041">
            <v>8200</v>
          </cell>
          <cell r="I2041">
            <v>0.39</v>
          </cell>
        </row>
        <row r="2042">
          <cell r="C2042" t="str">
            <v>Trồng từ 6 tháng đến 2 năm, đường kính gốc BQ từ 1-2cm</v>
          </cell>
          <cell r="D2042" t="str">
            <v>Trồng từ 6 tháng đến 2 năm, đường kính gốc BQ từ 1-2cm</v>
          </cell>
          <cell r="E2042" t="str">
            <v>đ/cây</v>
          </cell>
          <cell r="F2042">
            <v>36100</v>
          </cell>
          <cell r="I2042">
            <v>0.39</v>
          </cell>
        </row>
        <row r="2043">
          <cell r="C2043" t="str">
            <v>Trồng từ trên 2 năm, đường kính gốc BQ&gt;2cm</v>
          </cell>
          <cell r="D2043" t="str">
            <v>Trồng từ trên 2 năm, đường kính gốc BQ&gt;2cm</v>
          </cell>
          <cell r="E2043" t="str">
            <v>đ/cây</v>
          </cell>
          <cell r="F2043">
            <v>54000</v>
          </cell>
          <cell r="I2043">
            <v>0.39</v>
          </cell>
        </row>
        <row r="2044">
          <cell r="C2044" t="str">
            <v>Cây chè (1m2 có từ 2 khóm cây trở lên)</v>
          </cell>
          <cell r="E2044" t="str">
            <v>đ/cây</v>
          </cell>
          <cell r="I2044">
            <v>0.39</v>
          </cell>
        </row>
        <row r="2045">
          <cell r="A2045" t="str">
            <v>CHEM</v>
          </cell>
          <cell r="B2045" t="str">
            <v>CHEM</v>
          </cell>
          <cell r="C2045" t="str">
            <v xml:space="preserve"> Chè, Mới trồng từ 2 tháng đến 1 năm </v>
          </cell>
          <cell r="D2045" t="str">
            <v xml:space="preserve"> Chè, Mới trồng từ 2 tháng đến 1 năm </v>
          </cell>
          <cell r="E2045" t="str">
            <v>đ/m2</v>
          </cell>
          <cell r="F2045">
            <v>13000</v>
          </cell>
          <cell r="I2045">
            <v>0.39</v>
          </cell>
        </row>
        <row r="2046">
          <cell r="A2046" t="str">
            <v>CHE15</v>
          </cell>
          <cell r="B2046" t="str">
            <v>CHE15</v>
          </cell>
          <cell r="C2046" t="str">
            <v>Chè trồng từ trên 1 năm đến dưới 5 năm</v>
          </cell>
          <cell r="D2046" t="str">
            <v xml:space="preserve"> Chè trồng từ trên 1 năm đến dưới 5 năm</v>
          </cell>
          <cell r="E2046" t="str">
            <v>đ/khóm</v>
          </cell>
          <cell r="F2046">
            <v>54000</v>
          </cell>
          <cell r="I2046">
            <v>0.39</v>
          </cell>
        </row>
        <row r="2047">
          <cell r="A2047" t="str">
            <v>CHE511</v>
          </cell>
          <cell r="B2047" t="str">
            <v>CHE511</v>
          </cell>
          <cell r="C2047" t="str">
            <v xml:space="preserve"> Chè trồng Từ trên 5 năm đến dưới 11 năm</v>
          </cell>
          <cell r="D2047" t="str">
            <v xml:space="preserve">  Chè trồng Từ trên 5 năm đến dưới 11 năm</v>
          </cell>
          <cell r="E2047" t="str">
            <v>đ/khóm</v>
          </cell>
          <cell r="F2047">
            <v>142000</v>
          </cell>
          <cell r="I2047">
            <v>0.39</v>
          </cell>
        </row>
        <row r="2048">
          <cell r="A2048" t="str">
            <v>CHE1111</v>
          </cell>
          <cell r="B2048" t="str">
            <v>CHE1111</v>
          </cell>
          <cell r="C2048" t="str">
            <v xml:space="preserve"> Chè trồng Từ 11 năm trở lên</v>
          </cell>
          <cell r="D2048" t="str">
            <v xml:space="preserve">  Chè trồng Từ 11 năm trở lên</v>
          </cell>
          <cell r="E2048" t="str">
            <v>đ/khóm</v>
          </cell>
          <cell r="F2048">
            <v>234000</v>
          </cell>
          <cell r="I2048">
            <v>0.39</v>
          </cell>
        </row>
        <row r="2050">
          <cell r="A2050" t="str">
            <v>Bo xung tài sản chưa có đơn giá</v>
          </cell>
        </row>
        <row r="2051">
          <cell r="A2051">
            <v>0</v>
          </cell>
          <cell r="B2051">
            <v>0</v>
          </cell>
          <cell r="C2051">
            <v>0</v>
          </cell>
          <cell r="D2051">
            <v>0</v>
          </cell>
          <cell r="E2051">
            <v>0</v>
          </cell>
          <cell r="F2051">
            <v>0</v>
          </cell>
        </row>
        <row r="2052">
          <cell r="A2052" t="str">
            <v>cong20</v>
          </cell>
          <cell r="B2052" t="str">
            <v>cong20</v>
          </cell>
          <cell r="C2052" t="str">
            <v xml:space="preserve">Cống tròn không có cốt thép, D = 20 cm </v>
          </cell>
          <cell r="D2052" t="str">
            <v xml:space="preserve">Cống tròn không có cốt thép, D = 20 cm </v>
          </cell>
          <cell r="E2052" t="str">
            <v>đ/m</v>
          </cell>
          <cell r="F2052">
            <v>68180</v>
          </cell>
        </row>
        <row r="2053">
          <cell r="A2053" t="str">
            <v>cong30</v>
          </cell>
          <cell r="B2053" t="str">
            <v>cong30</v>
          </cell>
          <cell r="C2053" t="str">
            <v xml:space="preserve">Cống tròn không có cốt thép, D = 30 cm </v>
          </cell>
          <cell r="D2053" t="str">
            <v xml:space="preserve">Cống tròn không có cốt thép, D = 30 cm </v>
          </cell>
          <cell r="E2053" t="str">
            <v>đ/m</v>
          </cell>
          <cell r="F2053">
            <v>81820</v>
          </cell>
        </row>
        <row r="2054">
          <cell r="A2054" t="str">
            <v>cong40</v>
          </cell>
          <cell r="B2054" t="str">
            <v>cong40</v>
          </cell>
          <cell r="C2054" t="str">
            <v xml:space="preserve">Cống tròn không có cốt thép, D = 40 cm </v>
          </cell>
          <cell r="D2054" t="str">
            <v xml:space="preserve">Cống tròn không có cốt thép, D = 40 cm </v>
          </cell>
          <cell r="E2054" t="str">
            <v>đ/m</v>
          </cell>
          <cell r="F2054">
            <v>118180</v>
          </cell>
        </row>
        <row r="2055">
          <cell r="A2055" t="str">
            <v>cong60</v>
          </cell>
          <cell r="B2055" t="str">
            <v>cong60</v>
          </cell>
          <cell r="C2055" t="str">
            <v xml:space="preserve">Cống tròn không có cốt thép, D = 60 cm </v>
          </cell>
          <cell r="D2055" t="str">
            <v xml:space="preserve">Cống tròn không có cốt thép, D = 60 cm </v>
          </cell>
          <cell r="E2055" t="str">
            <v>đ/m</v>
          </cell>
          <cell r="F2055">
            <v>204550</v>
          </cell>
        </row>
        <row r="2056">
          <cell r="A2056" t="str">
            <v>congct20</v>
          </cell>
          <cell r="B2056" t="str">
            <v>congct20</v>
          </cell>
          <cell r="C2056" t="str">
            <v xml:space="preserve">Cống tròn có cốt thép, D = 20 cm </v>
          </cell>
          <cell r="D2056" t="str">
            <v xml:space="preserve">Cống tròn có cốt thép, D = 20 cm </v>
          </cell>
          <cell r="E2056" t="str">
            <v>đ/m</v>
          </cell>
          <cell r="F2056">
            <v>104550</v>
          </cell>
        </row>
        <row r="2057">
          <cell r="A2057" t="str">
            <v>congct30</v>
          </cell>
          <cell r="B2057" t="str">
            <v>congct30</v>
          </cell>
          <cell r="C2057" t="str">
            <v xml:space="preserve">Cống tròn có cốt thép, D = 30 cm </v>
          </cell>
          <cell r="D2057" t="str">
            <v xml:space="preserve">Cống tròn có cốt thép, D = 30 cm </v>
          </cell>
          <cell r="E2057" t="str">
            <v>đ/m</v>
          </cell>
          <cell r="F2057">
            <v>136360</v>
          </cell>
        </row>
        <row r="2058">
          <cell r="A2058" t="str">
            <v>congct40</v>
          </cell>
          <cell r="B2058" t="str">
            <v>congct40</v>
          </cell>
          <cell r="C2058" t="str">
            <v xml:space="preserve">Cống tròn có cốt thép, D = 40 cm </v>
          </cell>
          <cell r="D2058" t="str">
            <v xml:space="preserve">Cống tròn có cốt thép, D = 40 cm </v>
          </cell>
          <cell r="E2058" t="str">
            <v>đ/m</v>
          </cell>
          <cell r="F2058">
            <v>227270</v>
          </cell>
        </row>
        <row r="2059">
          <cell r="A2059" t="str">
            <v>congct60</v>
          </cell>
          <cell r="B2059" t="str">
            <v>congct60</v>
          </cell>
          <cell r="C2059" t="str">
            <v xml:space="preserve">Cống tròn có cốt thép, D = 60 cm </v>
          </cell>
          <cell r="D2059" t="str">
            <v xml:space="preserve">Cống tròn có cốt thép, D = 60 cm </v>
          </cell>
          <cell r="E2059" t="str">
            <v>đ/m</v>
          </cell>
          <cell r="F2059">
            <v>336360</v>
          </cell>
        </row>
        <row r="2060">
          <cell r="A2060" t="str">
            <v>congct75</v>
          </cell>
          <cell r="B2060" t="str">
            <v>congct75</v>
          </cell>
          <cell r="C2060" t="str">
            <v xml:space="preserve">Cống tròn có cốt thép, D = 75 cm </v>
          </cell>
          <cell r="D2060" t="str">
            <v xml:space="preserve">Cống tròn có cốt thép, D = 75 cm </v>
          </cell>
          <cell r="E2060" t="str">
            <v>đ/m</v>
          </cell>
          <cell r="F2060">
            <v>581820</v>
          </cell>
        </row>
        <row r="2061">
          <cell r="A2061" t="str">
            <v>thao</v>
          </cell>
          <cell r="B2061" t="str">
            <v>thao</v>
          </cell>
          <cell r="C2061" t="str">
            <v>Tháo dỡ máy móc gồm kỹ sư điện x  ngày công</v>
          </cell>
          <cell r="D2061" t="str">
            <v>Tháo dỡ máy móc gồm kỹ sư điện x  ngày công</v>
          </cell>
          <cell r="E2061" t="str">
            <v>Công</v>
          </cell>
          <cell r="F2061">
            <v>500000</v>
          </cell>
        </row>
        <row r="2062">
          <cell r="A2062" t="str">
            <v>boc</v>
          </cell>
          <cell r="B2062" t="str">
            <v>boc</v>
          </cell>
          <cell r="C2062" t="str">
            <v>Bốc xếp, vận chuyển thuê cẩu tự hành loại 5 tấn</v>
          </cell>
          <cell r="D2062" t="str">
            <v>Bốc xếp, vận chuyển thuê cẩu tự hành loại 5 tấn</v>
          </cell>
          <cell r="E2062" t="str">
            <v>Chuyến</v>
          </cell>
          <cell r="F2062">
            <v>4500000</v>
          </cell>
        </row>
        <row r="2063">
          <cell r="A2063" t="str">
            <v>cot</v>
          </cell>
          <cell r="B2063" t="str">
            <v>cot</v>
          </cell>
          <cell r="C2063" t="str">
            <v>Chi phí mua cột điện (cột H-8,5)</v>
          </cell>
          <cell r="D2063" t="str">
            <v>Chi phí mua cột điện (cột H-8,5)</v>
          </cell>
          <cell r="E2063" t="str">
            <v>cột</v>
          </cell>
          <cell r="F2063">
            <v>1600000</v>
          </cell>
        </row>
        <row r="2064">
          <cell r="A2064" t="str">
            <v>day</v>
          </cell>
          <cell r="B2064" t="str">
            <v>day</v>
          </cell>
          <cell r="C2064" t="str">
            <v>Chi phí mua dây điện (Dây ABC XLPE 4x35) cáp vạn xoắn</v>
          </cell>
          <cell r="D2064" t="str">
            <v>Chi phí mua dây điện (Dây ABC XLPE 4x35) cáp vạn xoắn</v>
          </cell>
          <cell r="E2064" t="str">
            <v>đ/m</v>
          </cell>
          <cell r="F2064">
            <v>49400</v>
          </cell>
        </row>
        <row r="2065">
          <cell r="A2065" t="str">
            <v>keo</v>
          </cell>
          <cell r="B2065" t="str">
            <v>keo</v>
          </cell>
          <cell r="C2065" t="str">
            <v>Chi phí kéo, lắp điện</v>
          </cell>
          <cell r="D2065" t="str">
            <v>Chi phí kéo, lắp điện</v>
          </cell>
          <cell r="E2065" t="str">
            <v>Công</v>
          </cell>
          <cell r="F2065">
            <v>250000</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TÀI SẢN"/>
      <sheetName val="MADAT_TAISAN"/>
      <sheetName val="MẪU SƠN GỐC"/>
      <sheetName val="Tổng hợp"/>
      <sheetName val="PA MẪU SƠN "/>
      <sheetName val="1. DANH SÁCH CHI TRẢ TIỀN"/>
      <sheetName val="2. BIÊN NHẬN TIỀN"/>
      <sheetName val="3.DANH SÁCH NHẬN TIỀN SỚM"/>
      <sheetName val="4.BIÊN NHẬN SỚM"/>
      <sheetName val="PA CÂY LÂM NGHIỆP VƯỢT MĐ"/>
      <sheetName val="Tặng vi (2)"/>
      <sheetName val="TRƯỜNG THOI"/>
      <sheetName val="LÔ- LÔC"/>
      <sheetName val="PA CÂY LÂM NGHIỆP VƯỢT MĐ (2)"/>
      <sheetName val="BIÊN GIỚI"/>
      <sheetName val="PA cây còn lại "/>
      <sheetName val="Tặng vi"/>
      <sheetName val="TUYÊTD"/>
      <sheetName val="TẶNG VI BHK"/>
    </sheetNames>
    <sheetDataSet>
      <sheetData sheetId="0"/>
      <sheetData sheetId="1"/>
      <sheetData sheetId="2"/>
      <sheetData sheetId="3"/>
      <sheetData sheetId="4">
        <row r="15">
          <cell r="B15">
            <v>1</v>
          </cell>
          <cell r="C15" t="str">
            <v>Nguyễn Văn Bài</v>
          </cell>
          <cell r="D15">
            <v>145</v>
          </cell>
          <cell r="E15">
            <v>4</v>
          </cell>
          <cell r="F15" t="str">
            <v>RSX</v>
          </cell>
          <cell r="G15">
            <v>804.5</v>
          </cell>
          <cell r="H15">
            <v>804.5</v>
          </cell>
          <cell r="J15">
            <v>804.5</v>
          </cell>
          <cell r="K15">
            <v>0</v>
          </cell>
          <cell r="N15">
            <v>7000</v>
          </cell>
          <cell r="O15">
            <v>5631500</v>
          </cell>
          <cell r="Y15">
            <v>-459.61850703917924</v>
          </cell>
          <cell r="AA15">
            <v>0</v>
          </cell>
          <cell r="AF15">
            <v>5000</v>
          </cell>
          <cell r="AG15">
            <v>4022500</v>
          </cell>
          <cell r="AH15">
            <v>21000</v>
          </cell>
          <cell r="AI15">
            <v>16894500</v>
          </cell>
          <cell r="AJ15">
            <v>26548500</v>
          </cell>
          <cell r="AK15">
            <v>72668500</v>
          </cell>
          <cell r="AL15">
            <v>3000</v>
          </cell>
          <cell r="AM15">
            <v>2413500</v>
          </cell>
          <cell r="AO15" t="str">
            <v xml:space="preserve">  Mẫu Sơn</v>
          </cell>
          <cell r="AR15">
            <v>0</v>
          </cell>
          <cell r="EG15">
            <v>2413500</v>
          </cell>
        </row>
        <row r="16">
          <cell r="J16">
            <v>0</v>
          </cell>
          <cell r="K16">
            <v>0</v>
          </cell>
          <cell r="N16">
            <v>0</v>
          </cell>
          <cell r="O16">
            <v>0</v>
          </cell>
          <cell r="P16" t="str">
            <v>VT40</v>
          </cell>
          <cell r="Q16" t="str">
            <v>VT4045</v>
          </cell>
          <cell r="R16" t="str">
            <v xml:space="preserve"> Vải thiều đường kính tán F = 4m</v>
          </cell>
          <cell r="S16">
            <v>1</v>
          </cell>
          <cell r="T16" t="str">
            <v>cây</v>
          </cell>
          <cell r="U16">
            <v>4</v>
          </cell>
          <cell r="V16">
            <v>2754000</v>
          </cell>
          <cell r="Y16">
            <v>50.240000000000045</v>
          </cell>
          <cell r="Z16">
            <v>4</v>
          </cell>
          <cell r="AA16">
            <v>0</v>
          </cell>
          <cell r="AB16">
            <v>2754000</v>
          </cell>
          <cell r="AC16">
            <v>11016000</v>
          </cell>
          <cell r="AD16">
            <v>0</v>
          </cell>
          <cell r="AE16">
            <v>0</v>
          </cell>
          <cell r="AI16">
            <v>0</v>
          </cell>
          <cell r="AJ16">
            <v>11016000</v>
          </cell>
          <cell r="AR16">
            <v>0</v>
          </cell>
          <cell r="EG16">
            <v>0</v>
          </cell>
        </row>
        <row r="17">
          <cell r="J17">
            <v>0</v>
          </cell>
          <cell r="K17">
            <v>0</v>
          </cell>
          <cell r="N17">
            <v>0</v>
          </cell>
          <cell r="O17">
            <v>0</v>
          </cell>
          <cell r="P17" t="str">
            <v>Vt28</v>
          </cell>
          <cell r="Q17" t="str">
            <v>VT2530</v>
          </cell>
          <cell r="R17" t="str">
            <v xml:space="preserve"> Vải thiều đường kính tán F = 2,8m</v>
          </cell>
          <cell r="S17">
            <v>1</v>
          </cell>
          <cell r="T17" t="str">
            <v>cây</v>
          </cell>
          <cell r="U17">
            <v>20</v>
          </cell>
          <cell r="V17">
            <v>1713000</v>
          </cell>
          <cell r="Y17">
            <v>240.09603841536614</v>
          </cell>
          <cell r="Z17">
            <v>20</v>
          </cell>
          <cell r="AA17">
            <v>0</v>
          </cell>
          <cell r="AB17">
            <v>1713000</v>
          </cell>
          <cell r="AC17">
            <v>34260000</v>
          </cell>
          <cell r="AD17">
            <v>0</v>
          </cell>
          <cell r="AE17">
            <v>0</v>
          </cell>
          <cell r="AI17">
            <v>0</v>
          </cell>
          <cell r="AJ17">
            <v>34260000</v>
          </cell>
          <cell r="AR17">
            <v>0</v>
          </cell>
          <cell r="EG17">
            <v>0</v>
          </cell>
        </row>
        <row r="18">
          <cell r="J18">
            <v>0</v>
          </cell>
          <cell r="K18">
            <v>0</v>
          </cell>
          <cell r="N18">
            <v>0</v>
          </cell>
          <cell r="O18">
            <v>0</v>
          </cell>
          <cell r="P18" t="str">
            <v>Keo9</v>
          </cell>
          <cell r="Q18" t="str">
            <v>KEO510</v>
          </cell>
          <cell r="R18" t="str">
            <v>Keo, đường kính bằng 9 cm</v>
          </cell>
          <cell r="S18">
            <v>1</v>
          </cell>
          <cell r="T18" t="str">
            <v>cây</v>
          </cell>
          <cell r="U18">
            <v>4</v>
          </cell>
          <cell r="V18">
            <v>109000</v>
          </cell>
          <cell r="Y18">
            <v>18.181818181818183</v>
          </cell>
          <cell r="Z18">
            <v>4</v>
          </cell>
          <cell r="AA18">
            <v>0</v>
          </cell>
          <cell r="AB18">
            <v>109000</v>
          </cell>
          <cell r="AC18">
            <v>436000</v>
          </cell>
          <cell r="AD18">
            <v>0</v>
          </cell>
          <cell r="AE18">
            <v>0</v>
          </cell>
          <cell r="AI18">
            <v>0</v>
          </cell>
          <cell r="AJ18">
            <v>436000</v>
          </cell>
          <cell r="AR18">
            <v>0</v>
          </cell>
          <cell r="EG18">
            <v>0</v>
          </cell>
        </row>
        <row r="19">
          <cell r="J19">
            <v>0</v>
          </cell>
          <cell r="K19">
            <v>0</v>
          </cell>
          <cell r="N19">
            <v>0</v>
          </cell>
          <cell r="O19">
            <v>0</v>
          </cell>
          <cell r="P19" t="str">
            <v>keo4</v>
          </cell>
          <cell r="Q19" t="str">
            <v>KEO15</v>
          </cell>
          <cell r="R19" t="str">
            <v>Keo, đường kính bằng 4 cm</v>
          </cell>
          <cell r="S19">
            <v>1</v>
          </cell>
          <cell r="T19" t="str">
            <v>cây</v>
          </cell>
          <cell r="U19">
            <v>8</v>
          </cell>
          <cell r="V19">
            <v>51000</v>
          </cell>
          <cell r="Y19">
            <v>36.363636363636367</v>
          </cell>
          <cell r="Z19">
            <v>8</v>
          </cell>
          <cell r="AA19">
            <v>0</v>
          </cell>
          <cell r="AB19">
            <v>51000</v>
          </cell>
          <cell r="AC19">
            <v>408000</v>
          </cell>
          <cell r="AD19">
            <v>0</v>
          </cell>
          <cell r="AE19">
            <v>0</v>
          </cell>
          <cell r="AI19">
            <v>0</v>
          </cell>
          <cell r="AJ19">
            <v>408000</v>
          </cell>
          <cell r="AR19">
            <v>0</v>
          </cell>
          <cell r="EG19">
            <v>0</v>
          </cell>
        </row>
        <row r="20">
          <cell r="B20">
            <v>2</v>
          </cell>
          <cell r="C20" t="str">
            <v>Nguyễn Thị Bao</v>
          </cell>
          <cell r="D20">
            <v>146</v>
          </cell>
          <cell r="E20">
            <v>76</v>
          </cell>
          <cell r="F20" t="str">
            <v>RSX</v>
          </cell>
          <cell r="G20">
            <v>6245</v>
          </cell>
          <cell r="H20">
            <v>857.1</v>
          </cell>
          <cell r="J20">
            <v>857.1</v>
          </cell>
          <cell r="K20">
            <v>5387.9</v>
          </cell>
          <cell r="L20">
            <v>5892.5</v>
          </cell>
          <cell r="M20" t="str">
            <v>AI816528</v>
          </cell>
          <cell r="N20">
            <v>7000</v>
          </cell>
          <cell r="O20">
            <v>5999700</v>
          </cell>
          <cell r="Y20">
            <v>0.49516336655142368</v>
          </cell>
          <cell r="AA20">
            <v>0</v>
          </cell>
          <cell r="AB20">
            <v>0</v>
          </cell>
          <cell r="AD20">
            <v>0</v>
          </cell>
          <cell r="AE20">
            <v>0</v>
          </cell>
          <cell r="AF20">
            <v>5000</v>
          </cell>
          <cell r="AG20">
            <v>4285500</v>
          </cell>
          <cell r="AH20">
            <v>21000</v>
          </cell>
          <cell r="AI20">
            <v>17999100</v>
          </cell>
          <cell r="AJ20">
            <v>28284300</v>
          </cell>
          <cell r="AK20">
            <v>39899300</v>
          </cell>
          <cell r="AL20">
            <v>3000</v>
          </cell>
          <cell r="AM20">
            <v>2571300</v>
          </cell>
          <cell r="AO20" t="str">
            <v xml:space="preserve">  Mẫu Sơn</v>
          </cell>
          <cell r="AR20">
            <v>0</v>
          </cell>
          <cell r="EG20">
            <v>2571300</v>
          </cell>
        </row>
        <row r="21">
          <cell r="J21">
            <v>0</v>
          </cell>
          <cell r="K21">
            <v>0</v>
          </cell>
          <cell r="N21">
            <v>0</v>
          </cell>
          <cell r="O21">
            <v>0</v>
          </cell>
          <cell r="P21" t="str">
            <v>VT25</v>
          </cell>
          <cell r="Q21" t="str">
            <v>VT2530</v>
          </cell>
          <cell r="R21" t="str">
            <v xml:space="preserve"> Vải thiều đường kính tán F = 2,5m</v>
          </cell>
          <cell r="S21">
            <v>1</v>
          </cell>
          <cell r="T21" t="str">
            <v>cây</v>
          </cell>
          <cell r="U21">
            <v>1</v>
          </cell>
          <cell r="V21">
            <v>1713000</v>
          </cell>
          <cell r="Y21">
            <v>12.004801920768307</v>
          </cell>
          <cell r="Z21">
            <v>1</v>
          </cell>
          <cell r="AA21">
            <v>0</v>
          </cell>
          <cell r="AB21">
            <v>1713000</v>
          </cell>
          <cell r="AC21">
            <v>1713000</v>
          </cell>
          <cell r="AD21">
            <v>0</v>
          </cell>
          <cell r="AE21">
            <v>0</v>
          </cell>
          <cell r="AI21">
            <v>0</v>
          </cell>
          <cell r="AJ21">
            <v>1713000</v>
          </cell>
          <cell r="AR21">
            <v>1713000</v>
          </cell>
          <cell r="EG21">
            <v>0</v>
          </cell>
        </row>
        <row r="22">
          <cell r="J22">
            <v>0</v>
          </cell>
          <cell r="K22">
            <v>0</v>
          </cell>
          <cell r="N22">
            <v>0</v>
          </cell>
          <cell r="O22">
            <v>0</v>
          </cell>
          <cell r="P22" t="str">
            <v>BD2</v>
          </cell>
          <cell r="Q22" t="str">
            <v>BD15</v>
          </cell>
          <cell r="R22" t="str">
            <v>Bạch Đàn, đường kính bằng 2 cm</v>
          </cell>
          <cell r="S22">
            <v>1</v>
          </cell>
          <cell r="T22" t="str">
            <v>cây</v>
          </cell>
          <cell r="U22">
            <v>149</v>
          </cell>
          <cell r="V22">
            <v>51000</v>
          </cell>
          <cell r="Y22">
            <v>833.59036144578317</v>
          </cell>
          <cell r="Z22">
            <v>138</v>
          </cell>
          <cell r="AA22">
            <v>11</v>
          </cell>
          <cell r="AB22">
            <v>51000</v>
          </cell>
          <cell r="AC22">
            <v>7038000</v>
          </cell>
          <cell r="AD22">
            <v>0</v>
          </cell>
          <cell r="AE22">
            <v>0</v>
          </cell>
          <cell r="AI22">
            <v>0</v>
          </cell>
          <cell r="AJ22">
            <v>7038000</v>
          </cell>
          <cell r="AR22">
            <v>-204000</v>
          </cell>
          <cell r="EG22">
            <v>0</v>
          </cell>
        </row>
        <row r="23">
          <cell r="J23">
            <v>0</v>
          </cell>
          <cell r="K23">
            <v>0</v>
          </cell>
          <cell r="N23">
            <v>0</v>
          </cell>
          <cell r="O23">
            <v>0</v>
          </cell>
          <cell r="P23" t="str">
            <v>Buoi20</v>
          </cell>
          <cell r="Q23" t="str">
            <v>BUOI2025</v>
          </cell>
          <cell r="R23" t="str">
            <v xml:space="preserve">Bưởi, đường kính gốc 20 cm </v>
          </cell>
          <cell r="S23">
            <v>1</v>
          </cell>
          <cell r="T23" t="str">
            <v>cây</v>
          </cell>
          <cell r="U23">
            <v>1</v>
          </cell>
          <cell r="V23">
            <v>2864000</v>
          </cell>
          <cell r="Y23">
            <v>12</v>
          </cell>
          <cell r="Z23">
            <v>1</v>
          </cell>
          <cell r="AA23">
            <v>0</v>
          </cell>
          <cell r="AB23">
            <v>2864000</v>
          </cell>
          <cell r="AC23">
            <v>2864000</v>
          </cell>
          <cell r="AD23">
            <v>0</v>
          </cell>
          <cell r="AE23">
            <v>0</v>
          </cell>
          <cell r="AI23">
            <v>0</v>
          </cell>
          <cell r="AJ23">
            <v>2864000</v>
          </cell>
          <cell r="AR23">
            <v>2864000</v>
          </cell>
          <cell r="EG23">
            <v>0</v>
          </cell>
        </row>
        <row r="24">
          <cell r="B24">
            <v>3</v>
          </cell>
          <cell r="C24" t="str">
            <v>Đỗ Quang Bắc</v>
          </cell>
          <cell r="D24">
            <v>147</v>
          </cell>
          <cell r="E24">
            <v>176</v>
          </cell>
          <cell r="F24" t="str">
            <v>RSX</v>
          </cell>
          <cell r="G24">
            <v>6216.9</v>
          </cell>
          <cell r="H24">
            <v>6216.9</v>
          </cell>
          <cell r="J24">
            <v>6216.9</v>
          </cell>
          <cell r="K24">
            <v>0</v>
          </cell>
          <cell r="L24">
            <v>6878</v>
          </cell>
          <cell r="M24" t="str">
            <v>S723936</v>
          </cell>
          <cell r="N24">
            <v>7000</v>
          </cell>
          <cell r="O24">
            <v>43518300</v>
          </cell>
          <cell r="Y24">
            <v>-1507.4017428658208</v>
          </cell>
          <cell r="AA24">
            <v>0</v>
          </cell>
          <cell r="AB24">
            <v>0</v>
          </cell>
          <cell r="AD24">
            <v>0</v>
          </cell>
          <cell r="AE24">
            <v>0</v>
          </cell>
          <cell r="AF24">
            <v>5000</v>
          </cell>
          <cell r="AG24">
            <v>31084500</v>
          </cell>
          <cell r="AH24">
            <v>21000</v>
          </cell>
          <cell r="AI24">
            <v>130554899.99999999</v>
          </cell>
          <cell r="AJ24">
            <v>205157700</v>
          </cell>
          <cell r="AK24">
            <v>279248700</v>
          </cell>
          <cell r="AL24">
            <v>3000</v>
          </cell>
          <cell r="AM24">
            <v>18650700</v>
          </cell>
          <cell r="AO24" t="str">
            <v xml:space="preserve">  Mẫu Sơn</v>
          </cell>
          <cell r="AR24">
            <v>0</v>
          </cell>
          <cell r="EG24">
            <v>18650700</v>
          </cell>
        </row>
        <row r="25">
          <cell r="J25">
            <v>0</v>
          </cell>
          <cell r="K25">
            <v>0</v>
          </cell>
          <cell r="N25">
            <v>0</v>
          </cell>
          <cell r="O25">
            <v>0</v>
          </cell>
          <cell r="P25" t="str">
            <v>VT35</v>
          </cell>
          <cell r="Q25" t="str">
            <v>VT3540</v>
          </cell>
          <cell r="R25" t="str">
            <v xml:space="preserve"> Vải thiều đường kính tán F = 3,5m</v>
          </cell>
          <cell r="S25">
            <v>1</v>
          </cell>
          <cell r="T25" t="str">
            <v>cây</v>
          </cell>
          <cell r="U25">
            <v>5</v>
          </cell>
          <cell r="V25">
            <v>2517000</v>
          </cell>
          <cell r="Y25">
            <v>60.024009603841534</v>
          </cell>
          <cell r="Z25">
            <v>5</v>
          </cell>
          <cell r="AA25">
            <v>0</v>
          </cell>
          <cell r="AB25">
            <v>2517000</v>
          </cell>
          <cell r="AC25">
            <v>12585000</v>
          </cell>
          <cell r="AD25">
            <v>0</v>
          </cell>
          <cell r="AE25">
            <v>0</v>
          </cell>
          <cell r="AI25">
            <v>0</v>
          </cell>
          <cell r="AJ25">
            <v>12585000</v>
          </cell>
          <cell r="AR25">
            <v>0</v>
          </cell>
          <cell r="EG25">
            <v>0</v>
          </cell>
        </row>
        <row r="26">
          <cell r="J26">
            <v>0</v>
          </cell>
          <cell r="K26">
            <v>0</v>
          </cell>
          <cell r="N26">
            <v>0</v>
          </cell>
          <cell r="O26">
            <v>0</v>
          </cell>
          <cell r="P26" t="str">
            <v>VT15</v>
          </cell>
          <cell r="Q26" t="str">
            <v>VT1520</v>
          </cell>
          <cell r="R26" t="str">
            <v xml:space="preserve"> Vải thiều đường kính tán F =1,5m</v>
          </cell>
          <cell r="S26">
            <v>1</v>
          </cell>
          <cell r="T26" t="str">
            <v>cây</v>
          </cell>
          <cell r="U26">
            <v>26</v>
          </cell>
          <cell r="V26">
            <v>632000</v>
          </cell>
          <cell r="Y26">
            <v>312.12484993997595</v>
          </cell>
          <cell r="Z26">
            <v>26</v>
          </cell>
          <cell r="AA26">
            <v>0</v>
          </cell>
          <cell r="AB26">
            <v>632000</v>
          </cell>
          <cell r="AC26">
            <v>16432000</v>
          </cell>
          <cell r="AD26">
            <v>0</v>
          </cell>
          <cell r="AE26">
            <v>0</v>
          </cell>
          <cell r="AI26">
            <v>0</v>
          </cell>
          <cell r="AJ26">
            <v>16432000</v>
          </cell>
          <cell r="AR26">
            <v>0</v>
          </cell>
          <cell r="EG26">
            <v>0</v>
          </cell>
        </row>
        <row r="27">
          <cell r="J27">
            <v>0</v>
          </cell>
          <cell r="K27">
            <v>0</v>
          </cell>
          <cell r="N27">
            <v>0</v>
          </cell>
          <cell r="O27">
            <v>0</v>
          </cell>
          <cell r="P27" t="str">
            <v>BD9</v>
          </cell>
          <cell r="Q27" t="str">
            <v>BD510</v>
          </cell>
          <cell r="R27" t="str">
            <v>Bạch Đàn, đường kính bằng 9 cm</v>
          </cell>
          <cell r="S27">
            <v>1</v>
          </cell>
          <cell r="T27" t="str">
            <v>cây</v>
          </cell>
          <cell r="U27">
            <v>49</v>
          </cell>
          <cell r="V27">
            <v>109000</v>
          </cell>
          <cell r="Y27">
            <v>295.18072289156629</v>
          </cell>
          <cell r="Z27">
            <v>49</v>
          </cell>
          <cell r="AA27">
            <v>0</v>
          </cell>
          <cell r="AB27">
            <v>109000</v>
          </cell>
          <cell r="AC27">
            <v>5341000</v>
          </cell>
          <cell r="AD27">
            <v>0</v>
          </cell>
          <cell r="AE27">
            <v>0</v>
          </cell>
          <cell r="AI27">
            <v>0</v>
          </cell>
          <cell r="AJ27">
            <v>5341000</v>
          </cell>
          <cell r="AR27">
            <v>0</v>
          </cell>
          <cell r="EG27">
            <v>0</v>
          </cell>
        </row>
        <row r="28">
          <cell r="J28">
            <v>0</v>
          </cell>
          <cell r="K28">
            <v>0</v>
          </cell>
          <cell r="N28">
            <v>0</v>
          </cell>
          <cell r="O28">
            <v>0</v>
          </cell>
          <cell r="P28" t="str">
            <v>BD4</v>
          </cell>
          <cell r="Q28" t="str">
            <v>BD15</v>
          </cell>
          <cell r="R28" t="str">
            <v>Bạch Đàn, đường kính bằng 4 cm</v>
          </cell>
          <cell r="S28">
            <v>1</v>
          </cell>
          <cell r="T28" t="str">
            <v>cây</v>
          </cell>
          <cell r="U28">
            <v>342</v>
          </cell>
          <cell r="V28">
            <v>51000</v>
          </cell>
          <cell r="Y28">
            <v>2060.2409638554218</v>
          </cell>
          <cell r="Z28">
            <v>342</v>
          </cell>
          <cell r="AA28">
            <v>0</v>
          </cell>
          <cell r="AB28">
            <v>51000</v>
          </cell>
          <cell r="AC28">
            <v>17442000</v>
          </cell>
          <cell r="AD28">
            <v>0</v>
          </cell>
          <cell r="AE28">
            <v>0</v>
          </cell>
          <cell r="AI28">
            <v>0</v>
          </cell>
          <cell r="AJ28">
            <v>17442000</v>
          </cell>
          <cell r="AR28">
            <v>0</v>
          </cell>
          <cell r="EG28">
            <v>0</v>
          </cell>
        </row>
        <row r="29">
          <cell r="J29">
            <v>0</v>
          </cell>
          <cell r="K29">
            <v>0</v>
          </cell>
          <cell r="N29">
            <v>0</v>
          </cell>
          <cell r="O29">
            <v>0</v>
          </cell>
          <cell r="P29" t="str">
            <v>BD2</v>
          </cell>
          <cell r="Q29" t="str">
            <v>BD15</v>
          </cell>
          <cell r="R29" t="str">
            <v>Bạch Đàn, đường kính bằng 2 cm</v>
          </cell>
          <cell r="S29">
            <v>1</v>
          </cell>
          <cell r="T29" t="str">
            <v>cây</v>
          </cell>
          <cell r="U29">
            <v>329</v>
          </cell>
          <cell r="V29">
            <v>51000</v>
          </cell>
          <cell r="Y29">
            <v>1981.9277108433737</v>
          </cell>
          <cell r="Z29">
            <v>329</v>
          </cell>
          <cell r="AA29">
            <v>0</v>
          </cell>
          <cell r="AB29">
            <v>51000</v>
          </cell>
          <cell r="AC29">
            <v>16779000</v>
          </cell>
          <cell r="AD29">
            <v>0</v>
          </cell>
          <cell r="AE29">
            <v>0</v>
          </cell>
          <cell r="AI29">
            <v>0</v>
          </cell>
          <cell r="AJ29">
            <v>16779000</v>
          </cell>
          <cell r="AR29">
            <v>0</v>
          </cell>
          <cell r="EG29">
            <v>0</v>
          </cell>
        </row>
        <row r="30">
          <cell r="J30">
            <v>0</v>
          </cell>
          <cell r="K30">
            <v>0</v>
          </cell>
          <cell r="N30">
            <v>0</v>
          </cell>
          <cell r="O30">
            <v>0</v>
          </cell>
          <cell r="P30" t="str">
            <v>GCG7</v>
          </cell>
          <cell r="Q30" t="str">
            <v>GCG7</v>
          </cell>
          <cell r="R30" t="str">
            <v xml:space="preserve">Giếng cuốn gạch từ đáy lên sâu 7 m </v>
          </cell>
          <cell r="S30">
            <v>2</v>
          </cell>
          <cell r="T30" t="str">
            <v>cái</v>
          </cell>
          <cell r="U30">
            <v>1</v>
          </cell>
          <cell r="V30">
            <v>6890000</v>
          </cell>
          <cell r="Z30">
            <v>1</v>
          </cell>
          <cell r="AA30">
            <v>0</v>
          </cell>
          <cell r="AB30">
            <v>0</v>
          </cell>
          <cell r="AC30">
            <v>0</v>
          </cell>
          <cell r="AD30">
            <v>5512000</v>
          </cell>
          <cell r="AE30">
            <v>5512000</v>
          </cell>
          <cell r="AI30">
            <v>0</v>
          </cell>
          <cell r="AJ30">
            <v>5512000</v>
          </cell>
          <cell r="AR30">
            <v>0</v>
          </cell>
          <cell r="EG30">
            <v>0</v>
          </cell>
        </row>
        <row r="31">
          <cell r="B31">
            <v>4</v>
          </cell>
          <cell r="C31" t="str">
            <v>Hà Văn Bắc</v>
          </cell>
          <cell r="D31">
            <v>157</v>
          </cell>
          <cell r="E31">
            <v>11</v>
          </cell>
          <cell r="F31" t="str">
            <v>RSX</v>
          </cell>
          <cell r="G31">
            <v>7153.1</v>
          </cell>
          <cell r="H31">
            <v>6149.8</v>
          </cell>
          <cell r="J31">
            <v>6149.8</v>
          </cell>
          <cell r="K31">
            <v>1003.3000000000002</v>
          </cell>
          <cell r="L31">
            <v>5000</v>
          </cell>
          <cell r="M31" t="str">
            <v>BB giao từng</v>
          </cell>
          <cell r="N31">
            <v>7000</v>
          </cell>
          <cell r="O31">
            <v>43048600</v>
          </cell>
          <cell r="Y31">
            <v>9.1566265060464502E-2</v>
          </cell>
          <cell r="AA31">
            <v>0</v>
          </cell>
          <cell r="AB31">
            <v>0</v>
          </cell>
          <cell r="AD31">
            <v>0</v>
          </cell>
          <cell r="AE31">
            <v>0</v>
          </cell>
          <cell r="AF31">
            <v>5000</v>
          </cell>
          <cell r="AG31">
            <v>30749000</v>
          </cell>
          <cell r="AH31">
            <v>21000</v>
          </cell>
          <cell r="AI31">
            <v>129145800</v>
          </cell>
          <cell r="AJ31">
            <v>202943400</v>
          </cell>
          <cell r="AK31">
            <v>315761400</v>
          </cell>
          <cell r="AL31">
            <v>3000</v>
          </cell>
          <cell r="AM31">
            <v>18449400</v>
          </cell>
          <cell r="AO31" t="str">
            <v xml:space="preserve">  17, xã Yên Sơn</v>
          </cell>
          <cell r="AR31">
            <v>0</v>
          </cell>
          <cell r="EG31">
            <v>18449400</v>
          </cell>
        </row>
        <row r="32">
          <cell r="J32">
            <v>0</v>
          </cell>
          <cell r="K32">
            <v>0</v>
          </cell>
          <cell r="N32">
            <v>0</v>
          </cell>
          <cell r="O32">
            <v>0</v>
          </cell>
          <cell r="P32" t="str">
            <v>BD12</v>
          </cell>
          <cell r="Q32" t="str">
            <v>BD1013</v>
          </cell>
          <cell r="R32" t="str">
            <v>Bạch Đàn, đường kính bằng 12 cm</v>
          </cell>
          <cell r="S32">
            <v>1</v>
          </cell>
          <cell r="T32" t="str">
            <v>cây</v>
          </cell>
          <cell r="U32">
            <v>182</v>
          </cell>
          <cell r="V32">
            <v>118000</v>
          </cell>
          <cell r="Y32">
            <v>1096.3855421686746</v>
          </cell>
          <cell r="Z32">
            <v>182</v>
          </cell>
          <cell r="AA32">
            <v>0</v>
          </cell>
          <cell r="AB32">
            <v>118000</v>
          </cell>
          <cell r="AC32">
            <v>21476000</v>
          </cell>
          <cell r="AD32">
            <v>0</v>
          </cell>
          <cell r="AE32">
            <v>0</v>
          </cell>
          <cell r="AI32">
            <v>0</v>
          </cell>
          <cell r="AJ32">
            <v>21476000</v>
          </cell>
          <cell r="AR32">
            <v>0</v>
          </cell>
          <cell r="EG32">
            <v>0</v>
          </cell>
        </row>
        <row r="33">
          <cell r="J33">
            <v>0</v>
          </cell>
          <cell r="K33">
            <v>0</v>
          </cell>
          <cell r="N33">
            <v>0</v>
          </cell>
          <cell r="O33">
            <v>0</v>
          </cell>
          <cell r="P33" t="str">
            <v>BD8</v>
          </cell>
          <cell r="Q33" t="str">
            <v>BD510</v>
          </cell>
          <cell r="R33" t="str">
            <v>Bạch Đàn, đường kính bằng 8 cm</v>
          </cell>
          <cell r="S33">
            <v>1</v>
          </cell>
          <cell r="T33" t="str">
            <v>cây</v>
          </cell>
          <cell r="U33">
            <v>1183</v>
          </cell>
          <cell r="V33">
            <v>109000</v>
          </cell>
          <cell r="Y33">
            <v>5053.5060240963858</v>
          </cell>
          <cell r="Z33">
            <v>838</v>
          </cell>
          <cell r="AA33">
            <v>345</v>
          </cell>
          <cell r="AB33">
            <v>109000</v>
          </cell>
          <cell r="AC33">
            <v>91342000</v>
          </cell>
          <cell r="AD33">
            <v>0</v>
          </cell>
          <cell r="AE33">
            <v>0</v>
          </cell>
          <cell r="AI33">
            <v>0</v>
          </cell>
          <cell r="AJ33">
            <v>91342000</v>
          </cell>
          <cell r="AR33">
            <v>0</v>
          </cell>
          <cell r="EG33">
            <v>0</v>
          </cell>
        </row>
        <row r="34">
          <cell r="J34">
            <v>0</v>
          </cell>
          <cell r="K34">
            <v>0</v>
          </cell>
          <cell r="N34">
            <v>0</v>
          </cell>
          <cell r="O34">
            <v>0</v>
          </cell>
          <cell r="P34" t="str">
            <v>BD4</v>
          </cell>
          <cell r="Q34" t="str">
            <v>BD15</v>
          </cell>
          <cell r="R34" t="str">
            <v>Bạch Đàn, đường kính bằng 4 cm</v>
          </cell>
          <cell r="S34">
            <v>1</v>
          </cell>
          <cell r="T34" t="str">
            <v>cây</v>
          </cell>
          <cell r="U34">
            <v>455</v>
          </cell>
          <cell r="V34">
            <v>51000</v>
          </cell>
          <cell r="Z34">
            <v>0</v>
          </cell>
          <cell r="AA34">
            <v>455</v>
          </cell>
          <cell r="AB34">
            <v>51000</v>
          </cell>
          <cell r="AC34">
            <v>0</v>
          </cell>
          <cell r="AD34">
            <v>0</v>
          </cell>
          <cell r="AE34">
            <v>0</v>
          </cell>
          <cell r="AI34">
            <v>0</v>
          </cell>
          <cell r="AJ34">
            <v>0</v>
          </cell>
          <cell r="AR34">
            <v>0</v>
          </cell>
          <cell r="EG34">
            <v>0</v>
          </cell>
        </row>
        <row r="35">
          <cell r="B35">
            <v>5</v>
          </cell>
          <cell r="C35" t="str">
            <v>Nguyễn Văn Cần</v>
          </cell>
          <cell r="D35">
            <v>153</v>
          </cell>
          <cell r="E35">
            <v>23</v>
          </cell>
          <cell r="F35" t="str">
            <v>RSX</v>
          </cell>
          <cell r="G35">
            <v>3013.2</v>
          </cell>
          <cell r="H35">
            <v>3013.2</v>
          </cell>
          <cell r="J35">
            <v>3013.2</v>
          </cell>
          <cell r="K35">
            <v>0</v>
          </cell>
          <cell r="L35">
            <v>3717</v>
          </cell>
          <cell r="M35" t="str">
            <v>S723829</v>
          </cell>
          <cell r="N35">
            <v>7000</v>
          </cell>
          <cell r="O35">
            <v>21092400</v>
          </cell>
          <cell r="Y35">
            <v>-1811.3762654152572</v>
          </cell>
          <cell r="AA35">
            <v>0</v>
          </cell>
          <cell r="AB35">
            <v>0</v>
          </cell>
          <cell r="AD35">
            <v>0</v>
          </cell>
          <cell r="AE35">
            <v>0</v>
          </cell>
          <cell r="AF35">
            <v>5000</v>
          </cell>
          <cell r="AG35">
            <v>15066000</v>
          </cell>
          <cell r="AH35">
            <v>21000</v>
          </cell>
          <cell r="AI35">
            <v>63277199.999999993</v>
          </cell>
          <cell r="AJ35">
            <v>99435600</v>
          </cell>
          <cell r="AK35">
            <v>400829040</v>
          </cell>
          <cell r="AL35">
            <v>3000</v>
          </cell>
          <cell r="AM35">
            <v>9039600</v>
          </cell>
          <cell r="AO35" t="str">
            <v xml:space="preserve">  Mẫu Sơn</v>
          </cell>
          <cell r="AR35">
            <v>0</v>
          </cell>
          <cell r="EG35">
            <v>9039600</v>
          </cell>
        </row>
        <row r="36">
          <cell r="J36">
            <v>0</v>
          </cell>
          <cell r="K36">
            <v>0</v>
          </cell>
          <cell r="N36">
            <v>0</v>
          </cell>
          <cell r="O36">
            <v>0</v>
          </cell>
          <cell r="P36" t="str">
            <v>NC42</v>
          </cell>
          <cell r="Q36" t="str">
            <v>NC42</v>
          </cell>
          <cell r="R36" t="str">
            <v>Nhà ở cấp 4, loại 2</v>
          </cell>
          <cell r="S36">
            <v>2</v>
          </cell>
          <cell r="T36" t="str">
            <v>m2</v>
          </cell>
          <cell r="U36">
            <v>19.759999999999998</v>
          </cell>
          <cell r="V36">
            <v>2430000</v>
          </cell>
          <cell r="W36">
            <v>1988</v>
          </cell>
          <cell r="Y36">
            <v>19.759999999999998</v>
          </cell>
          <cell r="Z36">
            <v>19.759999999999998</v>
          </cell>
          <cell r="AA36">
            <v>0</v>
          </cell>
          <cell r="AB36">
            <v>0</v>
          </cell>
          <cell r="AC36">
            <v>0</v>
          </cell>
          <cell r="AD36">
            <v>1944000</v>
          </cell>
          <cell r="AE36">
            <v>38413439.999999993</v>
          </cell>
          <cell r="AI36">
            <v>0</v>
          </cell>
          <cell r="AJ36">
            <v>38413439.999999993</v>
          </cell>
          <cell r="AR36">
            <v>0</v>
          </cell>
          <cell r="EG36">
            <v>0</v>
          </cell>
        </row>
        <row r="37">
          <cell r="J37">
            <v>0</v>
          </cell>
          <cell r="K37">
            <v>0</v>
          </cell>
          <cell r="N37">
            <v>0</v>
          </cell>
          <cell r="O37">
            <v>0</v>
          </cell>
          <cell r="P37" t="str">
            <v>Vt48</v>
          </cell>
          <cell r="Q37" t="str">
            <v>VT4555</v>
          </cell>
          <cell r="R37" t="str">
            <v xml:space="preserve"> Vải thiều đường kính tán F = 4,8m</v>
          </cell>
          <cell r="S37">
            <v>1</v>
          </cell>
          <cell r="T37" t="str">
            <v>cây</v>
          </cell>
          <cell r="U37">
            <v>87</v>
          </cell>
          <cell r="V37">
            <v>2991000</v>
          </cell>
          <cell r="Y37">
            <v>1044.4177671068426</v>
          </cell>
          <cell r="Z37">
            <v>87</v>
          </cell>
          <cell r="AA37">
            <v>0</v>
          </cell>
          <cell r="AB37">
            <v>2991000</v>
          </cell>
          <cell r="AC37">
            <v>260217000</v>
          </cell>
          <cell r="AD37">
            <v>0</v>
          </cell>
          <cell r="AE37">
            <v>0</v>
          </cell>
          <cell r="AI37">
            <v>0</v>
          </cell>
          <cell r="AJ37">
            <v>260217000</v>
          </cell>
          <cell r="AR37">
            <v>0</v>
          </cell>
          <cell r="EG37">
            <v>0</v>
          </cell>
        </row>
        <row r="38">
          <cell r="J38">
            <v>0</v>
          </cell>
          <cell r="K38">
            <v>0</v>
          </cell>
          <cell r="N38">
            <v>0</v>
          </cell>
          <cell r="O38">
            <v>0</v>
          </cell>
          <cell r="P38" t="str">
            <v>VT10</v>
          </cell>
          <cell r="Q38" t="str">
            <v>VT1015</v>
          </cell>
          <cell r="R38" t="str">
            <v xml:space="preserve"> Vải thiều đường kính tán F =1m</v>
          </cell>
          <cell r="S38">
            <v>1</v>
          </cell>
          <cell r="T38" t="str">
            <v>cây</v>
          </cell>
          <cell r="U38">
            <v>2</v>
          </cell>
          <cell r="V38">
            <v>396000</v>
          </cell>
          <cell r="Y38">
            <v>24.009603841536613</v>
          </cell>
          <cell r="Z38">
            <v>2</v>
          </cell>
          <cell r="AA38">
            <v>0</v>
          </cell>
          <cell r="AB38">
            <v>396000</v>
          </cell>
          <cell r="AC38">
            <v>792000</v>
          </cell>
          <cell r="AD38">
            <v>0</v>
          </cell>
          <cell r="AE38">
            <v>0</v>
          </cell>
          <cell r="AI38">
            <v>0</v>
          </cell>
          <cell r="AJ38">
            <v>792000</v>
          </cell>
          <cell r="AR38">
            <v>0</v>
          </cell>
          <cell r="EG38">
            <v>0</v>
          </cell>
        </row>
        <row r="39">
          <cell r="J39">
            <v>0</v>
          </cell>
          <cell r="K39">
            <v>0</v>
          </cell>
          <cell r="N39">
            <v>0</v>
          </cell>
          <cell r="O39">
            <v>0</v>
          </cell>
          <cell r="P39" t="str">
            <v>Keo8</v>
          </cell>
          <cell r="Q39" t="str">
            <v>KEO510</v>
          </cell>
          <cell r="R39" t="str">
            <v>Keo, đường kính bằng 8 cm</v>
          </cell>
          <cell r="S39">
            <v>1</v>
          </cell>
          <cell r="T39" t="str">
            <v>cây</v>
          </cell>
          <cell r="U39">
            <v>12</v>
          </cell>
          <cell r="V39">
            <v>109000</v>
          </cell>
          <cell r="Y39">
            <v>54.545454545454547</v>
          </cell>
          <cell r="Z39">
            <v>12</v>
          </cell>
          <cell r="AA39">
            <v>0</v>
          </cell>
          <cell r="AB39">
            <v>109000</v>
          </cell>
          <cell r="AC39">
            <v>1308000</v>
          </cell>
          <cell r="AD39">
            <v>0</v>
          </cell>
          <cell r="AE39">
            <v>0</v>
          </cell>
          <cell r="AI39">
            <v>0</v>
          </cell>
          <cell r="AJ39">
            <v>1308000</v>
          </cell>
          <cell r="AR39">
            <v>0</v>
          </cell>
          <cell r="EG39">
            <v>0</v>
          </cell>
        </row>
        <row r="40">
          <cell r="J40">
            <v>0</v>
          </cell>
          <cell r="K40">
            <v>0</v>
          </cell>
          <cell r="N40">
            <v>0</v>
          </cell>
          <cell r="O40">
            <v>0</v>
          </cell>
          <cell r="P40" t="str">
            <v>Keo4</v>
          </cell>
          <cell r="Q40" t="str">
            <v>KEO15</v>
          </cell>
          <cell r="R40" t="str">
            <v>Keo, đường kính bằng 4 cm</v>
          </cell>
          <cell r="S40">
            <v>1</v>
          </cell>
          <cell r="T40" t="str">
            <v>cây</v>
          </cell>
          <cell r="U40">
            <v>13</v>
          </cell>
          <cell r="V40">
            <v>51000</v>
          </cell>
          <cell r="Y40">
            <v>59.090909090909093</v>
          </cell>
          <cell r="Z40">
            <v>13</v>
          </cell>
          <cell r="AA40">
            <v>0</v>
          </cell>
          <cell r="AB40">
            <v>51000</v>
          </cell>
          <cell r="AC40">
            <v>663000</v>
          </cell>
          <cell r="AD40">
            <v>0</v>
          </cell>
          <cell r="AE40">
            <v>0</v>
          </cell>
          <cell r="AI40">
            <v>0</v>
          </cell>
          <cell r="AJ40">
            <v>663000</v>
          </cell>
          <cell r="AR40">
            <v>0</v>
          </cell>
          <cell r="EG40">
            <v>0</v>
          </cell>
        </row>
        <row r="41">
          <cell r="B41">
            <v>6</v>
          </cell>
          <cell r="C41" t="str">
            <v>Nguyễn Văn Cường (Huân)</v>
          </cell>
          <cell r="D41">
            <v>153</v>
          </cell>
          <cell r="E41">
            <v>79</v>
          </cell>
          <cell r="F41" t="str">
            <v>RSX</v>
          </cell>
          <cell r="G41">
            <v>7369.6</v>
          </cell>
          <cell r="H41">
            <v>7136.1</v>
          </cell>
          <cell r="J41">
            <v>7136.1</v>
          </cell>
          <cell r="K41">
            <v>233.5</v>
          </cell>
          <cell r="L41">
            <v>7540</v>
          </cell>
          <cell r="M41" t="str">
            <v>S723832</v>
          </cell>
          <cell r="N41">
            <v>7000</v>
          </cell>
          <cell r="O41">
            <v>49952700</v>
          </cell>
          <cell r="Y41">
            <v>10.20795180722871</v>
          </cell>
          <cell r="AA41">
            <v>0</v>
          </cell>
          <cell r="AB41">
            <v>0</v>
          </cell>
          <cell r="AD41">
            <v>0</v>
          </cell>
          <cell r="AE41">
            <v>0</v>
          </cell>
          <cell r="AF41">
            <v>5000</v>
          </cell>
          <cell r="AG41">
            <v>35680500</v>
          </cell>
          <cell r="AH41">
            <v>21000</v>
          </cell>
          <cell r="AI41">
            <v>149858100</v>
          </cell>
          <cell r="AJ41">
            <v>235491300</v>
          </cell>
          <cell r="AK41">
            <v>454895940</v>
          </cell>
          <cell r="AL41">
            <v>3000</v>
          </cell>
          <cell r="AM41">
            <v>21408300</v>
          </cell>
          <cell r="AO41" t="str">
            <v xml:space="preserve">  Mẫu Sơn</v>
          </cell>
          <cell r="AR41">
            <v>0</v>
          </cell>
          <cell r="EG41">
            <v>21408300</v>
          </cell>
        </row>
        <row r="42">
          <cell r="J42">
            <v>0</v>
          </cell>
          <cell r="K42">
            <v>0</v>
          </cell>
          <cell r="N42">
            <v>0</v>
          </cell>
          <cell r="O42">
            <v>0</v>
          </cell>
          <cell r="P42" t="str">
            <v>BD11</v>
          </cell>
          <cell r="Q42" t="str">
            <v>BD1013</v>
          </cell>
          <cell r="R42" t="str">
            <v>Bạch Đàn, đường kính bằng 11 cm</v>
          </cell>
          <cell r="S42">
            <v>1</v>
          </cell>
          <cell r="T42" t="str">
            <v>cây</v>
          </cell>
          <cell r="U42">
            <v>1070</v>
          </cell>
          <cell r="V42">
            <v>118000</v>
          </cell>
          <cell r="Y42">
            <v>6445.7831325301204</v>
          </cell>
          <cell r="Z42">
            <v>1070</v>
          </cell>
          <cell r="AA42">
            <v>0</v>
          </cell>
          <cell r="AB42">
            <v>118000</v>
          </cell>
          <cell r="AC42">
            <v>126260000</v>
          </cell>
          <cell r="AD42">
            <v>0</v>
          </cell>
          <cell r="AE42">
            <v>0</v>
          </cell>
          <cell r="AI42">
            <v>0</v>
          </cell>
          <cell r="AJ42">
            <v>126260000</v>
          </cell>
          <cell r="AR42">
            <v>0</v>
          </cell>
          <cell r="EG42">
            <v>0</v>
          </cell>
        </row>
        <row r="43">
          <cell r="J43">
            <v>0</v>
          </cell>
          <cell r="K43">
            <v>0</v>
          </cell>
          <cell r="N43">
            <v>0</v>
          </cell>
          <cell r="O43">
            <v>0</v>
          </cell>
          <cell r="P43" t="str">
            <v>BD9</v>
          </cell>
          <cell r="Q43" t="str">
            <v>BD510</v>
          </cell>
          <cell r="R43" t="str">
            <v>Bạch Đàn, đường kính bằng 9 cm</v>
          </cell>
          <cell r="S43">
            <v>1</v>
          </cell>
          <cell r="T43" t="str">
            <v>cây</v>
          </cell>
          <cell r="U43">
            <v>714</v>
          </cell>
          <cell r="V43">
            <v>109000</v>
          </cell>
          <cell r="Y43">
            <v>550.20481927710898</v>
          </cell>
          <cell r="Z43">
            <v>13</v>
          </cell>
          <cell r="AA43">
            <v>701</v>
          </cell>
          <cell r="AB43">
            <v>109000</v>
          </cell>
          <cell r="AC43">
            <v>1417000</v>
          </cell>
          <cell r="AD43">
            <v>0</v>
          </cell>
          <cell r="AE43">
            <v>0</v>
          </cell>
          <cell r="AI43">
            <v>0</v>
          </cell>
          <cell r="AJ43">
            <v>1417000</v>
          </cell>
          <cell r="AR43">
            <v>-3706000</v>
          </cell>
          <cell r="EG43">
            <v>0</v>
          </cell>
        </row>
        <row r="44">
          <cell r="J44">
            <v>0</v>
          </cell>
          <cell r="K44">
            <v>0</v>
          </cell>
          <cell r="N44">
            <v>0</v>
          </cell>
          <cell r="O44">
            <v>0</v>
          </cell>
          <cell r="P44" t="str">
            <v>NC42</v>
          </cell>
          <cell r="Q44" t="str">
            <v>NC42</v>
          </cell>
          <cell r="R44" t="str">
            <v>Nhà ở cấp 4, loại 2</v>
          </cell>
          <cell r="S44">
            <v>2</v>
          </cell>
          <cell r="T44" t="str">
            <v>m2</v>
          </cell>
          <cell r="U44">
            <v>39.480000000000004</v>
          </cell>
          <cell r="V44">
            <v>2430000</v>
          </cell>
          <cell r="W44">
            <v>1997</v>
          </cell>
          <cell r="Y44">
            <v>39.480000000000004</v>
          </cell>
          <cell r="Z44">
            <v>39.480000000000004</v>
          </cell>
          <cell r="AA44">
            <v>0</v>
          </cell>
          <cell r="AB44">
            <v>0</v>
          </cell>
          <cell r="AC44">
            <v>0</v>
          </cell>
          <cell r="AD44">
            <v>1944000</v>
          </cell>
          <cell r="AE44">
            <v>76749120.000000015</v>
          </cell>
          <cell r="AI44">
            <v>0</v>
          </cell>
          <cell r="AJ44">
            <v>76749120.000000015</v>
          </cell>
          <cell r="AR44">
            <v>0</v>
          </cell>
          <cell r="EG44">
            <v>0</v>
          </cell>
        </row>
        <row r="45">
          <cell r="J45">
            <v>0</v>
          </cell>
          <cell r="K45">
            <v>0</v>
          </cell>
          <cell r="N45">
            <v>0</v>
          </cell>
          <cell r="O45">
            <v>0</v>
          </cell>
          <cell r="P45" t="str">
            <v>SV</v>
          </cell>
          <cell r="Q45" t="str">
            <v>SV</v>
          </cell>
          <cell r="R45" t="str">
            <v>Sân vôi dày 5-10 cm</v>
          </cell>
          <cell r="S45">
            <v>2</v>
          </cell>
          <cell r="T45" t="str">
            <v>m2</v>
          </cell>
          <cell r="U45">
            <v>73.84</v>
          </cell>
          <cell r="V45">
            <v>60000</v>
          </cell>
          <cell r="W45">
            <v>1998</v>
          </cell>
          <cell r="Y45">
            <v>73.84</v>
          </cell>
          <cell r="Z45">
            <v>73.84</v>
          </cell>
          <cell r="AA45">
            <v>0</v>
          </cell>
          <cell r="AB45">
            <v>0</v>
          </cell>
          <cell r="AC45">
            <v>0</v>
          </cell>
          <cell r="AD45">
            <v>48000</v>
          </cell>
          <cell r="AE45">
            <v>3544320</v>
          </cell>
          <cell r="AI45">
            <v>0</v>
          </cell>
          <cell r="AJ45">
            <v>3544320</v>
          </cell>
          <cell r="AR45">
            <v>0</v>
          </cell>
          <cell r="EG45">
            <v>0</v>
          </cell>
        </row>
        <row r="46">
          <cell r="J46">
            <v>0</v>
          </cell>
          <cell r="K46">
            <v>0</v>
          </cell>
          <cell r="N46">
            <v>0</v>
          </cell>
          <cell r="O46">
            <v>0</v>
          </cell>
          <cell r="P46" t="str">
            <v>Buoi25</v>
          </cell>
          <cell r="Q46" t="str">
            <v>BUOI2525</v>
          </cell>
          <cell r="R46" t="str">
            <v xml:space="preserve">Bưởi, đường kính gốc 25 cm </v>
          </cell>
          <cell r="S46">
            <v>1</v>
          </cell>
          <cell r="T46" t="str">
            <v>cây</v>
          </cell>
          <cell r="U46">
            <v>1</v>
          </cell>
          <cell r="V46">
            <v>3143000</v>
          </cell>
          <cell r="Y46">
            <v>12</v>
          </cell>
          <cell r="Z46">
            <v>1</v>
          </cell>
          <cell r="AA46">
            <v>0</v>
          </cell>
          <cell r="AB46">
            <v>3143000</v>
          </cell>
          <cell r="AC46">
            <v>3143000</v>
          </cell>
          <cell r="AD46">
            <v>0</v>
          </cell>
          <cell r="AE46">
            <v>0</v>
          </cell>
          <cell r="AI46">
            <v>0</v>
          </cell>
          <cell r="AJ46">
            <v>3143000</v>
          </cell>
          <cell r="AR46">
            <v>3143000</v>
          </cell>
          <cell r="EG46">
            <v>0</v>
          </cell>
        </row>
        <row r="47">
          <cell r="J47">
            <v>0</v>
          </cell>
          <cell r="K47">
            <v>0</v>
          </cell>
          <cell r="N47">
            <v>0</v>
          </cell>
          <cell r="O47">
            <v>0</v>
          </cell>
          <cell r="P47" t="str">
            <v>CHUOIK</v>
          </cell>
          <cell r="Q47" t="str">
            <v>CHUOIK</v>
          </cell>
          <cell r="R47" t="str">
            <v xml:space="preserve">  Chuối ăn quả, Đã có quả (khóm có từ 2 cây trở lên)</v>
          </cell>
          <cell r="S47">
            <v>1</v>
          </cell>
          <cell r="T47" t="str">
            <v>khóm</v>
          </cell>
          <cell r="U47">
            <v>1</v>
          </cell>
          <cell r="V47">
            <v>86100</v>
          </cell>
          <cell r="Z47">
            <v>0</v>
          </cell>
          <cell r="AA47">
            <v>1</v>
          </cell>
          <cell r="AB47">
            <v>86100</v>
          </cell>
          <cell r="AC47">
            <v>0</v>
          </cell>
          <cell r="AD47">
            <v>0</v>
          </cell>
          <cell r="AE47">
            <v>0</v>
          </cell>
          <cell r="AI47">
            <v>0</v>
          </cell>
          <cell r="AJ47">
            <v>0</v>
          </cell>
          <cell r="AR47">
            <v>-86100</v>
          </cell>
          <cell r="EG47">
            <v>0</v>
          </cell>
        </row>
        <row r="48">
          <cell r="J48">
            <v>0</v>
          </cell>
          <cell r="K48">
            <v>0</v>
          </cell>
          <cell r="N48">
            <v>0</v>
          </cell>
          <cell r="O48">
            <v>0</v>
          </cell>
          <cell r="P48" t="str">
            <v>Xoan3</v>
          </cell>
          <cell r="Q48" t="str">
            <v>XOAN15</v>
          </cell>
          <cell r="R48" t="str">
            <v>Xoan, đường kính bằng 3 cm</v>
          </cell>
          <cell r="S48">
            <v>1</v>
          </cell>
          <cell r="T48" t="str">
            <v>cây</v>
          </cell>
          <cell r="U48">
            <v>6</v>
          </cell>
          <cell r="V48">
            <v>51000</v>
          </cell>
          <cell r="Z48">
            <v>0</v>
          </cell>
          <cell r="AA48">
            <v>6</v>
          </cell>
          <cell r="AB48">
            <v>51000</v>
          </cell>
          <cell r="AC48">
            <v>0</v>
          </cell>
          <cell r="AD48">
            <v>0</v>
          </cell>
          <cell r="AE48">
            <v>0</v>
          </cell>
          <cell r="AI48">
            <v>0</v>
          </cell>
          <cell r="AJ48">
            <v>0</v>
          </cell>
          <cell r="AR48">
            <v>0</v>
          </cell>
          <cell r="EG48">
            <v>0</v>
          </cell>
        </row>
        <row r="49">
          <cell r="J49">
            <v>0</v>
          </cell>
          <cell r="K49">
            <v>0</v>
          </cell>
          <cell r="N49">
            <v>0</v>
          </cell>
          <cell r="O49">
            <v>0</v>
          </cell>
          <cell r="P49" t="str">
            <v>GCG12</v>
          </cell>
          <cell r="Q49" t="str">
            <v>CGC10</v>
          </cell>
          <cell r="R49" t="str">
            <v>Giếng đất đào, cổ xây gạch sâu 12 m</v>
          </cell>
          <cell r="S49">
            <v>2</v>
          </cell>
          <cell r="T49" t="str">
            <v>cái</v>
          </cell>
          <cell r="U49">
            <v>1</v>
          </cell>
          <cell r="V49">
            <v>5360000</v>
          </cell>
          <cell r="W49">
            <v>2000</v>
          </cell>
          <cell r="Y49">
            <v>1</v>
          </cell>
          <cell r="Z49">
            <v>1</v>
          </cell>
          <cell r="AA49">
            <v>0</v>
          </cell>
          <cell r="AB49">
            <v>0</v>
          </cell>
          <cell r="AC49">
            <v>0</v>
          </cell>
          <cell r="AD49">
            <v>4288000</v>
          </cell>
          <cell r="AE49">
            <v>4288000</v>
          </cell>
          <cell r="AI49">
            <v>0</v>
          </cell>
          <cell r="AJ49">
            <v>4288000</v>
          </cell>
          <cell r="AR49">
            <v>0</v>
          </cell>
          <cell r="EG49">
            <v>0</v>
          </cell>
        </row>
        <row r="50">
          <cell r="J50">
            <v>0</v>
          </cell>
          <cell r="K50">
            <v>0</v>
          </cell>
          <cell r="N50">
            <v>0</v>
          </cell>
          <cell r="O50">
            <v>0</v>
          </cell>
          <cell r="P50" t="str">
            <v>SBT</v>
          </cell>
          <cell r="Q50" t="str">
            <v>SBT</v>
          </cell>
          <cell r="R50" t="str">
            <v>Sân bê tông gạch vỡ, láng vữa xi măng</v>
          </cell>
          <cell r="S50">
            <v>2</v>
          </cell>
          <cell r="T50" t="str">
            <v>m2</v>
          </cell>
          <cell r="U50">
            <v>14.7</v>
          </cell>
          <cell r="V50">
            <v>100000</v>
          </cell>
          <cell r="W50">
            <v>2000</v>
          </cell>
          <cell r="Y50">
            <v>14.7</v>
          </cell>
          <cell r="Z50">
            <v>14.7</v>
          </cell>
          <cell r="AA50">
            <v>0</v>
          </cell>
          <cell r="AB50">
            <v>0</v>
          </cell>
          <cell r="AC50">
            <v>0</v>
          </cell>
          <cell r="AD50">
            <v>80000</v>
          </cell>
          <cell r="AE50">
            <v>1176000</v>
          </cell>
          <cell r="AI50">
            <v>0</v>
          </cell>
          <cell r="AJ50">
            <v>1176000</v>
          </cell>
          <cell r="AR50">
            <v>0</v>
          </cell>
          <cell r="EG50">
            <v>0</v>
          </cell>
        </row>
        <row r="51">
          <cell r="J51">
            <v>0</v>
          </cell>
          <cell r="K51">
            <v>0</v>
          </cell>
          <cell r="N51">
            <v>0</v>
          </cell>
          <cell r="O51">
            <v>0</v>
          </cell>
          <cell r="P51" t="str">
            <v>TRG1</v>
          </cell>
          <cell r="Q51" t="str">
            <v>TRG1</v>
          </cell>
          <cell r="R51" t="str">
            <v>Tường rào xây gạch 110mm  bổ trụ</v>
          </cell>
          <cell r="S51">
            <v>2</v>
          </cell>
          <cell r="T51" t="str">
            <v>m2</v>
          </cell>
          <cell r="U51">
            <v>9.3000000000000007</v>
          </cell>
          <cell r="V51">
            <v>380000</v>
          </cell>
          <cell r="W51">
            <v>2000</v>
          </cell>
          <cell r="Y51">
            <v>9.3000000000000007</v>
          </cell>
          <cell r="Z51">
            <v>9.3000000000000007</v>
          </cell>
          <cell r="AA51">
            <v>0</v>
          </cell>
          <cell r="AB51">
            <v>0</v>
          </cell>
          <cell r="AC51">
            <v>0</v>
          </cell>
          <cell r="AD51">
            <v>304000</v>
          </cell>
          <cell r="AE51">
            <v>2827200</v>
          </cell>
          <cell r="AI51">
            <v>0</v>
          </cell>
          <cell r="AJ51">
            <v>2827200</v>
          </cell>
          <cell r="AR51">
            <v>0</v>
          </cell>
          <cell r="EG51">
            <v>0</v>
          </cell>
        </row>
        <row r="52">
          <cell r="C52" t="str">
            <v>Văn Khắc Trường xây dựng năm 2017</v>
          </cell>
          <cell r="J52">
            <v>0</v>
          </cell>
          <cell r="K52">
            <v>0</v>
          </cell>
          <cell r="N52">
            <v>0</v>
          </cell>
          <cell r="O52">
            <v>0</v>
          </cell>
          <cell r="P52" t="str">
            <v>BML1</v>
          </cell>
          <cell r="Q52" t="str">
            <v>sưa</v>
          </cell>
          <cell r="R52" t="str">
            <v>Bán mái kết cấu gỗ, lợp Fibro xi măng, cột kèo bằng gỗ hoặc thép, không có tường bao che</v>
          </cell>
          <cell r="S52">
            <v>3</v>
          </cell>
          <cell r="T52" t="str">
            <v>m2</v>
          </cell>
          <cell r="U52">
            <v>257.5</v>
          </cell>
          <cell r="V52">
            <v>297000</v>
          </cell>
          <cell r="W52" t="str">
            <v>T4-2017</v>
          </cell>
          <cell r="Y52">
            <v>257.5</v>
          </cell>
          <cell r="Z52">
            <v>0</v>
          </cell>
          <cell r="AA52">
            <v>257.5</v>
          </cell>
          <cell r="AB52">
            <v>0</v>
          </cell>
          <cell r="AC52">
            <v>0</v>
          </cell>
          <cell r="AD52">
            <v>0</v>
          </cell>
          <cell r="AE52">
            <v>0</v>
          </cell>
          <cell r="AI52">
            <v>0</v>
          </cell>
          <cell r="AJ52">
            <v>0</v>
          </cell>
          <cell r="AO52" t="str">
            <v>Thôn 17</v>
          </cell>
          <cell r="AR52">
            <v>0</v>
          </cell>
          <cell r="EG52">
            <v>0</v>
          </cell>
        </row>
        <row r="53">
          <cell r="J53">
            <v>0</v>
          </cell>
          <cell r="K53">
            <v>0</v>
          </cell>
          <cell r="N53">
            <v>0</v>
          </cell>
          <cell r="O53">
            <v>0</v>
          </cell>
          <cell r="P53" t="str">
            <v>BML3</v>
          </cell>
          <cell r="Q53" t="str">
            <v>BML3</v>
          </cell>
          <cell r="R53" t="str">
            <v>Bán mái kết cấu thép các loại,  lợp tôn Pu chống nóng, chống ồn; cột, kèo, xà đỡ bằng thép, không có tường bao che</v>
          </cell>
          <cell r="S53">
            <v>3</v>
          </cell>
          <cell r="T53" t="str">
            <v>m2</v>
          </cell>
          <cell r="U53">
            <v>18.8</v>
          </cell>
          <cell r="V53">
            <v>430000</v>
          </cell>
          <cell r="W53" t="str">
            <v>T4-2017</v>
          </cell>
          <cell r="Y53">
            <v>18.8</v>
          </cell>
          <cell r="Z53">
            <v>0</v>
          </cell>
          <cell r="AA53">
            <v>18.8</v>
          </cell>
          <cell r="AB53">
            <v>0</v>
          </cell>
          <cell r="AC53">
            <v>0</v>
          </cell>
          <cell r="AD53">
            <v>0</v>
          </cell>
          <cell r="AE53">
            <v>0</v>
          </cell>
          <cell r="AI53">
            <v>0</v>
          </cell>
          <cell r="AJ53">
            <v>0</v>
          </cell>
          <cell r="AR53">
            <v>0</v>
          </cell>
          <cell r="EG53">
            <v>0</v>
          </cell>
        </row>
        <row r="54">
          <cell r="J54">
            <v>0</v>
          </cell>
          <cell r="K54">
            <v>0</v>
          </cell>
          <cell r="N54">
            <v>0</v>
          </cell>
          <cell r="O54">
            <v>0</v>
          </cell>
          <cell r="P54" t="str">
            <v>KXG</v>
          </cell>
          <cell r="Q54" t="str">
            <v>KXG</v>
          </cell>
          <cell r="R54" t="str">
            <v>Khối xây gạch dày từ 330mm trở lên</v>
          </cell>
          <cell r="S54">
            <v>3</v>
          </cell>
          <cell r="T54" t="str">
            <v>m3</v>
          </cell>
          <cell r="U54">
            <v>68.224000000000004</v>
          </cell>
          <cell r="V54">
            <v>1130000</v>
          </cell>
          <cell r="W54" t="str">
            <v>T4-2017</v>
          </cell>
          <cell r="AA54">
            <v>68.224000000000004</v>
          </cell>
          <cell r="AB54">
            <v>0</v>
          </cell>
          <cell r="AC54">
            <v>0</v>
          </cell>
          <cell r="AD54">
            <v>0</v>
          </cell>
          <cell r="AE54">
            <v>0</v>
          </cell>
          <cell r="AI54">
            <v>0</v>
          </cell>
          <cell r="AJ54">
            <v>0</v>
          </cell>
          <cell r="AR54">
            <v>0</v>
          </cell>
          <cell r="EG54">
            <v>0</v>
          </cell>
        </row>
        <row r="55">
          <cell r="J55">
            <v>0</v>
          </cell>
          <cell r="K55">
            <v>0</v>
          </cell>
          <cell r="N55">
            <v>0</v>
          </cell>
          <cell r="O55">
            <v>0</v>
          </cell>
          <cell r="P55" t="str">
            <v>KXG</v>
          </cell>
          <cell r="Q55" t="str">
            <v>KXG</v>
          </cell>
          <cell r="R55" t="str">
            <v>Khối xây gạch dày từ 330mm trở lên</v>
          </cell>
          <cell r="S55">
            <v>3</v>
          </cell>
          <cell r="T55" t="str">
            <v>m3</v>
          </cell>
          <cell r="U55">
            <v>6.4239999999999995</v>
          </cell>
          <cell r="V55">
            <v>1130000</v>
          </cell>
          <cell r="W55" t="str">
            <v>T4-2017</v>
          </cell>
          <cell r="AA55">
            <v>6.4239999999999995</v>
          </cell>
          <cell r="AB55">
            <v>0</v>
          </cell>
          <cell r="AC55">
            <v>0</v>
          </cell>
          <cell r="AD55">
            <v>0</v>
          </cell>
          <cell r="AE55">
            <v>0</v>
          </cell>
          <cell r="AI55">
            <v>0</v>
          </cell>
          <cell r="AJ55">
            <v>0</v>
          </cell>
          <cell r="AR55">
            <v>0</v>
          </cell>
          <cell r="EG55">
            <v>0</v>
          </cell>
        </row>
        <row r="56">
          <cell r="B56">
            <v>7</v>
          </cell>
          <cell r="C56" t="str">
            <v>Nguyễn Văn Chính</v>
          </cell>
          <cell r="D56">
            <v>152</v>
          </cell>
          <cell r="E56">
            <v>6</v>
          </cell>
          <cell r="F56" t="str">
            <v>RSX</v>
          </cell>
          <cell r="G56">
            <v>27178.1</v>
          </cell>
          <cell r="H56">
            <v>5155.8</v>
          </cell>
          <cell r="J56">
            <v>5155.8</v>
          </cell>
          <cell r="K56">
            <v>22022.3</v>
          </cell>
          <cell r="L56">
            <v>27112.1</v>
          </cell>
          <cell r="M56" t="str">
            <v>AI816534</v>
          </cell>
          <cell r="N56">
            <v>7000</v>
          </cell>
          <cell r="O56">
            <v>36090600</v>
          </cell>
          <cell r="Y56">
            <v>13.872541932435524</v>
          </cell>
          <cell r="AA56">
            <v>0</v>
          </cell>
          <cell r="AB56">
            <v>0</v>
          </cell>
          <cell r="AD56">
            <v>0</v>
          </cell>
          <cell r="AE56">
            <v>0</v>
          </cell>
          <cell r="AF56">
            <v>5000</v>
          </cell>
          <cell r="AG56">
            <v>25779000</v>
          </cell>
          <cell r="AH56">
            <v>21000</v>
          </cell>
          <cell r="AI56">
            <v>108271800</v>
          </cell>
          <cell r="AJ56">
            <v>170141400</v>
          </cell>
          <cell r="AK56">
            <v>370911440</v>
          </cell>
          <cell r="AL56">
            <v>3000</v>
          </cell>
          <cell r="AM56">
            <v>15467400</v>
          </cell>
          <cell r="AO56" t="str">
            <v xml:space="preserve">  Mẫu Sơn</v>
          </cell>
          <cell r="AR56">
            <v>0</v>
          </cell>
          <cell r="EG56">
            <v>15467400</v>
          </cell>
        </row>
        <row r="57">
          <cell r="J57">
            <v>0</v>
          </cell>
          <cell r="K57">
            <v>0</v>
          </cell>
          <cell r="N57">
            <v>0</v>
          </cell>
          <cell r="O57">
            <v>0</v>
          </cell>
          <cell r="P57" t="str">
            <v>nha1015</v>
          </cell>
          <cell r="Q57" t="str">
            <v>NHA1</v>
          </cell>
          <cell r="R57" t="str">
            <v>Nhãn ĐK tán 1m ≤ F &lt;1,5m</v>
          </cell>
          <cell r="S57">
            <v>1</v>
          </cell>
          <cell r="T57" t="str">
            <v>cây</v>
          </cell>
          <cell r="U57">
            <v>78</v>
          </cell>
          <cell r="V57">
            <v>191000</v>
          </cell>
          <cell r="Y57">
            <v>936.37454981992789</v>
          </cell>
          <cell r="Z57">
            <v>78</v>
          </cell>
          <cell r="AA57">
            <v>0</v>
          </cell>
          <cell r="AB57">
            <v>191000</v>
          </cell>
          <cell r="AC57">
            <v>14898000</v>
          </cell>
          <cell r="AD57">
            <v>0</v>
          </cell>
          <cell r="AE57">
            <v>0</v>
          </cell>
          <cell r="AI57">
            <v>0</v>
          </cell>
          <cell r="AJ57">
            <v>14898000</v>
          </cell>
          <cell r="AR57">
            <v>0</v>
          </cell>
          <cell r="EG57">
            <v>0</v>
          </cell>
        </row>
        <row r="58">
          <cell r="J58">
            <v>0</v>
          </cell>
          <cell r="K58">
            <v>0</v>
          </cell>
          <cell r="N58">
            <v>0</v>
          </cell>
          <cell r="O58">
            <v>0</v>
          </cell>
          <cell r="P58" t="str">
            <v>nha1520</v>
          </cell>
          <cell r="Q58" t="str">
            <v>NHA2</v>
          </cell>
          <cell r="R58" t="str">
            <v xml:space="preserve"> Nhãn ĐK tán 1,5m ≤ F &lt;2m </v>
          </cell>
          <cell r="S58">
            <v>1</v>
          </cell>
          <cell r="T58" t="str">
            <v>cây</v>
          </cell>
          <cell r="U58">
            <v>11</v>
          </cell>
          <cell r="V58">
            <v>308000</v>
          </cell>
          <cell r="Y58">
            <v>132.05282112845137</v>
          </cell>
          <cell r="Z58">
            <v>11</v>
          </cell>
          <cell r="AA58">
            <v>0</v>
          </cell>
          <cell r="AB58">
            <v>308000</v>
          </cell>
          <cell r="AC58">
            <v>3388000</v>
          </cell>
          <cell r="AD58">
            <v>0</v>
          </cell>
          <cell r="AE58">
            <v>0</v>
          </cell>
          <cell r="AI58">
            <v>0</v>
          </cell>
          <cell r="AJ58">
            <v>3388000</v>
          </cell>
          <cell r="AR58">
            <v>0</v>
          </cell>
          <cell r="EG58">
            <v>0</v>
          </cell>
        </row>
        <row r="59">
          <cell r="J59">
            <v>0</v>
          </cell>
          <cell r="K59">
            <v>0</v>
          </cell>
          <cell r="N59">
            <v>0</v>
          </cell>
          <cell r="O59">
            <v>0</v>
          </cell>
          <cell r="P59" t="str">
            <v>nha34</v>
          </cell>
          <cell r="Q59" t="str">
            <v>NHA4</v>
          </cell>
          <cell r="R59" t="str">
            <v xml:space="preserve"> Nhãn ĐK tán 3m ≤ F &lt;4m </v>
          </cell>
          <cell r="S59">
            <v>1</v>
          </cell>
          <cell r="T59" t="str">
            <v>cây</v>
          </cell>
          <cell r="U59">
            <v>1</v>
          </cell>
          <cell r="V59">
            <v>758000</v>
          </cell>
          <cell r="Y59">
            <v>12.004801920768307</v>
          </cell>
          <cell r="Z59">
            <v>1</v>
          </cell>
          <cell r="AA59">
            <v>0</v>
          </cell>
          <cell r="AB59">
            <v>758000</v>
          </cell>
          <cell r="AC59">
            <v>758000</v>
          </cell>
          <cell r="AD59">
            <v>0</v>
          </cell>
          <cell r="AE59">
            <v>0</v>
          </cell>
          <cell r="AI59">
            <v>0</v>
          </cell>
          <cell r="AJ59">
            <v>758000</v>
          </cell>
          <cell r="AR59">
            <v>0</v>
          </cell>
          <cell r="EG59">
            <v>0</v>
          </cell>
        </row>
        <row r="60">
          <cell r="J60">
            <v>0</v>
          </cell>
          <cell r="K60">
            <v>0</v>
          </cell>
          <cell r="N60">
            <v>0</v>
          </cell>
          <cell r="O60">
            <v>0</v>
          </cell>
          <cell r="P60" t="str">
            <v>NHAM</v>
          </cell>
          <cell r="Q60" t="str">
            <v>NHAM</v>
          </cell>
          <cell r="R60" t="str">
            <v>Nhãn mới trồng (3 tháng đến dưới 1 năm)</v>
          </cell>
          <cell r="S60">
            <v>2</v>
          </cell>
          <cell r="T60" t="str">
            <v>cây</v>
          </cell>
          <cell r="U60">
            <v>55</v>
          </cell>
          <cell r="V60">
            <v>47000</v>
          </cell>
          <cell r="Y60">
            <v>44.264105642256823</v>
          </cell>
          <cell r="Z60">
            <v>3</v>
          </cell>
          <cell r="AA60">
            <v>52</v>
          </cell>
          <cell r="AB60">
            <v>0</v>
          </cell>
          <cell r="AC60">
            <v>0</v>
          </cell>
          <cell r="AD60">
            <v>37600</v>
          </cell>
          <cell r="AE60">
            <v>112800</v>
          </cell>
          <cell r="AI60">
            <v>0</v>
          </cell>
          <cell r="AJ60">
            <v>112800</v>
          </cell>
          <cell r="AR60">
            <v>-2472200</v>
          </cell>
          <cell r="EG60">
            <v>0</v>
          </cell>
        </row>
        <row r="61">
          <cell r="J61">
            <v>0</v>
          </cell>
          <cell r="K61">
            <v>0</v>
          </cell>
          <cell r="N61">
            <v>0</v>
          </cell>
          <cell r="O61">
            <v>0</v>
          </cell>
          <cell r="P61" t="str">
            <v>Nha23</v>
          </cell>
          <cell r="Q61" t="str">
            <v>NHA3</v>
          </cell>
          <cell r="R61" t="str">
            <v xml:space="preserve"> Nhãn ĐK tán 2m ≤ F &lt;3m</v>
          </cell>
          <cell r="S61">
            <v>1</v>
          </cell>
          <cell r="T61" t="str">
            <v>cây</v>
          </cell>
          <cell r="U61">
            <v>1</v>
          </cell>
          <cell r="V61">
            <v>437000</v>
          </cell>
          <cell r="Y61">
            <v>12.004801920768307</v>
          </cell>
          <cell r="Z61">
            <v>1</v>
          </cell>
          <cell r="AA61">
            <v>0</v>
          </cell>
          <cell r="AB61">
            <v>437000</v>
          </cell>
          <cell r="AC61">
            <v>437000</v>
          </cell>
          <cell r="AD61">
            <v>0</v>
          </cell>
          <cell r="AE61">
            <v>0</v>
          </cell>
          <cell r="AI61">
            <v>0</v>
          </cell>
          <cell r="AJ61">
            <v>437000</v>
          </cell>
          <cell r="AR61">
            <v>0</v>
          </cell>
          <cell r="EG61">
            <v>0</v>
          </cell>
        </row>
        <row r="62">
          <cell r="J62">
            <v>0</v>
          </cell>
          <cell r="K62">
            <v>0</v>
          </cell>
          <cell r="N62">
            <v>0</v>
          </cell>
          <cell r="O62">
            <v>0</v>
          </cell>
          <cell r="P62" t="str">
            <v>nha34</v>
          </cell>
          <cell r="Q62" t="str">
            <v>NHA4</v>
          </cell>
          <cell r="R62" t="str">
            <v xml:space="preserve"> Nhãn ĐK tán 3m ≤ F &lt;4m </v>
          </cell>
          <cell r="S62">
            <v>1</v>
          </cell>
          <cell r="T62" t="str">
            <v>cây</v>
          </cell>
          <cell r="U62">
            <v>1</v>
          </cell>
          <cell r="V62">
            <v>758000</v>
          </cell>
          <cell r="Y62">
            <v>12.004801920768307</v>
          </cell>
          <cell r="Z62">
            <v>1</v>
          </cell>
          <cell r="AA62">
            <v>0</v>
          </cell>
          <cell r="AB62">
            <v>758000</v>
          </cell>
          <cell r="AC62">
            <v>758000</v>
          </cell>
          <cell r="AD62">
            <v>0</v>
          </cell>
          <cell r="AE62">
            <v>0</v>
          </cell>
          <cell r="AI62">
            <v>0</v>
          </cell>
          <cell r="AJ62">
            <v>758000</v>
          </cell>
          <cell r="AR62">
            <v>0</v>
          </cell>
          <cell r="EG62">
            <v>0</v>
          </cell>
        </row>
        <row r="63">
          <cell r="J63">
            <v>0</v>
          </cell>
          <cell r="K63">
            <v>0</v>
          </cell>
          <cell r="N63">
            <v>0</v>
          </cell>
          <cell r="O63">
            <v>0</v>
          </cell>
          <cell r="P63" t="str">
            <v>Nha23</v>
          </cell>
          <cell r="Q63" t="str">
            <v>NHA3</v>
          </cell>
          <cell r="R63" t="str">
            <v xml:space="preserve"> Nhãn ĐK tán 2m ≤ F &lt;3m</v>
          </cell>
          <cell r="S63">
            <v>1</v>
          </cell>
          <cell r="T63" t="str">
            <v>cây</v>
          </cell>
          <cell r="U63">
            <v>2</v>
          </cell>
          <cell r="V63">
            <v>437000</v>
          </cell>
          <cell r="Y63">
            <v>24.009603841536613</v>
          </cell>
          <cell r="Z63">
            <v>2</v>
          </cell>
          <cell r="AA63">
            <v>0</v>
          </cell>
          <cell r="AB63">
            <v>437000</v>
          </cell>
          <cell r="AC63">
            <v>874000</v>
          </cell>
          <cell r="AD63">
            <v>0</v>
          </cell>
          <cell r="AE63">
            <v>0</v>
          </cell>
          <cell r="AI63">
            <v>0</v>
          </cell>
          <cell r="AJ63">
            <v>874000</v>
          </cell>
          <cell r="AR63">
            <v>0</v>
          </cell>
          <cell r="EG63">
            <v>0</v>
          </cell>
        </row>
        <row r="64">
          <cell r="J64">
            <v>0</v>
          </cell>
          <cell r="K64">
            <v>0</v>
          </cell>
          <cell r="N64">
            <v>0</v>
          </cell>
          <cell r="O64">
            <v>0</v>
          </cell>
          <cell r="P64" t="str">
            <v>nam</v>
          </cell>
          <cell r="Q64" t="str">
            <v>NAM</v>
          </cell>
          <cell r="R64" t="str">
            <v xml:space="preserve">Na mới trồng dưới 1 năm tuổi </v>
          </cell>
          <cell r="S64">
            <v>2</v>
          </cell>
          <cell r="T64" t="str">
            <v>cây</v>
          </cell>
          <cell r="U64">
            <v>203</v>
          </cell>
          <cell r="V64">
            <v>29000</v>
          </cell>
          <cell r="Y64">
            <v>657.72</v>
          </cell>
          <cell r="Z64">
            <v>203</v>
          </cell>
          <cell r="AA64">
            <v>0</v>
          </cell>
          <cell r="AB64">
            <v>0</v>
          </cell>
          <cell r="AC64">
            <v>0</v>
          </cell>
          <cell r="AD64">
            <v>23200</v>
          </cell>
          <cell r="AE64">
            <v>4709600</v>
          </cell>
          <cell r="AI64">
            <v>0</v>
          </cell>
          <cell r="AJ64">
            <v>4709600</v>
          </cell>
          <cell r="AR64">
            <v>4535600</v>
          </cell>
          <cell r="EG64">
            <v>0</v>
          </cell>
        </row>
        <row r="65">
          <cell r="J65">
            <v>0</v>
          </cell>
          <cell r="K65">
            <v>0</v>
          </cell>
          <cell r="N65">
            <v>0</v>
          </cell>
          <cell r="O65">
            <v>0</v>
          </cell>
          <cell r="P65" t="str">
            <v>Sua14</v>
          </cell>
          <cell r="Q65" t="str">
            <v>SUA14</v>
          </cell>
          <cell r="R65" t="str">
            <v>Cây sưa có chiều cao 1,4m (D&lt;6cm)</v>
          </cell>
          <cell r="S65">
            <v>1</v>
          </cell>
          <cell r="T65" t="str">
            <v>cây</v>
          </cell>
          <cell r="U65">
            <v>360</v>
          </cell>
          <cell r="V65">
            <v>258000</v>
          </cell>
          <cell r="Y65">
            <v>2168.674698795181</v>
          </cell>
          <cell r="Z65">
            <v>360</v>
          </cell>
          <cell r="AA65">
            <v>0</v>
          </cell>
          <cell r="AB65">
            <v>258000</v>
          </cell>
          <cell r="AC65">
            <v>92880000</v>
          </cell>
          <cell r="AD65">
            <v>0</v>
          </cell>
          <cell r="AE65">
            <v>0</v>
          </cell>
          <cell r="AI65">
            <v>0</v>
          </cell>
          <cell r="AJ65">
            <v>92880000</v>
          </cell>
          <cell r="AR65">
            <v>0</v>
          </cell>
          <cell r="EG65">
            <v>0</v>
          </cell>
        </row>
        <row r="66">
          <cell r="J66">
            <v>0</v>
          </cell>
          <cell r="K66">
            <v>0</v>
          </cell>
          <cell r="N66">
            <v>0</v>
          </cell>
          <cell r="O66">
            <v>0</v>
          </cell>
          <cell r="P66" t="str">
            <v>Buoi5</v>
          </cell>
          <cell r="Q66" t="str">
            <v>BUOI57</v>
          </cell>
          <cell r="R66" t="str">
            <v xml:space="preserve">Bưởi, đường kính gốc 5 cm </v>
          </cell>
          <cell r="S66">
            <v>1</v>
          </cell>
          <cell r="T66" t="str">
            <v>cây</v>
          </cell>
          <cell r="U66">
            <v>25</v>
          </cell>
          <cell r="V66">
            <v>1091000</v>
          </cell>
          <cell r="Y66">
            <v>300</v>
          </cell>
          <cell r="Z66">
            <v>25</v>
          </cell>
          <cell r="AA66">
            <v>0</v>
          </cell>
          <cell r="AB66">
            <v>1091000</v>
          </cell>
          <cell r="AC66">
            <v>27275000</v>
          </cell>
          <cell r="AD66">
            <v>0</v>
          </cell>
          <cell r="AE66">
            <v>0</v>
          </cell>
          <cell r="AI66">
            <v>0</v>
          </cell>
          <cell r="AJ66">
            <v>27275000</v>
          </cell>
          <cell r="AR66">
            <v>0</v>
          </cell>
          <cell r="EG66">
            <v>0</v>
          </cell>
        </row>
        <row r="67">
          <cell r="J67">
            <v>0</v>
          </cell>
          <cell r="K67">
            <v>0</v>
          </cell>
          <cell r="N67">
            <v>0</v>
          </cell>
          <cell r="O67">
            <v>0</v>
          </cell>
          <cell r="P67" t="str">
            <v>buoi6</v>
          </cell>
          <cell r="Q67" t="str">
            <v>BUOI57</v>
          </cell>
          <cell r="R67" t="str">
            <v xml:space="preserve">Bưởi,đường kính gốc 6 cm </v>
          </cell>
          <cell r="S67">
            <v>1</v>
          </cell>
          <cell r="T67" t="str">
            <v>cây</v>
          </cell>
          <cell r="U67">
            <v>15</v>
          </cell>
          <cell r="V67">
            <v>1091000</v>
          </cell>
          <cell r="Y67">
            <v>180</v>
          </cell>
          <cell r="Z67">
            <v>15</v>
          </cell>
          <cell r="AA67">
            <v>0</v>
          </cell>
          <cell r="AB67">
            <v>1091000</v>
          </cell>
          <cell r="AC67">
            <v>16365000</v>
          </cell>
          <cell r="AD67">
            <v>0</v>
          </cell>
          <cell r="AE67">
            <v>0</v>
          </cell>
          <cell r="AI67">
            <v>0</v>
          </cell>
          <cell r="AJ67">
            <v>16365000</v>
          </cell>
          <cell r="AR67">
            <v>0</v>
          </cell>
          <cell r="EG67">
            <v>0</v>
          </cell>
        </row>
        <row r="68">
          <cell r="J68">
            <v>0</v>
          </cell>
          <cell r="K68">
            <v>0</v>
          </cell>
          <cell r="N68">
            <v>0</v>
          </cell>
          <cell r="O68">
            <v>0</v>
          </cell>
          <cell r="P68" t="str">
            <v>Mit6</v>
          </cell>
          <cell r="Q68" t="str">
            <v>M IT37</v>
          </cell>
          <cell r="R68" t="str">
            <v>Mít đường kính gốc 6 cm</v>
          </cell>
          <cell r="S68">
            <v>1</v>
          </cell>
          <cell r="T68" t="str">
            <v>cây</v>
          </cell>
          <cell r="U68">
            <v>1</v>
          </cell>
          <cell r="V68">
            <v>302000</v>
          </cell>
          <cell r="Y68">
            <v>16</v>
          </cell>
          <cell r="Z68">
            <v>1</v>
          </cell>
          <cell r="AA68">
            <v>0</v>
          </cell>
          <cell r="AB68">
            <v>302000</v>
          </cell>
          <cell r="AC68">
            <v>302000</v>
          </cell>
          <cell r="AD68">
            <v>0</v>
          </cell>
          <cell r="AE68">
            <v>0</v>
          </cell>
          <cell r="AI68">
            <v>0</v>
          </cell>
          <cell r="AJ68">
            <v>302000</v>
          </cell>
          <cell r="AR68">
            <v>0</v>
          </cell>
          <cell r="EG68">
            <v>0</v>
          </cell>
        </row>
        <row r="69">
          <cell r="J69">
            <v>0</v>
          </cell>
          <cell r="K69">
            <v>0</v>
          </cell>
          <cell r="N69">
            <v>0</v>
          </cell>
          <cell r="O69">
            <v>0</v>
          </cell>
          <cell r="P69" t="str">
            <v>Mit3</v>
          </cell>
          <cell r="Q69" t="str">
            <v>M IT37</v>
          </cell>
          <cell r="R69" t="str">
            <v>Mít đường kính gốc 3 cm</v>
          </cell>
          <cell r="S69">
            <v>1</v>
          </cell>
          <cell r="T69" t="str">
            <v>cây</v>
          </cell>
          <cell r="U69">
            <v>2</v>
          </cell>
          <cell r="V69">
            <v>302000</v>
          </cell>
          <cell r="Y69">
            <v>32</v>
          </cell>
          <cell r="Z69">
            <v>2</v>
          </cell>
          <cell r="AA69">
            <v>0</v>
          </cell>
          <cell r="AB69">
            <v>302000</v>
          </cell>
          <cell r="AC69">
            <v>604000</v>
          </cell>
          <cell r="AD69">
            <v>0</v>
          </cell>
          <cell r="AE69">
            <v>0</v>
          </cell>
          <cell r="AI69">
            <v>0</v>
          </cell>
          <cell r="AJ69">
            <v>604000</v>
          </cell>
          <cell r="AR69">
            <v>302000</v>
          </cell>
          <cell r="EG69">
            <v>0</v>
          </cell>
        </row>
        <row r="70">
          <cell r="J70">
            <v>0</v>
          </cell>
          <cell r="K70">
            <v>0</v>
          </cell>
          <cell r="N70">
            <v>0</v>
          </cell>
          <cell r="O70">
            <v>0</v>
          </cell>
          <cell r="P70" t="str">
            <v>Xoan3</v>
          </cell>
          <cell r="Q70" t="str">
            <v>XOAN15</v>
          </cell>
          <cell r="R70" t="str">
            <v>Xoan, đường kính bằng 3 cm</v>
          </cell>
          <cell r="S70">
            <v>1</v>
          </cell>
          <cell r="T70" t="str">
            <v>cây</v>
          </cell>
          <cell r="U70">
            <v>4</v>
          </cell>
          <cell r="V70">
            <v>51000</v>
          </cell>
          <cell r="Y70">
            <v>66.666666666666671</v>
          </cell>
          <cell r="Z70">
            <v>4</v>
          </cell>
          <cell r="AA70">
            <v>0</v>
          </cell>
          <cell r="AB70">
            <v>51000</v>
          </cell>
          <cell r="AC70">
            <v>204000</v>
          </cell>
          <cell r="AD70">
            <v>0</v>
          </cell>
          <cell r="AE70">
            <v>0</v>
          </cell>
          <cell r="AI70">
            <v>0</v>
          </cell>
          <cell r="AJ70">
            <v>204000</v>
          </cell>
          <cell r="AR70">
            <v>0</v>
          </cell>
          <cell r="EG70">
            <v>0</v>
          </cell>
        </row>
        <row r="71">
          <cell r="J71">
            <v>0</v>
          </cell>
          <cell r="K71">
            <v>0</v>
          </cell>
          <cell r="N71">
            <v>0</v>
          </cell>
          <cell r="O71">
            <v>0</v>
          </cell>
          <cell r="P71" t="str">
            <v>CHE15</v>
          </cell>
          <cell r="Q71" t="str">
            <v>CHE15</v>
          </cell>
          <cell r="R71" t="str">
            <v xml:space="preserve"> Chè trồng từ trên 1 năm đến dưới 5 năm</v>
          </cell>
          <cell r="S71">
            <v>2</v>
          </cell>
          <cell r="T71" t="str">
            <v>khóm</v>
          </cell>
          <cell r="U71">
            <v>5</v>
          </cell>
          <cell r="V71">
            <v>54000</v>
          </cell>
          <cell r="Y71">
            <v>1.9500000000000002</v>
          </cell>
          <cell r="Z71">
            <v>5</v>
          </cell>
          <cell r="AA71">
            <v>0</v>
          </cell>
          <cell r="AB71">
            <v>0</v>
          </cell>
          <cell r="AC71">
            <v>0</v>
          </cell>
          <cell r="AD71">
            <v>43200</v>
          </cell>
          <cell r="AE71">
            <v>216000</v>
          </cell>
          <cell r="AI71">
            <v>0</v>
          </cell>
          <cell r="AJ71">
            <v>216000</v>
          </cell>
          <cell r="AR71">
            <v>-54000</v>
          </cell>
          <cell r="EG71">
            <v>0</v>
          </cell>
        </row>
        <row r="72">
          <cell r="J72">
            <v>0</v>
          </cell>
          <cell r="K72">
            <v>0</v>
          </cell>
          <cell r="N72">
            <v>0</v>
          </cell>
          <cell r="O72">
            <v>0</v>
          </cell>
          <cell r="P72" t="str">
            <v>CHUOIK</v>
          </cell>
          <cell r="Q72" t="str">
            <v>CHUOIK</v>
          </cell>
          <cell r="R72" t="str">
            <v xml:space="preserve">  Chuối ăn quả, Đã có quả (khóm có từ 2 cây trở lên)</v>
          </cell>
          <cell r="S72">
            <v>2</v>
          </cell>
          <cell r="T72" t="str">
            <v>khóm</v>
          </cell>
          <cell r="U72">
            <v>3</v>
          </cell>
          <cell r="V72">
            <v>86100</v>
          </cell>
          <cell r="Y72">
            <v>9.7200000000000006</v>
          </cell>
          <cell r="Z72">
            <v>3</v>
          </cell>
          <cell r="AA72">
            <v>0</v>
          </cell>
          <cell r="AB72">
            <v>0</v>
          </cell>
          <cell r="AC72">
            <v>0</v>
          </cell>
          <cell r="AD72">
            <v>68880</v>
          </cell>
          <cell r="AE72">
            <v>206640</v>
          </cell>
          <cell r="AI72">
            <v>0</v>
          </cell>
          <cell r="AJ72">
            <v>206640</v>
          </cell>
          <cell r="AR72">
            <v>-51660</v>
          </cell>
          <cell r="EG72">
            <v>0</v>
          </cell>
        </row>
        <row r="73">
          <cell r="J73">
            <v>0</v>
          </cell>
          <cell r="K73">
            <v>0</v>
          </cell>
          <cell r="N73">
            <v>0</v>
          </cell>
          <cell r="O73">
            <v>0</v>
          </cell>
          <cell r="P73" t="str">
            <v>Vt40</v>
          </cell>
          <cell r="Q73" t="str">
            <v>VT4045</v>
          </cell>
          <cell r="R73" t="str">
            <v xml:space="preserve"> Vải thiều đường kính tán F = 4m</v>
          </cell>
          <cell r="S73">
            <v>1</v>
          </cell>
          <cell r="T73" t="str">
            <v>cây</v>
          </cell>
          <cell r="U73">
            <v>5</v>
          </cell>
          <cell r="V73">
            <v>2754000</v>
          </cell>
          <cell r="Y73">
            <v>60.024009603841534</v>
          </cell>
          <cell r="Z73">
            <v>5</v>
          </cell>
          <cell r="AA73">
            <v>0</v>
          </cell>
          <cell r="AB73">
            <v>2754000</v>
          </cell>
          <cell r="AC73">
            <v>13770000</v>
          </cell>
          <cell r="AD73">
            <v>0</v>
          </cell>
          <cell r="AE73">
            <v>0</v>
          </cell>
          <cell r="AI73">
            <v>0</v>
          </cell>
          <cell r="AJ73">
            <v>13770000</v>
          </cell>
          <cell r="AR73">
            <v>0</v>
          </cell>
          <cell r="EG73">
            <v>0</v>
          </cell>
        </row>
        <row r="74">
          <cell r="J74">
            <v>0</v>
          </cell>
          <cell r="K74">
            <v>0</v>
          </cell>
          <cell r="N74">
            <v>0</v>
          </cell>
          <cell r="O74">
            <v>0</v>
          </cell>
          <cell r="P74" t="str">
            <v>Vt14</v>
          </cell>
          <cell r="Q74" t="str">
            <v>VT1015</v>
          </cell>
          <cell r="R74" t="str">
            <v xml:space="preserve"> Vải thiều đường kính tán F =1,4m</v>
          </cell>
          <cell r="S74">
            <v>1</v>
          </cell>
          <cell r="T74" t="str">
            <v>cây</v>
          </cell>
          <cell r="U74">
            <v>32</v>
          </cell>
          <cell r="V74">
            <v>396000</v>
          </cell>
          <cell r="Y74">
            <v>384.15366146458581</v>
          </cell>
          <cell r="Z74">
            <v>32</v>
          </cell>
          <cell r="AA74">
            <v>0</v>
          </cell>
          <cell r="AB74">
            <v>396000</v>
          </cell>
          <cell r="AC74">
            <v>12672000</v>
          </cell>
          <cell r="AD74">
            <v>0</v>
          </cell>
          <cell r="AE74">
            <v>0</v>
          </cell>
          <cell r="AI74">
            <v>0</v>
          </cell>
          <cell r="AJ74">
            <v>12672000</v>
          </cell>
          <cell r="AR74">
            <v>0</v>
          </cell>
          <cell r="EG74">
            <v>0</v>
          </cell>
        </row>
        <row r="75">
          <cell r="J75">
            <v>0</v>
          </cell>
          <cell r="K75">
            <v>0</v>
          </cell>
          <cell r="N75">
            <v>0</v>
          </cell>
          <cell r="O75">
            <v>0</v>
          </cell>
          <cell r="P75" t="str">
            <v>Vt23</v>
          </cell>
          <cell r="Q75" t="str">
            <v>VT2025</v>
          </cell>
          <cell r="R75" t="str">
            <v xml:space="preserve"> Vải thiều đường kính tán F = 2,3m</v>
          </cell>
          <cell r="S75">
            <v>1</v>
          </cell>
          <cell r="T75" t="str">
            <v>cây</v>
          </cell>
          <cell r="U75">
            <v>10</v>
          </cell>
          <cell r="V75">
            <v>1034000</v>
          </cell>
          <cell r="Y75">
            <v>120.04801920768307</v>
          </cell>
          <cell r="Z75">
            <v>10</v>
          </cell>
          <cell r="AA75">
            <v>0</v>
          </cell>
          <cell r="AB75">
            <v>1034000</v>
          </cell>
          <cell r="AC75">
            <v>10340000</v>
          </cell>
          <cell r="AD75">
            <v>0</v>
          </cell>
          <cell r="AE75">
            <v>0</v>
          </cell>
          <cell r="AI75">
            <v>0</v>
          </cell>
          <cell r="AJ75">
            <v>10340000</v>
          </cell>
          <cell r="AR75">
            <v>0</v>
          </cell>
          <cell r="EG75">
            <v>0</v>
          </cell>
        </row>
        <row r="76">
          <cell r="B76">
            <v>8</v>
          </cell>
          <cell r="C76" t="str">
            <v>Nguyễn Văn Trung</v>
          </cell>
          <cell r="D76">
            <v>144</v>
          </cell>
          <cell r="E76">
            <v>5</v>
          </cell>
          <cell r="F76" t="str">
            <v>RSX</v>
          </cell>
          <cell r="G76">
            <v>2396</v>
          </cell>
          <cell r="H76">
            <v>651.29999999999995</v>
          </cell>
          <cell r="J76">
            <v>651.29999999999995</v>
          </cell>
          <cell r="K76">
            <v>1744.7</v>
          </cell>
          <cell r="L76">
            <v>2000</v>
          </cell>
          <cell r="M76" t="str">
            <v>BB giao từng</v>
          </cell>
          <cell r="N76">
            <v>7000</v>
          </cell>
          <cell r="O76">
            <v>4559100</v>
          </cell>
          <cell r="Y76">
            <v>-308.10006942536046</v>
          </cell>
          <cell r="AA76">
            <v>0</v>
          </cell>
          <cell r="AB76">
            <v>0</v>
          </cell>
          <cell r="AD76">
            <v>0</v>
          </cell>
          <cell r="AE76">
            <v>0</v>
          </cell>
          <cell r="AF76">
            <v>5000</v>
          </cell>
          <cell r="AG76">
            <v>3256500</v>
          </cell>
          <cell r="AH76">
            <v>21000</v>
          </cell>
          <cell r="AI76">
            <v>13677299.999999998</v>
          </cell>
          <cell r="AJ76">
            <v>21492900</v>
          </cell>
          <cell r="AK76">
            <v>28970900</v>
          </cell>
          <cell r="AL76">
            <v>3000</v>
          </cell>
          <cell r="AM76">
            <v>1953899.9999999998</v>
          </cell>
          <cell r="AO76" t="str">
            <v xml:space="preserve">  Mẫu Sơn</v>
          </cell>
          <cell r="AR76">
            <v>0</v>
          </cell>
          <cell r="EG76">
            <v>1953899.9999999998</v>
          </cell>
        </row>
        <row r="77">
          <cell r="J77">
            <v>0</v>
          </cell>
          <cell r="K77">
            <v>0</v>
          </cell>
          <cell r="N77">
            <v>0</v>
          </cell>
          <cell r="O77">
            <v>0</v>
          </cell>
          <cell r="P77" t="str">
            <v>Vt14</v>
          </cell>
          <cell r="Q77" t="str">
            <v>VT1015</v>
          </cell>
          <cell r="R77" t="str">
            <v xml:space="preserve"> Vải thiều đường kính tán F =1,4m</v>
          </cell>
          <cell r="S77">
            <v>1</v>
          </cell>
          <cell r="T77" t="str">
            <v>cây</v>
          </cell>
          <cell r="U77">
            <v>2</v>
          </cell>
          <cell r="V77">
            <v>396000</v>
          </cell>
          <cell r="Y77">
            <v>24.009603841536613</v>
          </cell>
          <cell r="Z77">
            <v>2</v>
          </cell>
          <cell r="AA77">
            <v>0</v>
          </cell>
          <cell r="AB77">
            <v>396000</v>
          </cell>
          <cell r="AC77">
            <v>792000</v>
          </cell>
          <cell r="AD77">
            <v>0</v>
          </cell>
          <cell r="AE77">
            <v>0</v>
          </cell>
          <cell r="AI77">
            <v>0</v>
          </cell>
          <cell r="AJ77">
            <v>792000</v>
          </cell>
          <cell r="AR77">
            <v>0</v>
          </cell>
          <cell r="EG77">
            <v>0</v>
          </cell>
        </row>
        <row r="78">
          <cell r="J78">
            <v>0</v>
          </cell>
          <cell r="K78">
            <v>0</v>
          </cell>
          <cell r="N78">
            <v>0</v>
          </cell>
          <cell r="O78">
            <v>0</v>
          </cell>
          <cell r="P78" t="str">
            <v>VT23</v>
          </cell>
          <cell r="Q78" t="str">
            <v>VT2025</v>
          </cell>
          <cell r="R78" t="str">
            <v xml:space="preserve"> Vải thiều đường kính tán F = 2,3m</v>
          </cell>
          <cell r="S78">
            <v>1</v>
          </cell>
          <cell r="T78" t="str">
            <v>cây</v>
          </cell>
          <cell r="U78">
            <v>1</v>
          </cell>
          <cell r="V78">
            <v>1034000</v>
          </cell>
          <cell r="Y78">
            <v>12.004801920768307</v>
          </cell>
          <cell r="Z78">
            <v>1</v>
          </cell>
          <cell r="AA78">
            <v>0</v>
          </cell>
          <cell r="AB78">
            <v>1034000</v>
          </cell>
          <cell r="AC78">
            <v>1034000</v>
          </cell>
          <cell r="AD78">
            <v>0</v>
          </cell>
          <cell r="AE78">
            <v>0</v>
          </cell>
          <cell r="AI78">
            <v>0</v>
          </cell>
          <cell r="AJ78">
            <v>1034000</v>
          </cell>
          <cell r="AR78">
            <v>0</v>
          </cell>
          <cell r="EG78">
            <v>0</v>
          </cell>
        </row>
        <row r="79">
          <cell r="J79">
            <v>0</v>
          </cell>
          <cell r="K79">
            <v>0</v>
          </cell>
          <cell r="N79">
            <v>0</v>
          </cell>
          <cell r="O79">
            <v>0</v>
          </cell>
          <cell r="P79" t="str">
            <v>Vt30</v>
          </cell>
          <cell r="Q79" t="str">
            <v>VT3035</v>
          </cell>
          <cell r="R79" t="str">
            <v xml:space="preserve"> Vải thiều đường kính tán F = 3m</v>
          </cell>
          <cell r="S79">
            <v>1</v>
          </cell>
          <cell r="T79" t="str">
            <v>cây</v>
          </cell>
          <cell r="U79">
            <v>1</v>
          </cell>
          <cell r="V79">
            <v>2281000</v>
          </cell>
          <cell r="Y79">
            <v>12.004801920768307</v>
          </cell>
          <cell r="Z79">
            <v>1</v>
          </cell>
          <cell r="AA79">
            <v>0</v>
          </cell>
          <cell r="AB79">
            <v>2281000</v>
          </cell>
          <cell r="AC79">
            <v>2281000</v>
          </cell>
          <cell r="AD79">
            <v>0</v>
          </cell>
          <cell r="AE79">
            <v>0</v>
          </cell>
          <cell r="AI79">
            <v>0</v>
          </cell>
          <cell r="AJ79">
            <v>2281000</v>
          </cell>
          <cell r="AR79">
            <v>0</v>
          </cell>
          <cell r="EG79">
            <v>0</v>
          </cell>
        </row>
        <row r="80">
          <cell r="J80">
            <v>0</v>
          </cell>
          <cell r="K80">
            <v>0</v>
          </cell>
          <cell r="N80">
            <v>0</v>
          </cell>
          <cell r="O80">
            <v>0</v>
          </cell>
          <cell r="P80" t="str">
            <v>BD28</v>
          </cell>
          <cell r="Q80" t="str">
            <v>BD2050</v>
          </cell>
          <cell r="R80" t="str">
            <v>Bạch Đàn, đường kính bằng 28 cm</v>
          </cell>
          <cell r="S80">
            <v>1</v>
          </cell>
          <cell r="T80" t="str">
            <v>cây</v>
          </cell>
          <cell r="U80">
            <v>2</v>
          </cell>
          <cell r="V80">
            <v>181000</v>
          </cell>
          <cell r="Y80">
            <v>12.048192771084338</v>
          </cell>
          <cell r="Z80">
            <v>2</v>
          </cell>
          <cell r="AA80">
            <v>0</v>
          </cell>
          <cell r="AB80">
            <v>181000</v>
          </cell>
          <cell r="AC80">
            <v>362000</v>
          </cell>
          <cell r="AD80">
            <v>0</v>
          </cell>
          <cell r="AE80">
            <v>0</v>
          </cell>
          <cell r="AI80">
            <v>0</v>
          </cell>
          <cell r="AJ80">
            <v>362000</v>
          </cell>
          <cell r="AR80">
            <v>0</v>
          </cell>
          <cell r="EG80">
            <v>0</v>
          </cell>
        </row>
        <row r="81">
          <cell r="J81">
            <v>0</v>
          </cell>
          <cell r="K81">
            <v>0</v>
          </cell>
          <cell r="N81">
            <v>0</v>
          </cell>
          <cell r="O81">
            <v>0</v>
          </cell>
          <cell r="P81" t="str">
            <v>BD20</v>
          </cell>
          <cell r="Q81" t="str">
            <v>BD1320</v>
          </cell>
          <cell r="R81" t="str">
            <v>Bạch Đàn, đường kính bằng 20 cm</v>
          </cell>
          <cell r="S81">
            <v>1</v>
          </cell>
          <cell r="T81" t="str">
            <v>cây</v>
          </cell>
          <cell r="U81">
            <v>2</v>
          </cell>
          <cell r="V81">
            <v>154000</v>
          </cell>
          <cell r="Y81">
            <v>12.048192771084338</v>
          </cell>
          <cell r="Z81">
            <v>2</v>
          </cell>
          <cell r="AA81">
            <v>0</v>
          </cell>
          <cell r="AB81">
            <v>154000</v>
          </cell>
          <cell r="AC81">
            <v>308000</v>
          </cell>
          <cell r="AD81">
            <v>0</v>
          </cell>
          <cell r="AE81">
            <v>0</v>
          </cell>
          <cell r="AI81">
            <v>0</v>
          </cell>
          <cell r="AJ81">
            <v>308000</v>
          </cell>
          <cell r="AR81">
            <v>0</v>
          </cell>
          <cell r="EG81">
            <v>0</v>
          </cell>
        </row>
        <row r="82">
          <cell r="J82">
            <v>0</v>
          </cell>
          <cell r="K82">
            <v>0</v>
          </cell>
          <cell r="N82">
            <v>0</v>
          </cell>
          <cell r="O82">
            <v>0</v>
          </cell>
          <cell r="P82" t="str">
            <v>BD10</v>
          </cell>
          <cell r="Q82" t="str">
            <v>BD510</v>
          </cell>
          <cell r="R82" t="str">
            <v>Bạch Đàn, đường kính bằng 10 cm</v>
          </cell>
          <cell r="S82">
            <v>1</v>
          </cell>
          <cell r="T82" t="str">
            <v>cây</v>
          </cell>
          <cell r="U82">
            <v>7</v>
          </cell>
          <cell r="V82">
            <v>109000</v>
          </cell>
          <cell r="Y82">
            <v>42.168674698795186</v>
          </cell>
          <cell r="Z82">
            <v>7</v>
          </cell>
          <cell r="AA82">
            <v>0</v>
          </cell>
          <cell r="AB82">
            <v>109000</v>
          </cell>
          <cell r="AC82">
            <v>763000</v>
          </cell>
          <cell r="AD82">
            <v>0</v>
          </cell>
          <cell r="AE82">
            <v>0</v>
          </cell>
          <cell r="AI82">
            <v>0</v>
          </cell>
          <cell r="AJ82">
            <v>763000</v>
          </cell>
          <cell r="AR82">
            <v>0</v>
          </cell>
          <cell r="EG82">
            <v>0</v>
          </cell>
        </row>
        <row r="83">
          <cell r="J83">
            <v>0</v>
          </cell>
          <cell r="K83">
            <v>0</v>
          </cell>
          <cell r="N83">
            <v>0</v>
          </cell>
          <cell r="O83">
            <v>0</v>
          </cell>
          <cell r="P83" t="str">
            <v>BD4</v>
          </cell>
          <cell r="Q83" t="str">
            <v>BD15</v>
          </cell>
          <cell r="R83" t="str">
            <v>Bạch Đàn, đường kính bằng 4 cm</v>
          </cell>
          <cell r="S83">
            <v>1</v>
          </cell>
          <cell r="T83" t="str">
            <v>cây</v>
          </cell>
          <cell r="U83">
            <v>38</v>
          </cell>
          <cell r="V83">
            <v>51000</v>
          </cell>
          <cell r="Y83">
            <v>228.91566265060243</v>
          </cell>
          <cell r="Z83">
            <v>38</v>
          </cell>
          <cell r="AA83">
            <v>0</v>
          </cell>
          <cell r="AB83">
            <v>51000</v>
          </cell>
          <cell r="AC83">
            <v>1938000</v>
          </cell>
          <cell r="AD83">
            <v>0</v>
          </cell>
          <cell r="AE83">
            <v>0</v>
          </cell>
          <cell r="AI83">
            <v>0</v>
          </cell>
          <cell r="AJ83">
            <v>1938000</v>
          </cell>
          <cell r="AR83">
            <v>0</v>
          </cell>
          <cell r="EG83">
            <v>0</v>
          </cell>
        </row>
        <row r="84">
          <cell r="B84">
            <v>9</v>
          </cell>
          <cell r="C84" t="str">
            <v>Hà Văn Dân</v>
          </cell>
          <cell r="D84">
            <v>157</v>
          </cell>
          <cell r="E84">
            <v>7</v>
          </cell>
          <cell r="F84" t="str">
            <v>RSX</v>
          </cell>
          <cell r="G84">
            <v>421.2</v>
          </cell>
          <cell r="H84">
            <v>421.2</v>
          </cell>
          <cell r="J84">
            <v>421.2</v>
          </cell>
          <cell r="K84">
            <v>0</v>
          </cell>
          <cell r="L84">
            <v>1500</v>
          </cell>
          <cell r="M84" t="str">
            <v>W060722</v>
          </cell>
          <cell r="N84">
            <v>7000</v>
          </cell>
          <cell r="O84">
            <v>2948400</v>
          </cell>
          <cell r="Y84">
            <v>-9.9685175274942139E-2</v>
          </cell>
          <cell r="AA84">
            <v>0</v>
          </cell>
          <cell r="AB84">
            <v>0</v>
          </cell>
          <cell r="AD84">
            <v>0</v>
          </cell>
          <cell r="AE84">
            <v>0</v>
          </cell>
          <cell r="AF84">
            <v>5000</v>
          </cell>
          <cell r="AG84">
            <v>2106000</v>
          </cell>
          <cell r="AH84">
            <v>21000</v>
          </cell>
          <cell r="AI84">
            <v>8845200</v>
          </cell>
          <cell r="AJ84">
            <v>13899600</v>
          </cell>
          <cell r="AK84">
            <v>23048600</v>
          </cell>
          <cell r="AL84">
            <v>3000</v>
          </cell>
          <cell r="AM84">
            <v>1263600</v>
          </cell>
          <cell r="AO84" t="str">
            <v xml:space="preserve">  17, xã Yên Sơn</v>
          </cell>
          <cell r="AR84">
            <v>0</v>
          </cell>
          <cell r="EG84">
            <v>1263600</v>
          </cell>
        </row>
        <row r="85">
          <cell r="J85">
            <v>0</v>
          </cell>
          <cell r="K85">
            <v>0</v>
          </cell>
          <cell r="N85">
            <v>0</v>
          </cell>
          <cell r="O85">
            <v>0</v>
          </cell>
          <cell r="P85" t="str">
            <v>BD13</v>
          </cell>
          <cell r="Q85" t="str">
            <v>BD1013</v>
          </cell>
          <cell r="R85" t="str">
            <v>Bạch Đàn, đường kính bằng 13 cm</v>
          </cell>
          <cell r="S85">
            <v>1</v>
          </cell>
          <cell r="T85" t="str">
            <v>cây</v>
          </cell>
          <cell r="U85">
            <v>2</v>
          </cell>
          <cell r="V85">
            <v>154000</v>
          </cell>
          <cell r="Y85">
            <v>12.048192771084338</v>
          </cell>
          <cell r="Z85">
            <v>2</v>
          </cell>
          <cell r="AA85">
            <v>0</v>
          </cell>
          <cell r="AB85">
            <v>154000</v>
          </cell>
          <cell r="AC85">
            <v>308000</v>
          </cell>
          <cell r="AD85">
            <v>0</v>
          </cell>
          <cell r="AE85">
            <v>0</v>
          </cell>
          <cell r="AI85">
            <v>0</v>
          </cell>
          <cell r="AJ85">
            <v>308000</v>
          </cell>
          <cell r="AR85">
            <v>0</v>
          </cell>
          <cell r="EG85">
            <v>0</v>
          </cell>
        </row>
        <row r="86">
          <cell r="J86">
            <v>0</v>
          </cell>
          <cell r="K86">
            <v>0</v>
          </cell>
          <cell r="N86">
            <v>0</v>
          </cell>
          <cell r="O86">
            <v>0</v>
          </cell>
          <cell r="P86" t="str">
            <v>BD9</v>
          </cell>
          <cell r="Q86" t="str">
            <v>BD510</v>
          </cell>
          <cell r="R86" t="str">
            <v>Bạch Đàn, đường kính bằng 9 cm</v>
          </cell>
          <cell r="S86">
            <v>1</v>
          </cell>
          <cell r="T86" t="str">
            <v>cây</v>
          </cell>
          <cell r="U86">
            <v>15</v>
          </cell>
          <cell r="V86">
            <v>109000</v>
          </cell>
          <cell r="Y86">
            <v>70.361445783132538</v>
          </cell>
          <cell r="Z86">
            <v>11</v>
          </cell>
          <cell r="AA86">
            <v>4</v>
          </cell>
          <cell r="AB86">
            <v>109000</v>
          </cell>
          <cell r="AC86">
            <v>1199000</v>
          </cell>
          <cell r="AD86">
            <v>0</v>
          </cell>
          <cell r="AE86">
            <v>0</v>
          </cell>
          <cell r="AI86">
            <v>0</v>
          </cell>
          <cell r="AJ86">
            <v>1199000</v>
          </cell>
          <cell r="AR86">
            <v>-436000</v>
          </cell>
          <cell r="EG86">
            <v>0</v>
          </cell>
        </row>
        <row r="87">
          <cell r="J87">
            <v>0</v>
          </cell>
          <cell r="K87">
            <v>0</v>
          </cell>
          <cell r="N87">
            <v>0</v>
          </cell>
          <cell r="O87">
            <v>0</v>
          </cell>
          <cell r="P87" t="str">
            <v>BD4</v>
          </cell>
          <cell r="Q87" t="str">
            <v>BD15</v>
          </cell>
          <cell r="R87" t="str">
            <v>Bạch Đàn, đường kính bằng 4 cm</v>
          </cell>
          <cell r="S87">
            <v>1</v>
          </cell>
          <cell r="T87" t="str">
            <v>cây</v>
          </cell>
          <cell r="U87">
            <v>14</v>
          </cell>
          <cell r="V87">
            <v>51000</v>
          </cell>
          <cell r="Z87">
            <v>0</v>
          </cell>
          <cell r="AA87">
            <v>14</v>
          </cell>
          <cell r="AB87">
            <v>51000</v>
          </cell>
          <cell r="AC87">
            <v>0</v>
          </cell>
          <cell r="AD87">
            <v>0</v>
          </cell>
          <cell r="AE87">
            <v>0</v>
          </cell>
          <cell r="AI87">
            <v>0</v>
          </cell>
          <cell r="AJ87">
            <v>0</v>
          </cell>
          <cell r="AR87">
            <v>-714000</v>
          </cell>
          <cell r="EG87">
            <v>0</v>
          </cell>
        </row>
        <row r="88">
          <cell r="J88">
            <v>0</v>
          </cell>
          <cell r="K88">
            <v>0</v>
          </cell>
          <cell r="N88">
            <v>0</v>
          </cell>
          <cell r="O88">
            <v>0</v>
          </cell>
          <cell r="P88" t="str">
            <v>Xoan7</v>
          </cell>
          <cell r="Q88" t="str">
            <v>XOAN510</v>
          </cell>
          <cell r="R88" t="str">
            <v>Xoan, đường kính bằng 7 cm</v>
          </cell>
          <cell r="S88">
            <v>1</v>
          </cell>
          <cell r="T88" t="str">
            <v>cây</v>
          </cell>
          <cell r="U88">
            <v>5</v>
          </cell>
          <cell r="V88">
            <v>109000</v>
          </cell>
          <cell r="Y88">
            <v>83.333333333333343</v>
          </cell>
          <cell r="Z88">
            <v>5</v>
          </cell>
          <cell r="AA88">
            <v>0</v>
          </cell>
          <cell r="AB88">
            <v>109000</v>
          </cell>
          <cell r="AC88">
            <v>545000</v>
          </cell>
          <cell r="AD88">
            <v>0</v>
          </cell>
          <cell r="AE88">
            <v>0</v>
          </cell>
          <cell r="AI88">
            <v>0</v>
          </cell>
          <cell r="AJ88">
            <v>545000</v>
          </cell>
          <cell r="AR88">
            <v>0</v>
          </cell>
          <cell r="EG88">
            <v>0</v>
          </cell>
        </row>
        <row r="89">
          <cell r="J89">
            <v>0</v>
          </cell>
          <cell r="K89">
            <v>0</v>
          </cell>
          <cell r="N89">
            <v>0</v>
          </cell>
          <cell r="O89">
            <v>0</v>
          </cell>
          <cell r="P89" t="str">
            <v>Vt25</v>
          </cell>
          <cell r="Q89" t="str">
            <v>VT2530</v>
          </cell>
          <cell r="R89" t="str">
            <v xml:space="preserve"> Vải thiều đường kính tán F = 2,5m</v>
          </cell>
          <cell r="S89">
            <v>1</v>
          </cell>
          <cell r="T89" t="str">
            <v>cây</v>
          </cell>
          <cell r="U89">
            <v>2</v>
          </cell>
          <cell r="V89">
            <v>1713000</v>
          </cell>
          <cell r="Y89">
            <v>24.009603841536613</v>
          </cell>
          <cell r="Z89">
            <v>2</v>
          </cell>
          <cell r="AA89">
            <v>0</v>
          </cell>
          <cell r="AB89">
            <v>1713000</v>
          </cell>
          <cell r="AC89">
            <v>3426000</v>
          </cell>
          <cell r="AD89">
            <v>0</v>
          </cell>
          <cell r="AE89">
            <v>0</v>
          </cell>
          <cell r="AI89">
            <v>0</v>
          </cell>
          <cell r="AJ89">
            <v>3426000</v>
          </cell>
          <cell r="AR89">
            <v>0</v>
          </cell>
          <cell r="EG89">
            <v>0</v>
          </cell>
        </row>
        <row r="90">
          <cell r="J90">
            <v>0</v>
          </cell>
          <cell r="K90">
            <v>0</v>
          </cell>
          <cell r="N90">
            <v>0</v>
          </cell>
          <cell r="O90">
            <v>0</v>
          </cell>
          <cell r="P90" t="str">
            <v>Vt10</v>
          </cell>
          <cell r="Q90" t="str">
            <v>VT1015</v>
          </cell>
          <cell r="R90" t="str">
            <v xml:space="preserve"> Vải thiều đường kính tán F =1m</v>
          </cell>
          <cell r="S90">
            <v>1</v>
          </cell>
          <cell r="T90" t="str">
            <v>cây</v>
          </cell>
          <cell r="U90">
            <v>3</v>
          </cell>
          <cell r="V90">
            <v>396000</v>
          </cell>
          <cell r="Y90">
            <v>36.014405762304918</v>
          </cell>
          <cell r="Z90">
            <v>3</v>
          </cell>
          <cell r="AA90">
            <v>0</v>
          </cell>
          <cell r="AB90">
            <v>396000</v>
          </cell>
          <cell r="AC90">
            <v>1188000</v>
          </cell>
          <cell r="AD90">
            <v>0</v>
          </cell>
          <cell r="AE90">
            <v>0</v>
          </cell>
          <cell r="AI90">
            <v>0</v>
          </cell>
          <cell r="AJ90">
            <v>1188000</v>
          </cell>
          <cell r="AR90">
            <v>0</v>
          </cell>
          <cell r="EG90">
            <v>0</v>
          </cell>
        </row>
        <row r="91">
          <cell r="J91">
            <v>0</v>
          </cell>
          <cell r="K91">
            <v>0</v>
          </cell>
          <cell r="N91">
            <v>0</v>
          </cell>
          <cell r="O91">
            <v>0</v>
          </cell>
          <cell r="P91" t="str">
            <v>Xoai7</v>
          </cell>
          <cell r="Q91">
            <v>0</v>
          </cell>
          <cell r="R91" t="str">
            <v>Xoài, đường kính gốc 7 cm</v>
          </cell>
          <cell r="S91">
            <v>1</v>
          </cell>
          <cell r="T91" t="str">
            <v>cây</v>
          </cell>
          <cell r="U91">
            <v>4</v>
          </cell>
          <cell r="V91">
            <v>302000</v>
          </cell>
          <cell r="Y91">
            <v>64</v>
          </cell>
          <cell r="Z91">
            <v>4</v>
          </cell>
          <cell r="AA91">
            <v>0</v>
          </cell>
          <cell r="AB91">
            <v>302000</v>
          </cell>
          <cell r="AC91">
            <v>1208000</v>
          </cell>
          <cell r="AD91">
            <v>0</v>
          </cell>
          <cell r="AE91">
            <v>0</v>
          </cell>
          <cell r="AI91">
            <v>0</v>
          </cell>
          <cell r="AJ91">
            <v>1208000</v>
          </cell>
          <cell r="AR91">
            <v>1208000</v>
          </cell>
          <cell r="EG91">
            <v>0</v>
          </cell>
        </row>
        <row r="92">
          <cell r="J92">
            <v>0</v>
          </cell>
          <cell r="K92">
            <v>0</v>
          </cell>
          <cell r="N92">
            <v>0</v>
          </cell>
          <cell r="O92">
            <v>0</v>
          </cell>
          <cell r="P92" t="str">
            <v>Xoai2</v>
          </cell>
          <cell r="Q92" t="str">
            <v>XOAI2</v>
          </cell>
          <cell r="R92" t="str">
            <v xml:space="preserve">Xoài, đường kính gốc 2 cm </v>
          </cell>
          <cell r="S92">
            <v>1</v>
          </cell>
          <cell r="T92" t="str">
            <v>cây</v>
          </cell>
          <cell r="U92">
            <v>3</v>
          </cell>
          <cell r="V92">
            <v>200000</v>
          </cell>
          <cell r="Y92">
            <v>48</v>
          </cell>
          <cell r="Z92">
            <v>3</v>
          </cell>
          <cell r="AA92">
            <v>0</v>
          </cell>
          <cell r="AB92">
            <v>200000</v>
          </cell>
          <cell r="AC92">
            <v>600000</v>
          </cell>
          <cell r="AD92">
            <v>0</v>
          </cell>
          <cell r="AE92">
            <v>0</v>
          </cell>
          <cell r="AI92">
            <v>0</v>
          </cell>
          <cell r="AJ92">
            <v>600000</v>
          </cell>
          <cell r="AR92">
            <v>600000</v>
          </cell>
          <cell r="EG92">
            <v>0</v>
          </cell>
        </row>
        <row r="93">
          <cell r="J93">
            <v>0</v>
          </cell>
          <cell r="K93">
            <v>0</v>
          </cell>
          <cell r="N93">
            <v>0</v>
          </cell>
          <cell r="O93">
            <v>0</v>
          </cell>
          <cell r="P93" t="str">
            <v>Lat7</v>
          </cell>
          <cell r="Q93" t="str">
            <v>LAT510</v>
          </cell>
          <cell r="R93" t="str">
            <v xml:space="preserve"> Lát, Đường kính gốc 7 cm</v>
          </cell>
          <cell r="S93">
            <v>1</v>
          </cell>
          <cell r="T93" t="str">
            <v>cây</v>
          </cell>
          <cell r="U93">
            <v>5</v>
          </cell>
          <cell r="V93">
            <v>135000</v>
          </cell>
          <cell r="Y93">
            <v>83.333333333333343</v>
          </cell>
          <cell r="Z93">
            <v>5</v>
          </cell>
          <cell r="AA93">
            <v>0</v>
          </cell>
          <cell r="AB93">
            <v>135000</v>
          </cell>
          <cell r="AC93">
            <v>675000</v>
          </cell>
          <cell r="AD93">
            <v>0</v>
          </cell>
          <cell r="AE93">
            <v>0</v>
          </cell>
          <cell r="AI93">
            <v>0</v>
          </cell>
          <cell r="AJ93">
            <v>675000</v>
          </cell>
          <cell r="AR93">
            <v>0</v>
          </cell>
          <cell r="EG93">
            <v>0</v>
          </cell>
        </row>
        <row r="94">
          <cell r="J94">
            <v>0</v>
          </cell>
          <cell r="K94">
            <v>0</v>
          </cell>
          <cell r="N94">
            <v>0</v>
          </cell>
          <cell r="O94">
            <v>0</v>
          </cell>
          <cell r="P94" t="str">
            <v>Treg1</v>
          </cell>
          <cell r="Q94" t="str">
            <v>TREG1</v>
          </cell>
          <cell r="R94" t="str">
            <v xml:space="preserve"> Tre già ĐK gốc &lt; 7cm</v>
          </cell>
          <cell r="S94">
            <v>1</v>
          </cell>
          <cell r="T94" t="str">
            <v>cây</v>
          </cell>
          <cell r="U94">
            <v>25</v>
          </cell>
          <cell r="V94">
            <v>26000</v>
          </cell>
          <cell r="Z94">
            <v>0</v>
          </cell>
          <cell r="AA94">
            <v>25</v>
          </cell>
          <cell r="AB94">
            <v>26000</v>
          </cell>
          <cell r="AC94">
            <v>0</v>
          </cell>
          <cell r="AD94">
            <v>0</v>
          </cell>
          <cell r="AE94">
            <v>0</v>
          </cell>
          <cell r="AI94">
            <v>0</v>
          </cell>
          <cell r="AJ94">
            <v>0</v>
          </cell>
          <cell r="AR94">
            <v>-650000</v>
          </cell>
          <cell r="EG94">
            <v>0</v>
          </cell>
        </row>
        <row r="95">
          <cell r="B95">
            <v>10</v>
          </cell>
          <cell r="C95" t="str">
            <v>Chu Văn Duyệt</v>
          </cell>
          <cell r="D95">
            <v>144</v>
          </cell>
          <cell r="E95">
            <v>6</v>
          </cell>
          <cell r="F95" t="str">
            <v>RSX</v>
          </cell>
          <cell r="G95">
            <v>1088.8</v>
          </cell>
          <cell r="H95">
            <v>254.1</v>
          </cell>
          <cell r="J95">
            <v>254.1</v>
          </cell>
          <cell r="K95">
            <v>834.69999999999993</v>
          </cell>
          <cell r="L95">
            <v>600</v>
          </cell>
          <cell r="M95" t="str">
            <v>BB giao từng</v>
          </cell>
          <cell r="N95">
            <v>7000</v>
          </cell>
          <cell r="O95">
            <v>1778700</v>
          </cell>
          <cell r="Y95">
            <v>-3.1690032858707298</v>
          </cell>
          <cell r="AA95">
            <v>0</v>
          </cell>
          <cell r="AB95">
            <v>0</v>
          </cell>
          <cell r="AD95">
            <v>0</v>
          </cell>
          <cell r="AE95">
            <v>0</v>
          </cell>
          <cell r="AF95">
            <v>5000</v>
          </cell>
          <cell r="AG95">
            <v>1270500</v>
          </cell>
          <cell r="AH95">
            <v>21000</v>
          </cell>
          <cell r="AI95">
            <v>5336100</v>
          </cell>
          <cell r="AJ95">
            <v>8385300</v>
          </cell>
          <cell r="AK95">
            <v>12253300</v>
          </cell>
          <cell r="AL95">
            <v>3000</v>
          </cell>
          <cell r="AM95">
            <v>762300</v>
          </cell>
          <cell r="AO95" t="str">
            <v xml:space="preserve">  Mẫu Sơn</v>
          </cell>
          <cell r="AR95">
            <v>0</v>
          </cell>
          <cell r="EG95">
            <v>762300</v>
          </cell>
        </row>
        <row r="96">
          <cell r="J96">
            <v>0</v>
          </cell>
          <cell r="K96">
            <v>0</v>
          </cell>
          <cell r="N96">
            <v>0</v>
          </cell>
          <cell r="O96">
            <v>0</v>
          </cell>
          <cell r="P96" t="str">
            <v>keo13</v>
          </cell>
          <cell r="Q96" t="str">
            <v>KEO1013</v>
          </cell>
          <cell r="R96" t="str">
            <v>Keo, đường kính bằng 13 cm</v>
          </cell>
          <cell r="S96">
            <v>1</v>
          </cell>
          <cell r="T96" t="str">
            <v>cây</v>
          </cell>
          <cell r="U96">
            <v>9</v>
          </cell>
          <cell r="V96">
            <v>118000</v>
          </cell>
          <cell r="Y96">
            <v>40.909090909090914</v>
          </cell>
          <cell r="Z96">
            <v>9</v>
          </cell>
          <cell r="AA96">
            <v>0</v>
          </cell>
          <cell r="AB96">
            <v>118000</v>
          </cell>
          <cell r="AC96">
            <v>1062000</v>
          </cell>
          <cell r="AD96">
            <v>0</v>
          </cell>
          <cell r="AE96">
            <v>0</v>
          </cell>
          <cell r="AI96">
            <v>0</v>
          </cell>
          <cell r="AJ96">
            <v>1062000</v>
          </cell>
          <cell r="AR96">
            <v>0</v>
          </cell>
          <cell r="EG96">
            <v>0</v>
          </cell>
        </row>
        <row r="97">
          <cell r="J97">
            <v>0</v>
          </cell>
          <cell r="K97">
            <v>0</v>
          </cell>
          <cell r="N97">
            <v>0</v>
          </cell>
          <cell r="O97">
            <v>0</v>
          </cell>
          <cell r="P97" t="str">
            <v>Keo7</v>
          </cell>
          <cell r="Q97" t="str">
            <v>KEO510</v>
          </cell>
          <cell r="R97" t="str">
            <v>Keo, đường kính bằng 7 cm</v>
          </cell>
          <cell r="S97">
            <v>1</v>
          </cell>
          <cell r="T97" t="str">
            <v>cây</v>
          </cell>
          <cell r="U97">
            <v>2</v>
          </cell>
          <cell r="V97">
            <v>109000</v>
          </cell>
          <cell r="Y97">
            <v>9.0909090909090917</v>
          </cell>
          <cell r="Z97">
            <v>2</v>
          </cell>
          <cell r="AA97">
            <v>0</v>
          </cell>
          <cell r="AB97">
            <v>109000</v>
          </cell>
          <cell r="AC97">
            <v>218000</v>
          </cell>
          <cell r="AD97">
            <v>0</v>
          </cell>
          <cell r="AE97">
            <v>0</v>
          </cell>
          <cell r="AI97">
            <v>0</v>
          </cell>
          <cell r="AJ97">
            <v>218000</v>
          </cell>
          <cell r="AR97">
            <v>0</v>
          </cell>
          <cell r="EG97">
            <v>0</v>
          </cell>
        </row>
        <row r="98">
          <cell r="J98">
            <v>0</v>
          </cell>
          <cell r="K98">
            <v>0</v>
          </cell>
          <cell r="N98">
            <v>0</v>
          </cell>
          <cell r="O98">
            <v>0</v>
          </cell>
          <cell r="P98" t="str">
            <v>Keo3</v>
          </cell>
          <cell r="Q98" t="str">
            <v>KEO15</v>
          </cell>
          <cell r="R98" t="str">
            <v>Keo,  đường kính bằng 3 cm</v>
          </cell>
          <cell r="S98">
            <v>1</v>
          </cell>
          <cell r="T98" t="str">
            <v>cây</v>
          </cell>
          <cell r="U98">
            <v>23</v>
          </cell>
          <cell r="V98">
            <v>51000</v>
          </cell>
          <cell r="Y98">
            <v>104.54545454545456</v>
          </cell>
          <cell r="Z98">
            <v>23</v>
          </cell>
          <cell r="AA98">
            <v>0</v>
          </cell>
          <cell r="AB98">
            <v>51000</v>
          </cell>
          <cell r="AC98">
            <v>1173000</v>
          </cell>
          <cell r="AD98">
            <v>0</v>
          </cell>
          <cell r="AE98">
            <v>0</v>
          </cell>
          <cell r="AI98">
            <v>0</v>
          </cell>
          <cell r="AJ98">
            <v>1173000</v>
          </cell>
          <cell r="AR98">
            <v>0</v>
          </cell>
          <cell r="EG98">
            <v>0</v>
          </cell>
        </row>
        <row r="99">
          <cell r="J99">
            <v>0</v>
          </cell>
          <cell r="K99">
            <v>0</v>
          </cell>
          <cell r="N99">
            <v>0</v>
          </cell>
          <cell r="O99">
            <v>0</v>
          </cell>
          <cell r="P99" t="str">
            <v>BD13</v>
          </cell>
          <cell r="Q99" t="str">
            <v>BD1013</v>
          </cell>
          <cell r="R99" t="str">
            <v>Bạch Đàn, đường kính bằng 13 cm</v>
          </cell>
          <cell r="S99">
            <v>1</v>
          </cell>
          <cell r="T99" t="str">
            <v>cây</v>
          </cell>
          <cell r="U99">
            <v>3</v>
          </cell>
          <cell r="V99">
            <v>154000</v>
          </cell>
          <cell r="Y99">
            <v>18.072289156626507</v>
          </cell>
          <cell r="Z99">
            <v>3</v>
          </cell>
          <cell r="AA99">
            <v>0</v>
          </cell>
          <cell r="AB99">
            <v>154000</v>
          </cell>
          <cell r="AC99">
            <v>462000</v>
          </cell>
          <cell r="AD99">
            <v>0</v>
          </cell>
          <cell r="AE99">
            <v>0</v>
          </cell>
          <cell r="AI99">
            <v>0</v>
          </cell>
          <cell r="AJ99">
            <v>462000</v>
          </cell>
          <cell r="AR99">
            <v>0</v>
          </cell>
          <cell r="EG99">
            <v>0</v>
          </cell>
        </row>
        <row r="100">
          <cell r="J100">
            <v>0</v>
          </cell>
          <cell r="K100">
            <v>0</v>
          </cell>
          <cell r="N100">
            <v>0</v>
          </cell>
          <cell r="O100">
            <v>0</v>
          </cell>
          <cell r="P100" t="str">
            <v>BD9</v>
          </cell>
          <cell r="Q100" t="str">
            <v>BD510</v>
          </cell>
          <cell r="R100" t="str">
            <v>Bạch Đàn, đường kính bằng 9 cm</v>
          </cell>
          <cell r="S100">
            <v>1</v>
          </cell>
          <cell r="T100" t="str">
            <v>cây</v>
          </cell>
          <cell r="U100">
            <v>2</v>
          </cell>
          <cell r="V100">
            <v>109000</v>
          </cell>
          <cell r="Y100">
            <v>12.048192771084338</v>
          </cell>
          <cell r="Z100">
            <v>2</v>
          </cell>
          <cell r="AA100">
            <v>0</v>
          </cell>
          <cell r="AB100">
            <v>109000</v>
          </cell>
          <cell r="AC100">
            <v>218000</v>
          </cell>
          <cell r="AD100">
            <v>0</v>
          </cell>
          <cell r="AE100">
            <v>0</v>
          </cell>
          <cell r="AI100">
            <v>0</v>
          </cell>
          <cell r="AJ100">
            <v>218000</v>
          </cell>
          <cell r="AR100">
            <v>0</v>
          </cell>
          <cell r="EG100">
            <v>0</v>
          </cell>
        </row>
        <row r="101">
          <cell r="J101">
            <v>0</v>
          </cell>
          <cell r="K101">
            <v>0</v>
          </cell>
          <cell r="N101">
            <v>0</v>
          </cell>
          <cell r="O101">
            <v>0</v>
          </cell>
          <cell r="P101" t="str">
            <v>BD7</v>
          </cell>
          <cell r="Q101" t="str">
            <v>BD510</v>
          </cell>
          <cell r="R101" t="str">
            <v>Bạch Đàn, đường kính bằng 7 cm</v>
          </cell>
          <cell r="S101">
            <v>1</v>
          </cell>
          <cell r="T101" t="str">
            <v>cây</v>
          </cell>
          <cell r="U101">
            <v>3</v>
          </cell>
          <cell r="V101">
            <v>109000</v>
          </cell>
          <cell r="Y101">
            <v>18.072289156626507</v>
          </cell>
          <cell r="Z101">
            <v>3</v>
          </cell>
          <cell r="AA101">
            <v>0</v>
          </cell>
          <cell r="AB101">
            <v>109000</v>
          </cell>
          <cell r="AC101">
            <v>327000</v>
          </cell>
          <cell r="AD101">
            <v>0</v>
          </cell>
          <cell r="AE101">
            <v>0</v>
          </cell>
          <cell r="AI101">
            <v>0</v>
          </cell>
          <cell r="AJ101">
            <v>327000</v>
          </cell>
          <cell r="AR101">
            <v>0</v>
          </cell>
          <cell r="EG101">
            <v>0</v>
          </cell>
        </row>
        <row r="102">
          <cell r="J102">
            <v>0</v>
          </cell>
          <cell r="K102">
            <v>0</v>
          </cell>
          <cell r="N102">
            <v>0</v>
          </cell>
          <cell r="O102">
            <v>0</v>
          </cell>
          <cell r="P102" t="str">
            <v>BD3</v>
          </cell>
          <cell r="Q102" t="str">
            <v>BD15</v>
          </cell>
          <cell r="R102" t="str">
            <v>Bạch Đàn, đường kính bằng 3 cm</v>
          </cell>
          <cell r="S102">
            <v>1</v>
          </cell>
          <cell r="T102" t="str">
            <v>cây</v>
          </cell>
          <cell r="U102">
            <v>15</v>
          </cell>
          <cell r="V102">
            <v>51000</v>
          </cell>
          <cell r="Y102">
            <v>48.192771084337352</v>
          </cell>
          <cell r="Z102">
            <v>8</v>
          </cell>
          <cell r="AA102">
            <v>7</v>
          </cell>
          <cell r="AB102">
            <v>51000</v>
          </cell>
          <cell r="AC102">
            <v>408000</v>
          </cell>
          <cell r="AD102">
            <v>0</v>
          </cell>
          <cell r="AE102">
            <v>0</v>
          </cell>
          <cell r="AI102">
            <v>0</v>
          </cell>
          <cell r="AJ102">
            <v>408000</v>
          </cell>
          <cell r="AR102">
            <v>0</v>
          </cell>
          <cell r="EG102">
            <v>0</v>
          </cell>
        </row>
        <row r="103">
          <cell r="B103">
            <v>11</v>
          </cell>
          <cell r="C103" t="str">
            <v>Dương Văn Trường
Lê Đình Đức</v>
          </cell>
          <cell r="D103">
            <v>154</v>
          </cell>
          <cell r="E103">
            <v>233</v>
          </cell>
          <cell r="F103" t="str">
            <v>RSX</v>
          </cell>
          <cell r="G103">
            <v>2953.7</v>
          </cell>
          <cell r="H103">
            <v>2953.7</v>
          </cell>
          <cell r="J103">
            <v>2953.7</v>
          </cell>
          <cell r="K103">
            <v>0</v>
          </cell>
          <cell r="N103">
            <v>7000</v>
          </cell>
          <cell r="O103">
            <v>20675900</v>
          </cell>
          <cell r="Y103">
            <v>-2670.5674698795178</v>
          </cell>
          <cell r="AA103">
            <v>0</v>
          </cell>
          <cell r="AB103">
            <v>0</v>
          </cell>
          <cell r="AD103">
            <v>0</v>
          </cell>
          <cell r="AE103">
            <v>0</v>
          </cell>
          <cell r="AF103">
            <v>5000</v>
          </cell>
          <cell r="AG103">
            <v>14768500</v>
          </cell>
          <cell r="AH103">
            <v>21000</v>
          </cell>
          <cell r="AI103">
            <v>62027699.999999993</v>
          </cell>
          <cell r="AJ103">
            <v>97472100</v>
          </cell>
          <cell r="AK103">
            <v>101377100</v>
          </cell>
          <cell r="AL103">
            <v>3000</v>
          </cell>
          <cell r="AM103">
            <v>8861100</v>
          </cell>
          <cell r="AO103" t="str">
            <v xml:space="preserve">  Mẫu Sơn</v>
          </cell>
          <cell r="AR103">
            <v>0</v>
          </cell>
          <cell r="EG103">
            <v>8861100</v>
          </cell>
        </row>
        <row r="104">
          <cell r="J104">
            <v>0</v>
          </cell>
          <cell r="K104">
            <v>0</v>
          </cell>
          <cell r="N104">
            <v>0</v>
          </cell>
          <cell r="O104">
            <v>0</v>
          </cell>
          <cell r="P104" t="str">
            <v>BD9</v>
          </cell>
          <cell r="Q104" t="str">
            <v>BD510</v>
          </cell>
          <cell r="R104" t="str">
            <v>Bạch Đàn, đường kính bằng 9 cm</v>
          </cell>
          <cell r="S104">
            <v>1</v>
          </cell>
          <cell r="T104" t="str">
            <v>cây</v>
          </cell>
          <cell r="U104">
            <v>11</v>
          </cell>
          <cell r="V104">
            <v>109000</v>
          </cell>
          <cell r="Y104">
            <v>66.265060240963862</v>
          </cell>
          <cell r="Z104">
            <v>11</v>
          </cell>
          <cell r="AA104">
            <v>0</v>
          </cell>
          <cell r="AB104">
            <v>109000</v>
          </cell>
          <cell r="AC104">
            <v>1199000</v>
          </cell>
          <cell r="AD104">
            <v>0</v>
          </cell>
          <cell r="AE104">
            <v>0</v>
          </cell>
          <cell r="AI104">
            <v>0</v>
          </cell>
          <cell r="AJ104">
            <v>1199000</v>
          </cell>
          <cell r="AR104">
            <v>0</v>
          </cell>
          <cell r="EG104">
            <v>0</v>
          </cell>
        </row>
        <row r="105">
          <cell r="J105">
            <v>0</v>
          </cell>
          <cell r="K105">
            <v>0</v>
          </cell>
          <cell r="N105">
            <v>0</v>
          </cell>
          <cell r="O105">
            <v>0</v>
          </cell>
          <cell r="P105" t="str">
            <v>BD7</v>
          </cell>
          <cell r="Q105" t="str">
            <v>BD510</v>
          </cell>
          <cell r="R105" t="str">
            <v>Bạch Đàn, đường kính bằng 7 cm</v>
          </cell>
          <cell r="S105">
            <v>1</v>
          </cell>
          <cell r="T105" t="str">
            <v>cây</v>
          </cell>
          <cell r="U105">
            <v>15</v>
          </cell>
          <cell r="V105">
            <v>109000</v>
          </cell>
          <cell r="Y105">
            <v>90.361445783132538</v>
          </cell>
          <cell r="Z105">
            <v>15</v>
          </cell>
          <cell r="AA105">
            <v>0</v>
          </cell>
          <cell r="AB105">
            <v>109000</v>
          </cell>
          <cell r="AC105">
            <v>1635000</v>
          </cell>
          <cell r="AD105">
            <v>0</v>
          </cell>
          <cell r="AE105">
            <v>0</v>
          </cell>
          <cell r="AI105">
            <v>0</v>
          </cell>
          <cell r="AJ105">
            <v>1635000</v>
          </cell>
          <cell r="AR105">
            <v>0</v>
          </cell>
          <cell r="EG105">
            <v>0</v>
          </cell>
        </row>
        <row r="106">
          <cell r="J106">
            <v>0</v>
          </cell>
          <cell r="K106">
            <v>0</v>
          </cell>
          <cell r="N106">
            <v>0</v>
          </cell>
          <cell r="O106">
            <v>0</v>
          </cell>
          <cell r="P106" t="str">
            <v>BD4</v>
          </cell>
          <cell r="Q106" t="str">
            <v>BD15</v>
          </cell>
          <cell r="R106" t="str">
            <v>Bạch Đàn, đường kính bằng 4 cm</v>
          </cell>
          <cell r="S106">
            <v>1</v>
          </cell>
          <cell r="T106" t="str">
            <v>cây</v>
          </cell>
          <cell r="U106">
            <v>21</v>
          </cell>
          <cell r="V106">
            <v>51000</v>
          </cell>
          <cell r="Y106">
            <v>126.50602409638554</v>
          </cell>
          <cell r="Z106">
            <v>21</v>
          </cell>
          <cell r="AA106">
            <v>0</v>
          </cell>
          <cell r="AB106">
            <v>51000</v>
          </cell>
          <cell r="AC106">
            <v>1071000</v>
          </cell>
          <cell r="AD106">
            <v>0</v>
          </cell>
          <cell r="AE106">
            <v>0</v>
          </cell>
          <cell r="AI106">
            <v>0</v>
          </cell>
          <cell r="AJ106">
            <v>1071000</v>
          </cell>
          <cell r="AR106">
            <v>0</v>
          </cell>
          <cell r="EG106">
            <v>0</v>
          </cell>
        </row>
        <row r="107">
          <cell r="B107">
            <v>12</v>
          </cell>
          <cell r="C107" t="str">
            <v>Nguyễn Văn Đặng
 Nguyễn Văn Dân</v>
          </cell>
          <cell r="D107">
            <v>144</v>
          </cell>
          <cell r="E107">
            <v>16</v>
          </cell>
          <cell r="F107" t="str">
            <v>RSX</v>
          </cell>
          <cell r="G107">
            <v>27366.1</v>
          </cell>
          <cell r="H107">
            <v>22035.200000000001</v>
          </cell>
          <cell r="J107">
            <v>22035.200000000001</v>
          </cell>
          <cell r="K107">
            <v>5330.8999999999978</v>
          </cell>
          <cell r="L107">
            <v>28712.3</v>
          </cell>
          <cell r="M107" t="str">
            <v>AI816539</v>
          </cell>
          <cell r="N107">
            <v>7000</v>
          </cell>
          <cell r="O107">
            <v>154246400</v>
          </cell>
          <cell r="Y107">
            <v>-3.8197224721225211</v>
          </cell>
          <cell r="AA107">
            <v>0</v>
          </cell>
          <cell r="AB107">
            <v>0</v>
          </cell>
          <cell r="AD107">
            <v>0</v>
          </cell>
          <cell r="AE107">
            <v>0</v>
          </cell>
          <cell r="AF107">
            <v>5000</v>
          </cell>
          <cell r="AG107">
            <v>110176000</v>
          </cell>
          <cell r="AH107">
            <v>21000</v>
          </cell>
          <cell r="AI107">
            <v>462739200</v>
          </cell>
          <cell r="AJ107">
            <v>727161600</v>
          </cell>
          <cell r="AK107">
            <v>2050959500</v>
          </cell>
          <cell r="AL107">
            <v>3000</v>
          </cell>
          <cell r="AM107">
            <v>66105600</v>
          </cell>
          <cell r="AO107" t="str">
            <v xml:space="preserve">  Mẫu Sơn</v>
          </cell>
          <cell r="AR107">
            <v>0</v>
          </cell>
          <cell r="EG107">
            <v>66105600</v>
          </cell>
        </row>
        <row r="108">
          <cell r="J108">
            <v>0</v>
          </cell>
          <cell r="K108">
            <v>0</v>
          </cell>
          <cell r="N108">
            <v>0</v>
          </cell>
          <cell r="O108">
            <v>0</v>
          </cell>
          <cell r="P108" t="str">
            <v>Vt49</v>
          </cell>
          <cell r="Q108" t="str">
            <v>VT4555</v>
          </cell>
          <cell r="R108" t="str">
            <v xml:space="preserve"> Vải thiều đường kính tán F = 4,9m</v>
          </cell>
          <cell r="S108">
            <v>1</v>
          </cell>
          <cell r="T108" t="str">
            <v>cây</v>
          </cell>
          <cell r="U108">
            <v>10</v>
          </cell>
          <cell r="V108">
            <v>2991000</v>
          </cell>
          <cell r="Y108">
            <v>188.4</v>
          </cell>
          <cell r="Z108">
            <v>15</v>
          </cell>
          <cell r="AA108">
            <v>-5</v>
          </cell>
          <cell r="AB108">
            <v>2991000</v>
          </cell>
          <cell r="AC108">
            <v>44865000</v>
          </cell>
          <cell r="AD108">
            <v>0</v>
          </cell>
          <cell r="AE108">
            <v>0</v>
          </cell>
          <cell r="AI108">
            <v>0</v>
          </cell>
          <cell r="AJ108">
            <v>44865000</v>
          </cell>
          <cell r="AR108">
            <v>44865000</v>
          </cell>
          <cell r="EG108">
            <v>0</v>
          </cell>
        </row>
        <row r="109">
          <cell r="J109">
            <v>0</v>
          </cell>
          <cell r="K109">
            <v>0</v>
          </cell>
          <cell r="N109">
            <v>0</v>
          </cell>
          <cell r="O109">
            <v>0</v>
          </cell>
          <cell r="P109" t="str">
            <v>Vt37</v>
          </cell>
          <cell r="Q109" t="str">
            <v>VT3540</v>
          </cell>
          <cell r="R109" t="str">
            <v xml:space="preserve"> Vải thiều đường kính tán F = 3,7m</v>
          </cell>
          <cell r="S109">
            <v>1</v>
          </cell>
          <cell r="T109" t="str">
            <v>cây</v>
          </cell>
          <cell r="U109">
            <v>9</v>
          </cell>
          <cell r="V109">
            <v>2517000</v>
          </cell>
          <cell r="Y109">
            <v>108.04321728691475</v>
          </cell>
          <cell r="Z109">
            <v>9</v>
          </cell>
          <cell r="AA109">
            <v>0</v>
          </cell>
          <cell r="AB109">
            <v>2517000</v>
          </cell>
          <cell r="AC109">
            <v>22653000</v>
          </cell>
          <cell r="AD109">
            <v>0</v>
          </cell>
          <cell r="AE109">
            <v>0</v>
          </cell>
          <cell r="AI109">
            <v>0</v>
          </cell>
          <cell r="AJ109">
            <v>22653000</v>
          </cell>
          <cell r="AR109">
            <v>22653000</v>
          </cell>
          <cell r="EG109">
            <v>0</v>
          </cell>
        </row>
        <row r="110">
          <cell r="J110">
            <v>0</v>
          </cell>
          <cell r="K110">
            <v>0</v>
          </cell>
          <cell r="N110">
            <v>0</v>
          </cell>
          <cell r="O110">
            <v>0</v>
          </cell>
          <cell r="P110" t="str">
            <v>Sua11</v>
          </cell>
          <cell r="Q110" t="str">
            <v>SUA11</v>
          </cell>
          <cell r="R110" t="str">
            <v>Cây sưa có chiều cao 1,1m (D&lt;6cm)</v>
          </cell>
          <cell r="S110">
            <v>1</v>
          </cell>
          <cell r="T110" t="str">
            <v>cây</v>
          </cell>
          <cell r="U110">
            <v>2477</v>
          </cell>
          <cell r="V110">
            <v>258000</v>
          </cell>
          <cell r="Y110">
            <v>14921.686746987953</v>
          </cell>
          <cell r="Z110">
            <v>2477</v>
          </cell>
          <cell r="AA110">
            <v>0</v>
          </cell>
          <cell r="AB110">
            <v>258000</v>
          </cell>
          <cell r="AC110">
            <v>639066000</v>
          </cell>
          <cell r="AD110">
            <v>0</v>
          </cell>
          <cell r="AE110">
            <v>0</v>
          </cell>
          <cell r="AI110">
            <v>0</v>
          </cell>
          <cell r="AJ110">
            <v>639066000</v>
          </cell>
          <cell r="AR110">
            <v>0</v>
          </cell>
          <cell r="EG110">
            <v>0</v>
          </cell>
        </row>
        <row r="111">
          <cell r="J111">
            <v>0</v>
          </cell>
          <cell r="K111">
            <v>0</v>
          </cell>
          <cell r="N111">
            <v>0</v>
          </cell>
          <cell r="O111">
            <v>0</v>
          </cell>
          <cell r="P111" t="str">
            <v>Sua26</v>
          </cell>
          <cell r="Q111" t="str">
            <v>SUA26</v>
          </cell>
          <cell r="R111" t="str">
            <v>Cây sưa có chiều cao 2,6 (D&lt;6cm)</v>
          </cell>
          <cell r="S111">
            <v>1</v>
          </cell>
          <cell r="T111" t="str">
            <v>cây</v>
          </cell>
          <cell r="U111">
            <v>300</v>
          </cell>
          <cell r="V111">
            <v>297000</v>
          </cell>
          <cell r="Y111">
            <v>1807.2289156626507</v>
          </cell>
          <cell r="Z111">
            <v>300</v>
          </cell>
          <cell r="AA111">
            <v>0</v>
          </cell>
          <cell r="AB111">
            <v>297000</v>
          </cell>
          <cell r="AC111">
            <v>89100000</v>
          </cell>
          <cell r="AD111">
            <v>0</v>
          </cell>
          <cell r="AE111">
            <v>0</v>
          </cell>
          <cell r="AI111">
            <v>0</v>
          </cell>
          <cell r="AJ111">
            <v>89100000</v>
          </cell>
          <cell r="AR111">
            <v>0</v>
          </cell>
          <cell r="EG111">
            <v>0</v>
          </cell>
        </row>
        <row r="112">
          <cell r="J112">
            <v>0</v>
          </cell>
          <cell r="K112">
            <v>0</v>
          </cell>
          <cell r="N112">
            <v>0</v>
          </cell>
          <cell r="O112">
            <v>0</v>
          </cell>
          <cell r="P112" t="str">
            <v>BD15</v>
          </cell>
          <cell r="Q112" t="str">
            <v>BD1320</v>
          </cell>
          <cell r="R112" t="str">
            <v>Bạch Đàn, đường kính bằng 15 cm</v>
          </cell>
          <cell r="S112">
            <v>1</v>
          </cell>
          <cell r="T112" t="str">
            <v>cây</v>
          </cell>
          <cell r="U112">
            <v>803</v>
          </cell>
          <cell r="V112">
            <v>154000</v>
          </cell>
          <cell r="Y112">
            <v>4837.3493975903621</v>
          </cell>
          <cell r="Z112">
            <v>803</v>
          </cell>
          <cell r="AA112">
            <v>0</v>
          </cell>
          <cell r="AB112">
            <v>154000</v>
          </cell>
          <cell r="AC112">
            <v>123662000</v>
          </cell>
          <cell r="AD112">
            <v>0</v>
          </cell>
          <cell r="AE112">
            <v>0</v>
          </cell>
          <cell r="AI112">
            <v>0</v>
          </cell>
          <cell r="AJ112">
            <v>123662000</v>
          </cell>
          <cell r="AR112">
            <v>0</v>
          </cell>
          <cell r="EG112">
            <v>0</v>
          </cell>
        </row>
        <row r="113">
          <cell r="J113">
            <v>0</v>
          </cell>
          <cell r="K113">
            <v>0</v>
          </cell>
          <cell r="N113">
            <v>0</v>
          </cell>
          <cell r="O113">
            <v>0</v>
          </cell>
          <cell r="P113" t="str">
            <v>BD8</v>
          </cell>
          <cell r="Q113" t="str">
            <v>BD510</v>
          </cell>
          <cell r="R113" t="str">
            <v>Bạch Đàn, đường kính bằng 8 cm</v>
          </cell>
          <cell r="S113">
            <v>1</v>
          </cell>
          <cell r="T113" t="str">
            <v>cây</v>
          </cell>
          <cell r="U113">
            <v>3108</v>
          </cell>
          <cell r="V113">
            <v>109000</v>
          </cell>
          <cell r="Y113">
            <v>168.672</v>
          </cell>
          <cell r="Z113">
            <v>28</v>
          </cell>
          <cell r="AA113">
            <v>3080</v>
          </cell>
          <cell r="AB113">
            <v>109000</v>
          </cell>
          <cell r="AC113">
            <v>3052000</v>
          </cell>
          <cell r="AD113">
            <v>0</v>
          </cell>
          <cell r="AE113">
            <v>0</v>
          </cell>
          <cell r="AI113">
            <v>0</v>
          </cell>
          <cell r="AJ113">
            <v>3052000</v>
          </cell>
          <cell r="AR113">
            <v>-5341000</v>
          </cell>
          <cell r="EG113">
            <v>0</v>
          </cell>
        </row>
        <row r="114">
          <cell r="J114">
            <v>0</v>
          </cell>
          <cell r="K114">
            <v>0</v>
          </cell>
          <cell r="N114">
            <v>0</v>
          </cell>
          <cell r="O114">
            <v>0</v>
          </cell>
          <cell r="P114" t="str">
            <v>BD4</v>
          </cell>
          <cell r="Q114" t="str">
            <v>BD15</v>
          </cell>
          <cell r="R114" t="str">
            <v>Bạch Đàn, đường kính bằng 4 cm</v>
          </cell>
          <cell r="S114">
            <v>1</v>
          </cell>
          <cell r="T114" t="str">
            <v>cây</v>
          </cell>
          <cell r="U114">
            <v>1336</v>
          </cell>
          <cell r="V114">
            <v>51000</v>
          </cell>
          <cell r="Z114">
            <v>0</v>
          </cell>
          <cell r="AA114">
            <v>1336</v>
          </cell>
          <cell r="AB114">
            <v>51000</v>
          </cell>
          <cell r="AC114">
            <v>0</v>
          </cell>
          <cell r="AD114">
            <v>0</v>
          </cell>
          <cell r="AE114">
            <v>0</v>
          </cell>
          <cell r="AI114">
            <v>0</v>
          </cell>
          <cell r="AJ114">
            <v>0</v>
          </cell>
          <cell r="AR114">
            <v>0</v>
          </cell>
          <cell r="EG114">
            <v>0</v>
          </cell>
        </row>
        <row r="115">
          <cell r="D115">
            <v>152</v>
          </cell>
          <cell r="E115">
            <v>4</v>
          </cell>
          <cell r="F115" t="str">
            <v>RSX</v>
          </cell>
          <cell r="G115">
            <v>5218.8</v>
          </cell>
          <cell r="H115">
            <v>3673.3</v>
          </cell>
          <cell r="J115">
            <v>3673.3</v>
          </cell>
          <cell r="K115">
            <v>1545.5</v>
          </cell>
          <cell r="L115">
            <v>5210.3999999999996</v>
          </cell>
          <cell r="M115" t="str">
            <v>AI816542</v>
          </cell>
          <cell r="N115">
            <v>7000</v>
          </cell>
          <cell r="O115">
            <v>25713100</v>
          </cell>
          <cell r="Y115">
            <v>-7.0828331336088013E-3</v>
          </cell>
          <cell r="AA115">
            <v>0</v>
          </cell>
          <cell r="AB115">
            <v>0</v>
          </cell>
          <cell r="AD115">
            <v>0</v>
          </cell>
          <cell r="AE115">
            <v>0</v>
          </cell>
          <cell r="AF115">
            <v>5000</v>
          </cell>
          <cell r="AG115">
            <v>18366500</v>
          </cell>
          <cell r="AH115">
            <v>21000</v>
          </cell>
          <cell r="AI115">
            <v>77139300</v>
          </cell>
          <cell r="AJ115">
            <v>121218900</v>
          </cell>
          <cell r="AL115">
            <v>3000</v>
          </cell>
          <cell r="AM115">
            <v>11019900</v>
          </cell>
          <cell r="AO115" t="str">
            <v xml:space="preserve">  Mẫu Sơn</v>
          </cell>
          <cell r="AR115">
            <v>0</v>
          </cell>
          <cell r="AS115">
            <v>0</v>
          </cell>
          <cell r="EG115">
            <v>11019900</v>
          </cell>
        </row>
        <row r="116">
          <cell r="J116">
            <v>0</v>
          </cell>
          <cell r="K116">
            <v>0</v>
          </cell>
          <cell r="P116" t="str">
            <v>VT75</v>
          </cell>
          <cell r="Q116" t="str">
            <v>VT7585</v>
          </cell>
          <cell r="R116" t="str">
            <v xml:space="preserve"> Vải thiều đường kính tán F = 7,5m</v>
          </cell>
          <cell r="S116">
            <v>1</v>
          </cell>
          <cell r="T116" t="str">
            <v>cây</v>
          </cell>
          <cell r="U116">
            <v>30</v>
          </cell>
          <cell r="V116">
            <v>3700000</v>
          </cell>
          <cell r="W116">
            <v>44.156249999999879</v>
          </cell>
          <cell r="Y116">
            <v>360.14405762304921</v>
          </cell>
          <cell r="Z116">
            <v>30</v>
          </cell>
          <cell r="AA116">
            <v>0</v>
          </cell>
          <cell r="AB116">
            <v>3700000</v>
          </cell>
          <cell r="AC116">
            <v>111000000</v>
          </cell>
          <cell r="AD116">
            <v>0</v>
          </cell>
          <cell r="AE116">
            <v>0</v>
          </cell>
          <cell r="AI116">
            <v>0</v>
          </cell>
          <cell r="AJ116">
            <v>111000000</v>
          </cell>
          <cell r="AQ116" t="e">
            <v>#REF!</v>
          </cell>
          <cell r="AR116">
            <v>0</v>
          </cell>
          <cell r="AS116" t="e">
            <v>#REF!</v>
          </cell>
          <cell r="EG116">
            <v>0</v>
          </cell>
        </row>
        <row r="117">
          <cell r="J117">
            <v>0</v>
          </cell>
          <cell r="K117">
            <v>0</v>
          </cell>
          <cell r="P117" t="str">
            <v>Vt55</v>
          </cell>
          <cell r="Q117" t="str">
            <v>VT5565</v>
          </cell>
          <cell r="R117" t="str">
            <v xml:space="preserve"> Vải thiều đường kính tán F = 5,5m</v>
          </cell>
          <cell r="S117">
            <v>1</v>
          </cell>
          <cell r="T117" t="str">
            <v>cây</v>
          </cell>
          <cell r="U117">
            <v>31</v>
          </cell>
          <cell r="V117">
            <v>3227000</v>
          </cell>
          <cell r="W117">
            <v>23.746249999999971</v>
          </cell>
          <cell r="Y117">
            <v>372.14885954381748</v>
          </cell>
          <cell r="Z117">
            <v>31</v>
          </cell>
          <cell r="AA117">
            <v>0</v>
          </cell>
          <cell r="AB117">
            <v>3227000</v>
          </cell>
          <cell r="AC117">
            <v>100037000</v>
          </cell>
          <cell r="AD117">
            <v>0</v>
          </cell>
          <cell r="AE117">
            <v>0</v>
          </cell>
          <cell r="AI117">
            <v>0</v>
          </cell>
          <cell r="AJ117">
            <v>100037000</v>
          </cell>
          <cell r="AR117">
            <v>0</v>
          </cell>
          <cell r="EG117">
            <v>0</v>
          </cell>
        </row>
        <row r="118">
          <cell r="J118">
            <v>0</v>
          </cell>
          <cell r="K118">
            <v>0</v>
          </cell>
          <cell r="N118">
            <v>0</v>
          </cell>
          <cell r="O118">
            <v>0</v>
          </cell>
          <cell r="P118" t="str">
            <v>Sua11</v>
          </cell>
          <cell r="Q118" t="str">
            <v>SUA11</v>
          </cell>
          <cell r="R118" t="str">
            <v>Cây sưa có chiều cao 1,1m (D&lt;6cm)</v>
          </cell>
          <cell r="S118">
            <v>1</v>
          </cell>
          <cell r="T118" t="str">
            <v>cây</v>
          </cell>
          <cell r="U118">
            <v>1523</v>
          </cell>
          <cell r="V118">
            <v>258000</v>
          </cell>
          <cell r="W118">
            <v>6.024096385542169</v>
          </cell>
          <cell r="Y118">
            <v>2941</v>
          </cell>
          <cell r="Z118">
            <v>268</v>
          </cell>
          <cell r="AA118">
            <v>1255</v>
          </cell>
          <cell r="AB118">
            <v>258000</v>
          </cell>
          <cell r="AC118">
            <v>69144000</v>
          </cell>
          <cell r="AD118">
            <v>0</v>
          </cell>
          <cell r="AE118">
            <v>0</v>
          </cell>
          <cell r="AI118">
            <v>0</v>
          </cell>
          <cell r="AJ118">
            <v>69144000</v>
          </cell>
          <cell r="AR118">
            <v>26316000</v>
          </cell>
          <cell r="EG118">
            <v>0</v>
          </cell>
        </row>
        <row r="119">
          <cell r="J119">
            <v>0</v>
          </cell>
          <cell r="K119">
            <v>0</v>
          </cell>
          <cell r="N119">
            <v>0</v>
          </cell>
          <cell r="O119">
            <v>0</v>
          </cell>
          <cell r="P119" t="str">
            <v>BD13</v>
          </cell>
          <cell r="Q119" t="str">
            <v>BD1013</v>
          </cell>
          <cell r="R119" t="str">
            <v>Bạch Đàn, đường kính bằng 13 cm</v>
          </cell>
          <cell r="S119">
            <v>1</v>
          </cell>
          <cell r="T119" t="str">
            <v>cây</v>
          </cell>
          <cell r="U119">
            <v>272</v>
          </cell>
          <cell r="V119">
            <v>154000</v>
          </cell>
          <cell r="W119">
            <v>6.024096385542169</v>
          </cell>
          <cell r="Z119">
            <v>0</v>
          </cell>
          <cell r="AA119">
            <v>272</v>
          </cell>
          <cell r="AB119">
            <v>154000</v>
          </cell>
          <cell r="AC119">
            <v>0</v>
          </cell>
          <cell r="AD119">
            <v>0</v>
          </cell>
          <cell r="AE119">
            <v>0</v>
          </cell>
          <cell r="AI119">
            <v>0</v>
          </cell>
          <cell r="AJ119">
            <v>0</v>
          </cell>
          <cell r="AR119">
            <v>0</v>
          </cell>
          <cell r="EG119">
            <v>0</v>
          </cell>
        </row>
        <row r="120">
          <cell r="J120">
            <v>0</v>
          </cell>
          <cell r="K120">
            <v>0</v>
          </cell>
          <cell r="N120">
            <v>0</v>
          </cell>
          <cell r="O120">
            <v>0</v>
          </cell>
          <cell r="P120" t="str">
            <v>BD11</v>
          </cell>
          <cell r="Q120" t="str">
            <v>BD1013</v>
          </cell>
          <cell r="R120" t="str">
            <v>Bạch Đàn, đường kính bằng 11 cm</v>
          </cell>
          <cell r="S120">
            <v>1</v>
          </cell>
          <cell r="T120" t="str">
            <v>cây</v>
          </cell>
          <cell r="U120">
            <v>858</v>
          </cell>
          <cell r="V120">
            <v>118000</v>
          </cell>
          <cell r="W120">
            <v>6.024096385542169</v>
          </cell>
          <cell r="Z120">
            <v>0</v>
          </cell>
          <cell r="AA120">
            <v>858</v>
          </cell>
          <cell r="AB120">
            <v>118000</v>
          </cell>
          <cell r="AC120">
            <v>0</v>
          </cell>
          <cell r="AD120">
            <v>0</v>
          </cell>
          <cell r="AE120">
            <v>0</v>
          </cell>
          <cell r="AI120">
            <v>0</v>
          </cell>
          <cell r="AJ120">
            <v>0</v>
          </cell>
          <cell r="AR120">
            <v>0</v>
          </cell>
          <cell r="EG120">
            <v>0</v>
          </cell>
        </row>
        <row r="121">
          <cell r="J121">
            <v>0</v>
          </cell>
          <cell r="K121">
            <v>0</v>
          </cell>
          <cell r="N121">
            <v>0</v>
          </cell>
          <cell r="O121">
            <v>0</v>
          </cell>
          <cell r="P121" t="str">
            <v>BD4</v>
          </cell>
          <cell r="Q121" t="str">
            <v>BD15</v>
          </cell>
          <cell r="R121" t="str">
            <v>Bạch Đàn, đường kính bằng 4 cm</v>
          </cell>
          <cell r="S121">
            <v>1</v>
          </cell>
          <cell r="T121" t="str">
            <v>cây</v>
          </cell>
          <cell r="U121">
            <v>303</v>
          </cell>
          <cell r="V121">
            <v>51000</v>
          </cell>
          <cell r="W121">
            <v>6.024096385542169</v>
          </cell>
          <cell r="Z121">
            <v>0</v>
          </cell>
          <cell r="AA121">
            <v>303</v>
          </cell>
          <cell r="AB121">
            <v>51000</v>
          </cell>
          <cell r="AC121">
            <v>0</v>
          </cell>
          <cell r="AD121">
            <v>0</v>
          </cell>
          <cell r="AE121">
            <v>0</v>
          </cell>
          <cell r="AI121">
            <v>0</v>
          </cell>
          <cell r="AJ121">
            <v>0</v>
          </cell>
          <cell r="AR121">
            <v>0</v>
          </cell>
          <cell r="EG121">
            <v>0</v>
          </cell>
        </row>
        <row r="122">
          <cell r="J122">
            <v>0</v>
          </cell>
          <cell r="K122">
            <v>0</v>
          </cell>
          <cell r="N122">
            <v>0</v>
          </cell>
          <cell r="O122">
            <v>0</v>
          </cell>
          <cell r="P122" t="str">
            <v>BD7</v>
          </cell>
          <cell r="Q122" t="str">
            <v>BD510</v>
          </cell>
          <cell r="R122" t="str">
            <v>Bạch Đàn, đường kính bằng 7 cm</v>
          </cell>
          <cell r="S122">
            <v>1</v>
          </cell>
          <cell r="T122" t="str">
            <v>cây</v>
          </cell>
          <cell r="U122">
            <v>367</v>
          </cell>
          <cell r="V122">
            <v>109000</v>
          </cell>
          <cell r="W122">
            <v>6.024096385542169</v>
          </cell>
          <cell r="Z122">
            <v>0</v>
          </cell>
          <cell r="AA122">
            <v>367</v>
          </cell>
          <cell r="AB122">
            <v>109000</v>
          </cell>
          <cell r="AC122">
            <v>0</v>
          </cell>
          <cell r="AD122">
            <v>0</v>
          </cell>
          <cell r="AE122">
            <v>0</v>
          </cell>
          <cell r="AI122">
            <v>0</v>
          </cell>
          <cell r="AJ122">
            <v>0</v>
          </cell>
          <cell r="AR122">
            <v>0</v>
          </cell>
          <cell r="EG122">
            <v>0</v>
          </cell>
        </row>
        <row r="123">
          <cell r="B123">
            <v>13</v>
          </cell>
          <cell r="C123" t="str">
            <v>Phạm Thị Được</v>
          </cell>
          <cell r="D123">
            <v>153</v>
          </cell>
          <cell r="E123">
            <v>22</v>
          </cell>
          <cell r="F123" t="str">
            <v>RSX</v>
          </cell>
          <cell r="G123">
            <v>6664.6</v>
          </cell>
          <cell r="H123">
            <v>6384.5</v>
          </cell>
          <cell r="J123">
            <v>6384.5</v>
          </cell>
          <cell r="K123">
            <v>280.10000000000036</v>
          </cell>
          <cell r="L123">
            <v>6530.9</v>
          </cell>
          <cell r="M123" t="str">
            <v>AK022984</v>
          </cell>
          <cell r="N123">
            <v>7000</v>
          </cell>
          <cell r="O123">
            <v>44691500</v>
          </cell>
          <cell r="Y123">
            <v>-2.2906799346228581</v>
          </cell>
          <cell r="AA123">
            <v>0</v>
          </cell>
          <cell r="AB123">
            <v>0</v>
          </cell>
          <cell r="AD123">
            <v>0</v>
          </cell>
          <cell r="AE123">
            <v>0</v>
          </cell>
          <cell r="AF123">
            <v>5000</v>
          </cell>
          <cell r="AG123">
            <v>31922500</v>
          </cell>
          <cell r="AH123">
            <v>21000</v>
          </cell>
          <cell r="AI123">
            <v>134074500</v>
          </cell>
          <cell r="AJ123">
            <v>210688500</v>
          </cell>
          <cell r="AK123">
            <v>430630940</v>
          </cell>
          <cell r="AL123">
            <v>3000</v>
          </cell>
          <cell r="AM123">
            <v>19153500</v>
          </cell>
          <cell r="AO123" t="str">
            <v xml:space="preserve">  Mẫu Sơn</v>
          </cell>
          <cell r="AR123">
            <v>0</v>
          </cell>
          <cell r="EG123">
            <v>19153500</v>
          </cell>
        </row>
        <row r="124">
          <cell r="J124">
            <v>0</v>
          </cell>
          <cell r="K124">
            <v>0</v>
          </cell>
          <cell r="N124">
            <v>0</v>
          </cell>
          <cell r="O124">
            <v>0</v>
          </cell>
          <cell r="P124" t="str">
            <v>BD75</v>
          </cell>
          <cell r="Q124" t="str">
            <v>BD510</v>
          </cell>
          <cell r="R124" t="str">
            <v>Bạch Đàn, đường kính bằng 7,5 cm</v>
          </cell>
          <cell r="S124">
            <v>1</v>
          </cell>
          <cell r="T124" t="str">
            <v>cây</v>
          </cell>
          <cell r="U124">
            <v>800</v>
          </cell>
          <cell r="V124">
            <v>109000</v>
          </cell>
          <cell r="Y124">
            <v>4105.2771084337355</v>
          </cell>
          <cell r="Z124">
            <v>681</v>
          </cell>
          <cell r="AA124">
            <v>119</v>
          </cell>
          <cell r="AB124">
            <v>109000</v>
          </cell>
          <cell r="AC124">
            <v>74229000</v>
          </cell>
          <cell r="AD124">
            <v>0</v>
          </cell>
          <cell r="AE124">
            <v>0</v>
          </cell>
          <cell r="AI124">
            <v>0</v>
          </cell>
          <cell r="AJ124">
            <v>74229000</v>
          </cell>
          <cell r="AR124">
            <v>-12971000</v>
          </cell>
          <cell r="EG124">
            <v>0</v>
          </cell>
        </row>
        <row r="125">
          <cell r="J125">
            <v>0</v>
          </cell>
          <cell r="K125">
            <v>0</v>
          </cell>
          <cell r="N125">
            <v>0</v>
          </cell>
          <cell r="O125">
            <v>0</v>
          </cell>
          <cell r="P125" t="str">
            <v>BD95</v>
          </cell>
          <cell r="Q125" t="str">
            <v>BD510</v>
          </cell>
          <cell r="R125" t="str">
            <v>Bạch Đàn, đường kính bằng 9,5 cm</v>
          </cell>
          <cell r="S125">
            <v>1</v>
          </cell>
          <cell r="T125" t="str">
            <v>cây</v>
          </cell>
          <cell r="U125">
            <v>150</v>
          </cell>
          <cell r="V125">
            <v>109000</v>
          </cell>
          <cell r="Y125">
            <v>903.61445783132535</v>
          </cell>
          <cell r="Z125">
            <v>150</v>
          </cell>
          <cell r="AA125">
            <v>0</v>
          </cell>
          <cell r="AB125">
            <v>109000</v>
          </cell>
          <cell r="AC125">
            <v>16350000</v>
          </cell>
          <cell r="AD125">
            <v>0</v>
          </cell>
          <cell r="AE125">
            <v>0</v>
          </cell>
          <cell r="AI125">
            <v>0</v>
          </cell>
          <cell r="AJ125">
            <v>16350000</v>
          </cell>
          <cell r="AR125">
            <v>0</v>
          </cell>
          <cell r="EG125">
            <v>0</v>
          </cell>
        </row>
        <row r="126">
          <cell r="J126">
            <v>0</v>
          </cell>
          <cell r="K126">
            <v>0</v>
          </cell>
          <cell r="N126">
            <v>0</v>
          </cell>
          <cell r="O126">
            <v>0</v>
          </cell>
          <cell r="P126" t="str">
            <v>BD10</v>
          </cell>
          <cell r="Q126" t="str">
            <v>BD510</v>
          </cell>
          <cell r="R126" t="str">
            <v>Bạch Đàn, đường kính bằng 10 cm</v>
          </cell>
          <cell r="S126">
            <v>1</v>
          </cell>
          <cell r="T126" t="str">
            <v>cây</v>
          </cell>
          <cell r="U126">
            <v>100</v>
          </cell>
          <cell r="V126">
            <v>109000</v>
          </cell>
          <cell r="Y126">
            <v>602.40963855421694</v>
          </cell>
          <cell r="Z126">
            <v>100</v>
          </cell>
          <cell r="AA126">
            <v>0</v>
          </cell>
          <cell r="AB126">
            <v>109000</v>
          </cell>
          <cell r="AC126">
            <v>10900000</v>
          </cell>
          <cell r="AD126">
            <v>0</v>
          </cell>
          <cell r="AE126">
            <v>0</v>
          </cell>
          <cell r="AI126">
            <v>0</v>
          </cell>
          <cell r="AJ126">
            <v>10900000</v>
          </cell>
          <cell r="AR126">
            <v>0</v>
          </cell>
          <cell r="EG126">
            <v>0</v>
          </cell>
        </row>
        <row r="127">
          <cell r="J127">
            <v>0</v>
          </cell>
          <cell r="K127">
            <v>0</v>
          </cell>
          <cell r="N127">
            <v>0</v>
          </cell>
          <cell r="O127">
            <v>0</v>
          </cell>
          <cell r="P127" t="str">
            <v>BD4</v>
          </cell>
          <cell r="Q127" t="str">
            <v>BD15</v>
          </cell>
          <cell r="R127" t="str">
            <v>Bạch Đàn, đường kính bằng 4 cm</v>
          </cell>
          <cell r="S127">
            <v>1</v>
          </cell>
          <cell r="T127" t="str">
            <v>cây</v>
          </cell>
          <cell r="U127">
            <v>1787</v>
          </cell>
          <cell r="V127">
            <v>51000</v>
          </cell>
          <cell r="Z127">
            <v>0</v>
          </cell>
          <cell r="AA127">
            <v>1787</v>
          </cell>
          <cell r="AB127">
            <v>51000</v>
          </cell>
          <cell r="AC127">
            <v>0</v>
          </cell>
          <cell r="AD127">
            <v>0</v>
          </cell>
          <cell r="AE127">
            <v>0</v>
          </cell>
          <cell r="AI127">
            <v>0</v>
          </cell>
          <cell r="AJ127">
            <v>0</v>
          </cell>
          <cell r="AR127">
            <v>-51000</v>
          </cell>
          <cell r="EG127">
            <v>0</v>
          </cell>
        </row>
        <row r="128">
          <cell r="J128">
            <v>0</v>
          </cell>
          <cell r="K128">
            <v>0</v>
          </cell>
          <cell r="N128">
            <v>0</v>
          </cell>
          <cell r="O128">
            <v>0</v>
          </cell>
          <cell r="P128" t="str">
            <v>VT15</v>
          </cell>
          <cell r="Q128" t="str">
            <v>VT1520</v>
          </cell>
          <cell r="R128" t="str">
            <v xml:space="preserve"> Vải thiều đường kính tán F =1,5m</v>
          </cell>
          <cell r="S128">
            <v>1</v>
          </cell>
          <cell r="T128" t="str">
            <v>cây</v>
          </cell>
          <cell r="U128">
            <v>56</v>
          </cell>
          <cell r="V128">
            <v>632000</v>
          </cell>
          <cell r="Y128">
            <v>672.26890756302521</v>
          </cell>
          <cell r="Z128">
            <v>56</v>
          </cell>
          <cell r="AA128">
            <v>0</v>
          </cell>
          <cell r="AB128">
            <v>632000</v>
          </cell>
          <cell r="AC128">
            <v>35392000</v>
          </cell>
          <cell r="AD128">
            <v>0</v>
          </cell>
          <cell r="AE128">
            <v>0</v>
          </cell>
          <cell r="AI128">
            <v>0</v>
          </cell>
          <cell r="AJ128">
            <v>35392000</v>
          </cell>
          <cell r="AR128">
            <v>35392000</v>
          </cell>
          <cell r="EG128">
            <v>0</v>
          </cell>
        </row>
        <row r="129">
          <cell r="J129">
            <v>0</v>
          </cell>
          <cell r="K129">
            <v>0</v>
          </cell>
          <cell r="N129">
            <v>0</v>
          </cell>
          <cell r="O129">
            <v>0</v>
          </cell>
          <cell r="P129" t="str">
            <v>VT40</v>
          </cell>
          <cell r="Q129" t="str">
            <v>VT4045</v>
          </cell>
          <cell r="R129" t="str">
            <v xml:space="preserve"> Vải thiều đường kính tán F = 4m</v>
          </cell>
          <cell r="S129">
            <v>1</v>
          </cell>
          <cell r="T129" t="str">
            <v>cây</v>
          </cell>
          <cell r="U129">
            <v>4</v>
          </cell>
          <cell r="V129">
            <v>2754000</v>
          </cell>
          <cell r="Y129">
            <v>48.019207683073226</v>
          </cell>
          <cell r="Z129">
            <v>4</v>
          </cell>
          <cell r="AA129">
            <v>0</v>
          </cell>
          <cell r="AB129">
            <v>2754000</v>
          </cell>
          <cell r="AC129">
            <v>11016000</v>
          </cell>
          <cell r="AD129">
            <v>0</v>
          </cell>
          <cell r="AE129">
            <v>0</v>
          </cell>
          <cell r="AI129">
            <v>0</v>
          </cell>
          <cell r="AJ129">
            <v>11016000</v>
          </cell>
          <cell r="AR129">
            <v>11016000</v>
          </cell>
          <cell r="EG129">
            <v>0</v>
          </cell>
        </row>
        <row r="130">
          <cell r="J130">
            <v>0</v>
          </cell>
          <cell r="K130">
            <v>0</v>
          </cell>
          <cell r="N130">
            <v>0</v>
          </cell>
          <cell r="O130">
            <v>0</v>
          </cell>
          <cell r="P130" t="str">
            <v>BNK1</v>
          </cell>
          <cell r="Q130" t="str">
            <v>BNK1</v>
          </cell>
          <cell r="R130" t="str">
            <v>Bể nước không có tấm đan thành xây 110 trát 1 mặt</v>
          </cell>
          <cell r="S130">
            <v>2</v>
          </cell>
          <cell r="T130" t="str">
            <v>m3</v>
          </cell>
          <cell r="U130">
            <v>4.6980000000000004</v>
          </cell>
          <cell r="V130">
            <v>750000</v>
          </cell>
          <cell r="Y130">
            <v>0.81</v>
          </cell>
          <cell r="Z130">
            <v>4.6980000000000004</v>
          </cell>
          <cell r="AA130">
            <v>0</v>
          </cell>
          <cell r="AB130">
            <v>0</v>
          </cell>
          <cell r="AC130">
            <v>0</v>
          </cell>
          <cell r="AD130">
            <v>600000</v>
          </cell>
          <cell r="AE130">
            <v>2818800.0000000005</v>
          </cell>
          <cell r="AI130">
            <v>0</v>
          </cell>
          <cell r="AJ130">
            <v>2818800.0000000005</v>
          </cell>
          <cell r="AR130">
            <v>0</v>
          </cell>
          <cell r="EG130">
            <v>0</v>
          </cell>
        </row>
        <row r="131">
          <cell r="J131">
            <v>0</v>
          </cell>
          <cell r="K131">
            <v>0</v>
          </cell>
          <cell r="N131">
            <v>0</v>
          </cell>
          <cell r="O131">
            <v>0</v>
          </cell>
          <cell r="P131" t="str">
            <v>NC42</v>
          </cell>
          <cell r="Q131" t="str">
            <v>NC42</v>
          </cell>
          <cell r="R131" t="str">
            <v>Nhà ở cấp 4, loại 2</v>
          </cell>
          <cell r="S131">
            <v>2</v>
          </cell>
          <cell r="T131" t="str">
            <v>m2</v>
          </cell>
          <cell r="U131">
            <v>30.099999999999998</v>
          </cell>
          <cell r="V131">
            <v>2430000</v>
          </cell>
          <cell r="Y131">
            <v>30.099999999999998</v>
          </cell>
          <cell r="Z131">
            <v>30.099999999999998</v>
          </cell>
          <cell r="AA131">
            <v>0</v>
          </cell>
          <cell r="AB131">
            <v>0</v>
          </cell>
          <cell r="AC131">
            <v>0</v>
          </cell>
          <cell r="AD131">
            <v>1944000</v>
          </cell>
          <cell r="AE131">
            <v>58514399.999999993</v>
          </cell>
          <cell r="AI131">
            <v>0</v>
          </cell>
          <cell r="AJ131">
            <v>58514399.999999993</v>
          </cell>
          <cell r="AR131">
            <v>0</v>
          </cell>
          <cell r="EG131">
            <v>0</v>
          </cell>
        </row>
        <row r="132">
          <cell r="J132">
            <v>0</v>
          </cell>
          <cell r="K132">
            <v>0</v>
          </cell>
          <cell r="N132">
            <v>0</v>
          </cell>
          <cell r="O132">
            <v>0</v>
          </cell>
          <cell r="P132" t="str">
            <v>KCNC</v>
          </cell>
          <cell r="Q132" t="str">
            <v>CNC</v>
          </cell>
          <cell r="R132" t="str">
            <v>Khu chăn nuôi loại C</v>
          </cell>
          <cell r="S132">
            <v>2</v>
          </cell>
          <cell r="T132" t="str">
            <v>m2</v>
          </cell>
          <cell r="U132">
            <v>19.71</v>
          </cell>
          <cell r="V132">
            <v>680000</v>
          </cell>
          <cell r="Y132">
            <v>19.71</v>
          </cell>
          <cell r="Z132">
            <v>19.71</v>
          </cell>
          <cell r="AA132">
            <v>0</v>
          </cell>
          <cell r="AB132">
            <v>0</v>
          </cell>
          <cell r="AC132">
            <v>0</v>
          </cell>
          <cell r="AD132">
            <v>544000</v>
          </cell>
          <cell r="AE132">
            <v>10722240</v>
          </cell>
          <cell r="AI132">
            <v>0</v>
          </cell>
          <cell r="AJ132">
            <v>10722240</v>
          </cell>
          <cell r="AR132">
            <v>0</v>
          </cell>
          <cell r="EG132">
            <v>0</v>
          </cell>
        </row>
        <row r="133">
          <cell r="B133">
            <v>14</v>
          </cell>
          <cell r="C133" t="str">
            <v>Nguyễn Văn Giá</v>
          </cell>
          <cell r="D133">
            <v>153</v>
          </cell>
          <cell r="E133">
            <v>13</v>
          </cell>
          <cell r="F133" t="str">
            <v>RSX</v>
          </cell>
          <cell r="G133">
            <v>9391</v>
          </cell>
          <cell r="H133">
            <v>4565.6000000000004</v>
          </cell>
          <cell r="J133">
            <v>4565.6000000000004</v>
          </cell>
          <cell r="K133">
            <v>4825.3999999999996</v>
          </cell>
          <cell r="L133">
            <v>8586.4</v>
          </cell>
          <cell r="M133" t="str">
            <v>AI816552</v>
          </cell>
          <cell r="N133">
            <v>7000</v>
          </cell>
          <cell r="O133">
            <v>31959200.000000004</v>
          </cell>
          <cell r="Y133">
            <v>-15.751014140596453</v>
          </cell>
          <cell r="AA133">
            <v>0</v>
          </cell>
          <cell r="AB133">
            <v>0</v>
          </cell>
          <cell r="AD133">
            <v>0</v>
          </cell>
          <cell r="AE133">
            <v>0</v>
          </cell>
          <cell r="AF133">
            <v>5000</v>
          </cell>
          <cell r="AG133">
            <v>22828000</v>
          </cell>
          <cell r="AH133">
            <v>21000</v>
          </cell>
          <cell r="AI133">
            <v>95877600.000000015</v>
          </cell>
          <cell r="AJ133">
            <v>150664800.00000003</v>
          </cell>
          <cell r="AK133">
            <v>633182840</v>
          </cell>
          <cell r="AL133">
            <v>3000</v>
          </cell>
          <cell r="AM133">
            <v>13696800.000000002</v>
          </cell>
          <cell r="AO133" t="str">
            <v xml:space="preserve">  Mẫu Sơn</v>
          </cell>
          <cell r="AR133">
            <v>0</v>
          </cell>
          <cell r="EG133">
            <v>13696800.000000002</v>
          </cell>
        </row>
        <row r="134">
          <cell r="J134">
            <v>0</v>
          </cell>
          <cell r="K134">
            <v>0</v>
          </cell>
          <cell r="N134">
            <v>0</v>
          </cell>
          <cell r="O134">
            <v>0</v>
          </cell>
          <cell r="P134" t="str">
            <v>NC41</v>
          </cell>
          <cell r="Q134" t="str">
            <v>NC41</v>
          </cell>
          <cell r="R134" t="str">
            <v>Nhà ở cấp 4, loại 1</v>
          </cell>
          <cell r="S134">
            <v>2</v>
          </cell>
          <cell r="T134" t="str">
            <v>m2</v>
          </cell>
          <cell r="U134">
            <v>32.120000000000005</v>
          </cell>
          <cell r="V134">
            <v>2900000</v>
          </cell>
          <cell r="W134">
            <v>2000</v>
          </cell>
          <cell r="Y134">
            <v>32.120000000000005</v>
          </cell>
          <cell r="Z134">
            <v>32.120000000000005</v>
          </cell>
          <cell r="AA134">
            <v>0</v>
          </cell>
          <cell r="AB134">
            <v>0</v>
          </cell>
          <cell r="AC134">
            <v>0</v>
          </cell>
          <cell r="AD134">
            <v>2320000</v>
          </cell>
          <cell r="AE134">
            <v>74518400.000000015</v>
          </cell>
          <cell r="AI134">
            <v>0</v>
          </cell>
          <cell r="AJ134">
            <v>74518400.000000015</v>
          </cell>
          <cell r="AR134">
            <v>0</v>
          </cell>
          <cell r="EG134">
            <v>0</v>
          </cell>
        </row>
        <row r="135">
          <cell r="J135">
            <v>0</v>
          </cell>
          <cell r="K135">
            <v>0</v>
          </cell>
          <cell r="N135">
            <v>0</v>
          </cell>
          <cell r="O135">
            <v>0</v>
          </cell>
          <cell r="P135" t="str">
            <v>NBA</v>
          </cell>
          <cell r="Q135" t="str">
            <v>NBA</v>
          </cell>
          <cell r="R135" t="str">
            <v>Nhà Bếp loại A</v>
          </cell>
          <cell r="S135">
            <v>2</v>
          </cell>
          <cell r="T135" t="str">
            <v>m2</v>
          </cell>
          <cell r="U135">
            <v>18.559999999999999</v>
          </cell>
          <cell r="V135">
            <v>1090000</v>
          </cell>
          <cell r="W135">
            <v>2000</v>
          </cell>
          <cell r="Y135">
            <v>18.559999999999999</v>
          </cell>
          <cell r="Z135">
            <v>18.559999999999999</v>
          </cell>
          <cell r="AA135">
            <v>0</v>
          </cell>
          <cell r="AB135">
            <v>0</v>
          </cell>
          <cell r="AC135">
            <v>0</v>
          </cell>
          <cell r="AD135">
            <v>872000</v>
          </cell>
          <cell r="AE135">
            <v>16184319.999999998</v>
          </cell>
          <cell r="AI135">
            <v>0</v>
          </cell>
          <cell r="AJ135">
            <v>16184319.999999998</v>
          </cell>
          <cell r="AR135">
            <v>0</v>
          </cell>
          <cell r="EG135">
            <v>0</v>
          </cell>
        </row>
        <row r="136">
          <cell r="J136">
            <v>0</v>
          </cell>
          <cell r="K136">
            <v>0</v>
          </cell>
          <cell r="N136">
            <v>0</v>
          </cell>
          <cell r="O136">
            <v>0</v>
          </cell>
          <cell r="P136" t="str">
            <v>KCNA</v>
          </cell>
          <cell r="Q136" t="str">
            <v>CAN</v>
          </cell>
          <cell r="R136" t="str">
            <v>Khu chăn nuôi loại A</v>
          </cell>
          <cell r="S136">
            <v>2</v>
          </cell>
          <cell r="T136" t="str">
            <v>m2</v>
          </cell>
          <cell r="U136">
            <v>18.559999999999999</v>
          </cell>
          <cell r="V136">
            <v>940000</v>
          </cell>
          <cell r="W136">
            <v>2000</v>
          </cell>
          <cell r="Y136">
            <v>18.559999999999999</v>
          </cell>
          <cell r="Z136">
            <v>18.559999999999999</v>
          </cell>
          <cell r="AA136">
            <v>0</v>
          </cell>
          <cell r="AB136">
            <v>0</v>
          </cell>
          <cell r="AC136">
            <v>0</v>
          </cell>
          <cell r="AD136">
            <v>752000</v>
          </cell>
          <cell r="AE136">
            <v>13957119.999999998</v>
          </cell>
          <cell r="AI136">
            <v>0</v>
          </cell>
          <cell r="AJ136">
            <v>13957119.999999998</v>
          </cell>
          <cell r="AR136">
            <v>0</v>
          </cell>
          <cell r="EG136">
            <v>0</v>
          </cell>
        </row>
        <row r="137">
          <cell r="J137">
            <v>0</v>
          </cell>
          <cell r="K137">
            <v>0</v>
          </cell>
          <cell r="N137">
            <v>0</v>
          </cell>
          <cell r="O137">
            <v>0</v>
          </cell>
          <cell r="P137" t="str">
            <v>KCNC</v>
          </cell>
          <cell r="Q137" t="str">
            <v>CNC</v>
          </cell>
          <cell r="R137" t="str">
            <v>Khu chăn nuôi loại C</v>
          </cell>
          <cell r="S137">
            <v>2</v>
          </cell>
          <cell r="T137" t="str">
            <v>m2</v>
          </cell>
          <cell r="U137">
            <v>3.75</v>
          </cell>
          <cell r="V137">
            <v>680000</v>
          </cell>
          <cell r="W137">
            <v>2000</v>
          </cell>
          <cell r="Y137">
            <v>3.75</v>
          </cell>
          <cell r="Z137">
            <v>3.75</v>
          </cell>
          <cell r="AA137">
            <v>0</v>
          </cell>
          <cell r="AB137">
            <v>0</v>
          </cell>
          <cell r="AC137">
            <v>0</v>
          </cell>
          <cell r="AD137">
            <v>544000</v>
          </cell>
          <cell r="AE137">
            <v>2040000</v>
          </cell>
          <cell r="AI137">
            <v>0</v>
          </cell>
          <cell r="AJ137">
            <v>2040000</v>
          </cell>
          <cell r="AR137">
            <v>0</v>
          </cell>
          <cell r="EG137">
            <v>0</v>
          </cell>
        </row>
        <row r="138">
          <cell r="J138">
            <v>0</v>
          </cell>
          <cell r="K138">
            <v>0</v>
          </cell>
          <cell r="N138">
            <v>0</v>
          </cell>
          <cell r="O138">
            <v>0</v>
          </cell>
          <cell r="P138" t="str">
            <v>VSC</v>
          </cell>
          <cell r="Q138" t="str">
            <v>VSC</v>
          </cell>
          <cell r="R138" t="str">
            <v>Nhà vệ sinh loại C</v>
          </cell>
          <cell r="S138">
            <v>2</v>
          </cell>
          <cell r="T138" t="str">
            <v>m2</v>
          </cell>
          <cell r="U138">
            <v>2.3100000000000005</v>
          </cell>
          <cell r="V138">
            <v>350000</v>
          </cell>
          <cell r="W138">
            <v>2000</v>
          </cell>
          <cell r="Y138">
            <v>2.3100000000000005</v>
          </cell>
          <cell r="Z138">
            <v>2.3100000000000005</v>
          </cell>
          <cell r="AA138">
            <v>0</v>
          </cell>
          <cell r="AB138">
            <v>0</v>
          </cell>
          <cell r="AC138">
            <v>0</v>
          </cell>
          <cell r="AD138">
            <v>280000</v>
          </cell>
          <cell r="AE138">
            <v>646800.00000000012</v>
          </cell>
          <cell r="AI138">
            <v>0</v>
          </cell>
          <cell r="AJ138">
            <v>646800.00000000012</v>
          </cell>
          <cell r="AR138">
            <v>0</v>
          </cell>
          <cell r="EG138">
            <v>0</v>
          </cell>
        </row>
        <row r="139">
          <cell r="J139">
            <v>0</v>
          </cell>
          <cell r="K139">
            <v>0</v>
          </cell>
          <cell r="N139">
            <v>0</v>
          </cell>
          <cell r="O139">
            <v>0</v>
          </cell>
          <cell r="P139" t="str">
            <v>Xoan20</v>
          </cell>
          <cell r="Q139" t="str">
            <v>XOAN1320</v>
          </cell>
          <cell r="R139" t="str">
            <v>Xoan, đường kính bằng 20 cm</v>
          </cell>
          <cell r="S139">
            <v>1</v>
          </cell>
          <cell r="T139" t="str">
            <v>cây</v>
          </cell>
          <cell r="U139">
            <v>1</v>
          </cell>
          <cell r="V139">
            <v>154000</v>
          </cell>
          <cell r="Y139">
            <v>16.666666666666668</v>
          </cell>
          <cell r="Z139">
            <v>1</v>
          </cell>
          <cell r="AA139">
            <v>0</v>
          </cell>
          <cell r="AB139">
            <v>154000</v>
          </cell>
          <cell r="AC139">
            <v>154000</v>
          </cell>
          <cell r="AD139">
            <v>0</v>
          </cell>
          <cell r="AE139">
            <v>0</v>
          </cell>
          <cell r="AI139">
            <v>0</v>
          </cell>
          <cell r="AJ139">
            <v>154000</v>
          </cell>
          <cell r="AR139">
            <v>0</v>
          </cell>
          <cell r="EG139">
            <v>0</v>
          </cell>
        </row>
        <row r="140">
          <cell r="J140">
            <v>0</v>
          </cell>
          <cell r="K140">
            <v>0</v>
          </cell>
          <cell r="N140">
            <v>0</v>
          </cell>
          <cell r="O140">
            <v>0</v>
          </cell>
          <cell r="P140" t="str">
            <v>Xoan15</v>
          </cell>
          <cell r="Q140" t="str">
            <v>XOAN1320</v>
          </cell>
          <cell r="R140" t="str">
            <v>Xoan, đường kính bằng 15 cm</v>
          </cell>
          <cell r="S140">
            <v>1</v>
          </cell>
          <cell r="T140" t="str">
            <v>cây</v>
          </cell>
          <cell r="U140">
            <v>1</v>
          </cell>
          <cell r="V140">
            <v>154000</v>
          </cell>
          <cell r="Y140">
            <v>16.666666666666668</v>
          </cell>
          <cell r="Z140">
            <v>1</v>
          </cell>
          <cell r="AA140">
            <v>0</v>
          </cell>
          <cell r="AB140">
            <v>154000</v>
          </cell>
          <cell r="AC140">
            <v>154000</v>
          </cell>
          <cell r="AD140">
            <v>0</v>
          </cell>
          <cell r="AE140">
            <v>0</v>
          </cell>
          <cell r="AI140">
            <v>0</v>
          </cell>
          <cell r="AJ140">
            <v>154000</v>
          </cell>
          <cell r="AR140">
            <v>0</v>
          </cell>
          <cell r="EG140">
            <v>0</v>
          </cell>
        </row>
        <row r="141">
          <cell r="J141">
            <v>0</v>
          </cell>
          <cell r="K141">
            <v>0</v>
          </cell>
          <cell r="N141">
            <v>0</v>
          </cell>
          <cell r="O141">
            <v>0</v>
          </cell>
          <cell r="P141" t="str">
            <v>VT47</v>
          </cell>
          <cell r="Q141" t="str">
            <v>VT4555</v>
          </cell>
          <cell r="R141" t="str">
            <v xml:space="preserve"> Vải thiều đường kính tán F = 4,7m</v>
          </cell>
          <cell r="S141">
            <v>1</v>
          </cell>
          <cell r="T141" t="str">
            <v>cây</v>
          </cell>
          <cell r="U141">
            <v>3</v>
          </cell>
          <cell r="V141">
            <v>2991000</v>
          </cell>
          <cell r="Y141">
            <v>36.014405762304918</v>
          </cell>
          <cell r="Z141">
            <v>3</v>
          </cell>
          <cell r="AA141">
            <v>0</v>
          </cell>
          <cell r="AB141">
            <v>2991000</v>
          </cell>
          <cell r="AC141">
            <v>8973000</v>
          </cell>
          <cell r="AD141">
            <v>0</v>
          </cell>
          <cell r="AE141">
            <v>0</v>
          </cell>
          <cell r="AI141">
            <v>0</v>
          </cell>
          <cell r="AJ141">
            <v>8973000</v>
          </cell>
          <cell r="AR141">
            <v>8973000</v>
          </cell>
          <cell r="EG141">
            <v>0</v>
          </cell>
        </row>
        <row r="142">
          <cell r="J142">
            <v>0</v>
          </cell>
          <cell r="K142">
            <v>0</v>
          </cell>
          <cell r="N142">
            <v>0</v>
          </cell>
          <cell r="O142">
            <v>0</v>
          </cell>
          <cell r="P142" t="str">
            <v>Vt22</v>
          </cell>
          <cell r="Q142" t="str">
            <v>VT2025</v>
          </cell>
          <cell r="R142" t="str">
            <v xml:space="preserve"> Vải thiều đường kính tán F = 2,2m</v>
          </cell>
          <cell r="S142">
            <v>1</v>
          </cell>
          <cell r="T142" t="str">
            <v>cây</v>
          </cell>
          <cell r="U142">
            <v>37</v>
          </cell>
          <cell r="V142">
            <v>1034000</v>
          </cell>
          <cell r="Y142">
            <v>444.17767106842734</v>
          </cell>
          <cell r="Z142">
            <v>37</v>
          </cell>
          <cell r="AA142">
            <v>0</v>
          </cell>
          <cell r="AB142">
            <v>1034000</v>
          </cell>
          <cell r="AC142">
            <v>38258000</v>
          </cell>
          <cell r="AD142">
            <v>0</v>
          </cell>
          <cell r="AE142">
            <v>0</v>
          </cell>
          <cell r="AI142">
            <v>0</v>
          </cell>
          <cell r="AJ142">
            <v>38258000</v>
          </cell>
          <cell r="AR142">
            <v>38258000</v>
          </cell>
          <cell r="EG142">
            <v>0</v>
          </cell>
        </row>
        <row r="143">
          <cell r="J143">
            <v>0</v>
          </cell>
          <cell r="K143">
            <v>0</v>
          </cell>
          <cell r="N143">
            <v>0</v>
          </cell>
          <cell r="O143">
            <v>0</v>
          </cell>
          <cell r="P143" t="str">
            <v>VT10</v>
          </cell>
          <cell r="Q143" t="str">
            <v>VT1015</v>
          </cell>
          <cell r="R143" t="str">
            <v xml:space="preserve"> Vải thiều đường kính tán F =1m</v>
          </cell>
          <cell r="S143">
            <v>1</v>
          </cell>
          <cell r="T143" t="str">
            <v>cây</v>
          </cell>
          <cell r="U143">
            <v>30</v>
          </cell>
          <cell r="V143">
            <v>396000</v>
          </cell>
          <cell r="Y143">
            <v>360.14405762304921</v>
          </cell>
          <cell r="Z143">
            <v>30</v>
          </cell>
          <cell r="AA143">
            <v>0</v>
          </cell>
          <cell r="AB143">
            <v>396000</v>
          </cell>
          <cell r="AC143">
            <v>11880000</v>
          </cell>
          <cell r="AD143">
            <v>0</v>
          </cell>
          <cell r="AE143">
            <v>0</v>
          </cell>
          <cell r="AI143">
            <v>0</v>
          </cell>
          <cell r="AJ143">
            <v>11880000</v>
          </cell>
          <cell r="AR143">
            <v>11880000</v>
          </cell>
          <cell r="EG143">
            <v>0</v>
          </cell>
        </row>
        <row r="144">
          <cell r="J144">
            <v>0</v>
          </cell>
          <cell r="K144">
            <v>0</v>
          </cell>
          <cell r="N144">
            <v>0</v>
          </cell>
          <cell r="O144">
            <v>0</v>
          </cell>
          <cell r="P144" t="str">
            <v>BUOI12</v>
          </cell>
          <cell r="Q144" t="str">
            <v>BUOI1215</v>
          </cell>
          <cell r="R144" t="str">
            <v xml:space="preserve">Bưởi, đường kính gốc 12 cm </v>
          </cell>
          <cell r="S144">
            <v>1</v>
          </cell>
          <cell r="T144" t="str">
            <v>cây</v>
          </cell>
          <cell r="U144">
            <v>1</v>
          </cell>
          <cell r="V144">
            <v>2306000</v>
          </cell>
          <cell r="Y144">
            <v>12</v>
          </cell>
          <cell r="Z144">
            <v>1</v>
          </cell>
          <cell r="AA144">
            <v>0</v>
          </cell>
          <cell r="AB144">
            <v>2306000</v>
          </cell>
          <cell r="AC144">
            <v>2306000</v>
          </cell>
          <cell r="AD144">
            <v>0</v>
          </cell>
          <cell r="AE144">
            <v>0</v>
          </cell>
          <cell r="AI144">
            <v>0</v>
          </cell>
          <cell r="AJ144">
            <v>2306000</v>
          </cell>
          <cell r="AR144">
            <v>2306000</v>
          </cell>
          <cell r="EG144">
            <v>0</v>
          </cell>
        </row>
        <row r="145">
          <cell r="J145">
            <v>0</v>
          </cell>
          <cell r="K145">
            <v>0</v>
          </cell>
          <cell r="N145">
            <v>0</v>
          </cell>
          <cell r="O145">
            <v>0</v>
          </cell>
          <cell r="P145" t="str">
            <v>TREBT1</v>
          </cell>
          <cell r="Q145" t="str">
            <v>TREBT1</v>
          </cell>
          <cell r="R145" t="str">
            <v xml:space="preserve"> Tre non, Tre bánh tẻ ĐK gốc &lt; 7cm</v>
          </cell>
          <cell r="S145">
            <v>1</v>
          </cell>
          <cell r="T145" t="str">
            <v>cây</v>
          </cell>
          <cell r="U145">
            <v>65</v>
          </cell>
          <cell r="V145">
            <v>15000</v>
          </cell>
          <cell r="Z145">
            <v>0</v>
          </cell>
          <cell r="AA145">
            <v>65</v>
          </cell>
          <cell r="AB145">
            <v>15000</v>
          </cell>
          <cell r="AC145">
            <v>0</v>
          </cell>
          <cell r="AD145">
            <v>0</v>
          </cell>
          <cell r="AE145">
            <v>0</v>
          </cell>
          <cell r="AI145">
            <v>0</v>
          </cell>
          <cell r="AJ145">
            <v>0</v>
          </cell>
          <cell r="AR145">
            <v>0</v>
          </cell>
          <cell r="EG145">
            <v>0</v>
          </cell>
        </row>
        <row r="146">
          <cell r="J146">
            <v>0</v>
          </cell>
          <cell r="K146">
            <v>0</v>
          </cell>
          <cell r="N146">
            <v>0</v>
          </cell>
          <cell r="O146">
            <v>0</v>
          </cell>
          <cell r="P146" t="str">
            <v>BD10</v>
          </cell>
          <cell r="Q146" t="str">
            <v>BD510</v>
          </cell>
          <cell r="R146" t="str">
            <v>Bạch Đàn, đường kính bằng 10 cm</v>
          </cell>
          <cell r="S146">
            <v>1</v>
          </cell>
          <cell r="T146" t="str">
            <v>cây</v>
          </cell>
          <cell r="U146">
            <v>248</v>
          </cell>
          <cell r="V146">
            <v>109000</v>
          </cell>
          <cell r="Y146">
            <v>1493.9759036144578</v>
          </cell>
          <cell r="Z146">
            <v>248</v>
          </cell>
          <cell r="AA146">
            <v>0</v>
          </cell>
          <cell r="AB146">
            <v>109000</v>
          </cell>
          <cell r="AC146">
            <v>27032000</v>
          </cell>
          <cell r="AD146">
            <v>0</v>
          </cell>
          <cell r="AE146">
            <v>0</v>
          </cell>
          <cell r="AI146">
            <v>0</v>
          </cell>
          <cell r="AJ146">
            <v>27032000</v>
          </cell>
          <cell r="AR146">
            <v>0</v>
          </cell>
          <cell r="EG146">
            <v>0</v>
          </cell>
        </row>
        <row r="147">
          <cell r="J147">
            <v>0</v>
          </cell>
          <cell r="K147">
            <v>0</v>
          </cell>
          <cell r="N147">
            <v>0</v>
          </cell>
          <cell r="O147">
            <v>0</v>
          </cell>
          <cell r="P147" t="str">
            <v>BD6</v>
          </cell>
          <cell r="Q147" t="str">
            <v>BD510</v>
          </cell>
          <cell r="R147" t="str">
            <v>Bạch Đàn, đường kính bằng 6 cm</v>
          </cell>
          <cell r="S147">
            <v>1</v>
          </cell>
          <cell r="T147" t="str">
            <v>cây</v>
          </cell>
          <cell r="U147">
            <v>992</v>
          </cell>
          <cell r="V147">
            <v>109000</v>
          </cell>
          <cell r="Y147">
            <v>2094.9036144578313</v>
          </cell>
          <cell r="Z147">
            <v>345</v>
          </cell>
          <cell r="AA147">
            <v>647</v>
          </cell>
          <cell r="AB147">
            <v>109000</v>
          </cell>
          <cell r="AC147">
            <v>37605000</v>
          </cell>
          <cell r="AD147">
            <v>0</v>
          </cell>
          <cell r="AE147">
            <v>0</v>
          </cell>
          <cell r="AI147">
            <v>0</v>
          </cell>
          <cell r="AJ147">
            <v>37605000</v>
          </cell>
          <cell r="AR147">
            <v>-15914000</v>
          </cell>
          <cell r="EG147">
            <v>0</v>
          </cell>
        </row>
        <row r="148">
          <cell r="J148">
            <v>0</v>
          </cell>
          <cell r="K148">
            <v>0</v>
          </cell>
          <cell r="N148">
            <v>0</v>
          </cell>
          <cell r="O148">
            <v>0</v>
          </cell>
          <cell r="P148" t="str">
            <v>BD4</v>
          </cell>
          <cell r="Q148" t="str">
            <v>BD15</v>
          </cell>
          <cell r="R148" t="str">
            <v>Bạch Đàn, đường kính bằng 4 cm</v>
          </cell>
          <cell r="S148">
            <v>1</v>
          </cell>
          <cell r="T148" t="str">
            <v>cây</v>
          </cell>
          <cell r="U148">
            <v>412</v>
          </cell>
          <cell r="V148">
            <v>51000</v>
          </cell>
          <cell r="Z148">
            <v>0</v>
          </cell>
          <cell r="AA148">
            <v>412</v>
          </cell>
          <cell r="AB148">
            <v>51000</v>
          </cell>
          <cell r="AC148">
            <v>0</v>
          </cell>
          <cell r="AD148">
            <v>0</v>
          </cell>
          <cell r="AE148">
            <v>0</v>
          </cell>
          <cell r="AI148">
            <v>0</v>
          </cell>
          <cell r="AJ148">
            <v>0</v>
          </cell>
          <cell r="AR148">
            <v>0</v>
          </cell>
          <cell r="EG148">
            <v>0</v>
          </cell>
        </row>
        <row r="149">
          <cell r="D149">
            <v>153</v>
          </cell>
          <cell r="E149">
            <v>15</v>
          </cell>
          <cell r="F149" t="str">
            <v>RSX</v>
          </cell>
          <cell r="G149">
            <v>11199.5</v>
          </cell>
          <cell r="H149">
            <v>4679.8</v>
          </cell>
          <cell r="J149">
            <v>4679.8</v>
          </cell>
          <cell r="K149">
            <v>6519.7</v>
          </cell>
          <cell r="L149">
            <v>10992.9</v>
          </cell>
          <cell r="M149" t="str">
            <v>CT484872</v>
          </cell>
          <cell r="N149">
            <v>7000</v>
          </cell>
          <cell r="O149">
            <v>32758600</v>
          </cell>
          <cell r="Y149">
            <v>0.17328569982237241</v>
          </cell>
          <cell r="AA149">
            <v>0</v>
          </cell>
          <cell r="AB149">
            <v>0</v>
          </cell>
          <cell r="AD149">
            <v>0</v>
          </cell>
          <cell r="AE149">
            <v>0</v>
          </cell>
          <cell r="AF149">
            <v>5000</v>
          </cell>
          <cell r="AG149">
            <v>23399000</v>
          </cell>
          <cell r="AH149">
            <v>21000</v>
          </cell>
          <cell r="AI149">
            <v>98275800</v>
          </cell>
          <cell r="AJ149">
            <v>154433400</v>
          </cell>
          <cell r="AL149">
            <v>3000</v>
          </cell>
          <cell r="AM149">
            <v>14039400</v>
          </cell>
          <cell r="AO149" t="str">
            <v xml:space="preserve">  Mẫu Sơn</v>
          </cell>
          <cell r="AR149">
            <v>0</v>
          </cell>
          <cell r="EG149">
            <v>14039400</v>
          </cell>
        </row>
        <row r="150">
          <cell r="J150">
            <v>0</v>
          </cell>
          <cell r="K150">
            <v>0</v>
          </cell>
          <cell r="N150">
            <v>0</v>
          </cell>
          <cell r="O150">
            <v>0</v>
          </cell>
          <cell r="P150" t="str">
            <v>BD10</v>
          </cell>
          <cell r="Q150" t="str">
            <v>BD510</v>
          </cell>
          <cell r="R150" t="str">
            <v>Bạch Đàn, đường kính bằng 10 cm</v>
          </cell>
          <cell r="S150">
            <v>1</v>
          </cell>
          <cell r="T150" t="str">
            <v>cây</v>
          </cell>
          <cell r="U150">
            <v>290</v>
          </cell>
          <cell r="V150">
            <v>109000</v>
          </cell>
          <cell r="Y150">
            <v>1746.9879518072289</v>
          </cell>
          <cell r="Z150">
            <v>290</v>
          </cell>
          <cell r="AA150">
            <v>0</v>
          </cell>
          <cell r="AB150">
            <v>109000</v>
          </cell>
          <cell r="AC150">
            <v>31610000</v>
          </cell>
          <cell r="AD150">
            <v>0</v>
          </cell>
          <cell r="AE150">
            <v>0</v>
          </cell>
          <cell r="AI150">
            <v>0</v>
          </cell>
          <cell r="AJ150">
            <v>31610000</v>
          </cell>
          <cell r="AR150">
            <v>0</v>
          </cell>
          <cell r="EG150">
            <v>0</v>
          </cell>
        </row>
        <row r="151">
          <cell r="J151">
            <v>0</v>
          </cell>
          <cell r="K151">
            <v>0</v>
          </cell>
          <cell r="N151">
            <v>0</v>
          </cell>
          <cell r="O151">
            <v>0</v>
          </cell>
          <cell r="P151" t="str">
            <v>BD6</v>
          </cell>
          <cell r="Q151" t="str">
            <v>BD510</v>
          </cell>
          <cell r="R151" t="str">
            <v>Bạch Đàn, đường kính bằng 6 cm</v>
          </cell>
          <cell r="S151">
            <v>1</v>
          </cell>
          <cell r="T151" t="str">
            <v>cây</v>
          </cell>
          <cell r="U151">
            <v>1159</v>
          </cell>
          <cell r="V151">
            <v>109000</v>
          </cell>
          <cell r="Y151">
            <v>2788.9277108433735</v>
          </cell>
          <cell r="Z151">
            <v>462</v>
          </cell>
          <cell r="AA151">
            <v>697</v>
          </cell>
          <cell r="AB151">
            <v>109000</v>
          </cell>
          <cell r="AC151">
            <v>50358000</v>
          </cell>
          <cell r="AD151">
            <v>0</v>
          </cell>
          <cell r="AE151">
            <v>0</v>
          </cell>
          <cell r="AI151">
            <v>0</v>
          </cell>
          <cell r="AJ151">
            <v>50358000</v>
          </cell>
          <cell r="AR151">
            <v>-2616000</v>
          </cell>
          <cell r="EG151">
            <v>0</v>
          </cell>
        </row>
        <row r="152">
          <cell r="J152">
            <v>0</v>
          </cell>
          <cell r="K152">
            <v>0</v>
          </cell>
          <cell r="N152">
            <v>0</v>
          </cell>
          <cell r="O152">
            <v>0</v>
          </cell>
          <cell r="P152" t="str">
            <v>BD4</v>
          </cell>
          <cell r="Q152" t="str">
            <v>BD15</v>
          </cell>
          <cell r="R152" t="str">
            <v>Bạch Đàn, đường kính bằng 4 cm</v>
          </cell>
          <cell r="S152">
            <v>1</v>
          </cell>
          <cell r="T152" t="str">
            <v>cây</v>
          </cell>
          <cell r="U152">
            <v>843</v>
          </cell>
          <cell r="V152">
            <v>51000</v>
          </cell>
          <cell r="Z152">
            <v>0</v>
          </cell>
          <cell r="AA152">
            <v>843</v>
          </cell>
          <cell r="AB152">
            <v>51000</v>
          </cell>
          <cell r="AC152">
            <v>0</v>
          </cell>
          <cell r="AD152">
            <v>0</v>
          </cell>
          <cell r="AE152">
            <v>0</v>
          </cell>
          <cell r="AI152">
            <v>0</v>
          </cell>
          <cell r="AJ152">
            <v>0</v>
          </cell>
          <cell r="AR152">
            <v>0</v>
          </cell>
          <cell r="EG152">
            <v>0</v>
          </cell>
        </row>
        <row r="153">
          <cell r="J153">
            <v>0</v>
          </cell>
          <cell r="K153">
            <v>0</v>
          </cell>
          <cell r="N153">
            <v>0</v>
          </cell>
          <cell r="O153">
            <v>0</v>
          </cell>
          <cell r="P153" t="str">
            <v>VT22</v>
          </cell>
          <cell r="Q153" t="str">
            <v>VT2025</v>
          </cell>
          <cell r="R153" t="str">
            <v xml:space="preserve"> Vải thiều đường kính tán F = 2,2m</v>
          </cell>
          <cell r="S153">
            <v>1</v>
          </cell>
          <cell r="T153" t="str">
            <v>cây</v>
          </cell>
          <cell r="U153">
            <v>12</v>
          </cell>
          <cell r="V153">
            <v>1034000</v>
          </cell>
          <cell r="Y153">
            <v>144.05762304921967</v>
          </cell>
          <cell r="Z153">
            <v>12</v>
          </cell>
          <cell r="AA153">
            <v>0</v>
          </cell>
          <cell r="AB153">
            <v>1034000</v>
          </cell>
          <cell r="AC153">
            <v>12408000</v>
          </cell>
          <cell r="AD153">
            <v>0</v>
          </cell>
          <cell r="AE153">
            <v>0</v>
          </cell>
          <cell r="AI153">
            <v>0</v>
          </cell>
          <cell r="AJ153">
            <v>12408000</v>
          </cell>
          <cell r="AR153">
            <v>12408000</v>
          </cell>
          <cell r="EG153">
            <v>0</v>
          </cell>
        </row>
        <row r="154">
          <cell r="B154">
            <v>15</v>
          </cell>
          <cell r="C154" t="str">
            <v>Nguyễn Văn Giang</v>
          </cell>
          <cell r="D154">
            <v>146</v>
          </cell>
          <cell r="E154">
            <v>63</v>
          </cell>
          <cell r="F154" t="str">
            <v>RSX</v>
          </cell>
          <cell r="G154">
            <v>25279.4</v>
          </cell>
          <cell r="H154">
            <v>22461.8</v>
          </cell>
          <cell r="J154">
            <v>22461.8</v>
          </cell>
          <cell r="K154">
            <v>2817.6000000000022</v>
          </cell>
          <cell r="L154">
            <v>15000</v>
          </cell>
          <cell r="M154" t="str">
            <v>GCNQSD đất lâm nghiệp</v>
          </cell>
          <cell r="N154">
            <v>7000</v>
          </cell>
          <cell r="O154">
            <v>157232600</v>
          </cell>
          <cell r="AA154">
            <v>0</v>
          </cell>
          <cell r="AB154">
            <v>0</v>
          </cell>
          <cell r="AD154">
            <v>0</v>
          </cell>
          <cell r="AE154">
            <v>0</v>
          </cell>
          <cell r="AF154">
            <v>5000</v>
          </cell>
          <cell r="AG154">
            <v>112309000</v>
          </cell>
          <cell r="AH154">
            <v>21000</v>
          </cell>
          <cell r="AI154">
            <v>471697800</v>
          </cell>
          <cell r="AJ154">
            <v>741239400</v>
          </cell>
          <cell r="AK154">
            <v>840629400</v>
          </cell>
          <cell r="AL154">
            <v>3000</v>
          </cell>
          <cell r="AM154">
            <v>67385400</v>
          </cell>
          <cell r="AO154" t="str">
            <v xml:space="preserve">  Mẫu Sơn</v>
          </cell>
          <cell r="AR154">
            <v>0</v>
          </cell>
          <cell r="EG154">
            <v>67385400</v>
          </cell>
        </row>
        <row r="155">
          <cell r="J155">
            <v>0</v>
          </cell>
          <cell r="K155">
            <v>0</v>
          </cell>
          <cell r="N155">
            <v>0</v>
          </cell>
          <cell r="O155">
            <v>0</v>
          </cell>
          <cell r="P155" t="str">
            <v>Treg1</v>
          </cell>
          <cell r="Q155" t="str">
            <v>TREG1</v>
          </cell>
          <cell r="R155" t="str">
            <v xml:space="preserve"> Tre già ĐK gốc &lt; 7cm</v>
          </cell>
          <cell r="S155">
            <v>1</v>
          </cell>
          <cell r="T155" t="str">
            <v>cây</v>
          </cell>
          <cell r="U155">
            <v>51</v>
          </cell>
          <cell r="V155">
            <v>26000</v>
          </cell>
          <cell r="Z155">
            <v>51</v>
          </cell>
          <cell r="AA155">
            <v>0</v>
          </cell>
          <cell r="AB155">
            <v>26000</v>
          </cell>
          <cell r="AC155">
            <v>1326000</v>
          </cell>
          <cell r="AD155">
            <v>0</v>
          </cell>
          <cell r="AE155">
            <v>0</v>
          </cell>
          <cell r="AI155">
            <v>0</v>
          </cell>
          <cell r="AJ155">
            <v>1326000</v>
          </cell>
          <cell r="AR155">
            <v>0</v>
          </cell>
          <cell r="EG155">
            <v>0</v>
          </cell>
        </row>
        <row r="156">
          <cell r="J156">
            <v>0</v>
          </cell>
          <cell r="K156">
            <v>0</v>
          </cell>
          <cell r="N156">
            <v>0</v>
          </cell>
          <cell r="O156">
            <v>0</v>
          </cell>
          <cell r="P156" t="str">
            <v>BD5</v>
          </cell>
          <cell r="Q156" t="str">
            <v>BD510</v>
          </cell>
          <cell r="R156" t="str">
            <v>Bạch Đàn, đường kính bằng 5 cm</v>
          </cell>
          <cell r="S156">
            <v>1</v>
          </cell>
          <cell r="T156" t="str">
            <v>cây</v>
          </cell>
          <cell r="U156">
            <v>312</v>
          </cell>
          <cell r="V156">
            <v>109000</v>
          </cell>
          <cell r="Y156">
            <v>1879.5180722891566</v>
          </cell>
          <cell r="Z156">
            <v>312</v>
          </cell>
          <cell r="AA156">
            <v>0</v>
          </cell>
          <cell r="AB156">
            <v>109000</v>
          </cell>
          <cell r="AC156">
            <v>34008000</v>
          </cell>
          <cell r="AD156">
            <v>0</v>
          </cell>
          <cell r="AE156">
            <v>0</v>
          </cell>
          <cell r="AI156">
            <v>0</v>
          </cell>
          <cell r="AJ156">
            <v>34008000</v>
          </cell>
          <cell r="AR156">
            <v>0</v>
          </cell>
          <cell r="EG156">
            <v>0</v>
          </cell>
        </row>
        <row r="157">
          <cell r="J157">
            <v>0</v>
          </cell>
          <cell r="K157">
            <v>0</v>
          </cell>
          <cell r="N157">
            <v>0</v>
          </cell>
          <cell r="O157">
            <v>0</v>
          </cell>
          <cell r="P157" t="str">
            <v>BD2</v>
          </cell>
          <cell r="Q157" t="str">
            <v>BD15</v>
          </cell>
          <cell r="R157" t="str">
            <v>Bạch Đàn, đường kính bằng 2 cm</v>
          </cell>
          <cell r="S157">
            <v>1</v>
          </cell>
          <cell r="T157" t="str">
            <v>cây</v>
          </cell>
          <cell r="U157">
            <v>1256</v>
          </cell>
          <cell r="V157">
            <v>51000</v>
          </cell>
          <cell r="Y157">
            <v>7566.265060240964</v>
          </cell>
          <cell r="Z157">
            <v>1256</v>
          </cell>
          <cell r="AA157">
            <v>0</v>
          </cell>
          <cell r="AB157">
            <v>51000</v>
          </cell>
          <cell r="AC157">
            <v>64056000</v>
          </cell>
          <cell r="AD157">
            <v>0</v>
          </cell>
          <cell r="AE157">
            <v>0</v>
          </cell>
          <cell r="AI157">
            <v>0</v>
          </cell>
          <cell r="AJ157">
            <v>64056000</v>
          </cell>
          <cell r="AR157">
            <v>0</v>
          </cell>
          <cell r="EG157">
            <v>0</v>
          </cell>
        </row>
        <row r="158">
          <cell r="B158">
            <v>16</v>
          </cell>
          <cell r="C158" t="str">
            <v>Nguyễn Văn Giảng</v>
          </cell>
          <cell r="D158">
            <v>146</v>
          </cell>
          <cell r="E158">
            <v>58</v>
          </cell>
          <cell r="F158" t="str">
            <v>RSX</v>
          </cell>
          <cell r="G158">
            <v>14739</v>
          </cell>
          <cell r="H158">
            <v>13501.5</v>
          </cell>
          <cell r="J158">
            <v>13501.5</v>
          </cell>
          <cell r="K158">
            <v>1237.5</v>
          </cell>
          <cell r="L158">
            <v>14320.4</v>
          </cell>
          <cell r="M158" t="str">
            <v>AI 816553</v>
          </cell>
          <cell r="N158">
            <v>7000</v>
          </cell>
          <cell r="O158">
            <v>94510500</v>
          </cell>
          <cell r="Y158">
            <v>-0.59622879273229046</v>
          </cell>
          <cell r="AA158">
            <v>0</v>
          </cell>
          <cell r="AB158">
            <v>0</v>
          </cell>
          <cell r="AD158">
            <v>0</v>
          </cell>
          <cell r="AE158">
            <v>0</v>
          </cell>
          <cell r="AF158">
            <v>5000</v>
          </cell>
          <cell r="AG158">
            <v>67507500</v>
          </cell>
          <cell r="AH158">
            <v>21000</v>
          </cell>
          <cell r="AI158">
            <v>283531500</v>
          </cell>
          <cell r="AJ158">
            <v>445549500</v>
          </cell>
          <cell r="AK158">
            <v>1474215300</v>
          </cell>
          <cell r="AL158">
            <v>3000</v>
          </cell>
          <cell r="AM158">
            <v>40504500</v>
          </cell>
          <cell r="AO158" t="str">
            <v xml:space="preserve">  Mẫu Sơn</v>
          </cell>
          <cell r="AR158">
            <v>0</v>
          </cell>
          <cell r="EG158">
            <v>40504500</v>
          </cell>
        </row>
        <row r="159">
          <cell r="J159">
            <v>0</v>
          </cell>
          <cell r="K159">
            <v>0</v>
          </cell>
          <cell r="N159">
            <v>0</v>
          </cell>
          <cell r="O159">
            <v>0</v>
          </cell>
          <cell r="P159" t="str">
            <v>NC41</v>
          </cell>
          <cell r="Q159" t="str">
            <v>NC41</v>
          </cell>
          <cell r="R159" t="str">
            <v>Nhà ở cấp 4, loại 1</v>
          </cell>
          <cell r="S159">
            <v>2</v>
          </cell>
          <cell r="T159" t="str">
            <v>m2</v>
          </cell>
          <cell r="U159">
            <v>26.465000000000003</v>
          </cell>
          <cell r="V159">
            <v>2900000</v>
          </cell>
          <cell r="W159">
            <v>1995</v>
          </cell>
          <cell r="Y159">
            <v>26.465000000000003</v>
          </cell>
          <cell r="Z159">
            <v>26.465000000000003</v>
          </cell>
          <cell r="AA159">
            <v>0</v>
          </cell>
          <cell r="AB159">
            <v>0</v>
          </cell>
          <cell r="AC159">
            <v>0</v>
          </cell>
          <cell r="AD159">
            <v>2320000</v>
          </cell>
          <cell r="AE159">
            <v>61398800.000000007</v>
          </cell>
          <cell r="AI159">
            <v>0</v>
          </cell>
          <cell r="AJ159">
            <v>61398800.000000007</v>
          </cell>
          <cell r="AQ159" t="e">
            <v>#REF!</v>
          </cell>
          <cell r="AR159">
            <v>0</v>
          </cell>
          <cell r="EG159">
            <v>0</v>
          </cell>
        </row>
        <row r="160">
          <cell r="J160">
            <v>0</v>
          </cell>
          <cell r="K160">
            <v>0</v>
          </cell>
          <cell r="N160">
            <v>0</v>
          </cell>
          <cell r="O160">
            <v>0</v>
          </cell>
          <cell r="P160" t="str">
            <v>NC41</v>
          </cell>
          <cell r="Q160" t="str">
            <v>NC41</v>
          </cell>
          <cell r="R160" t="str">
            <v>Nhà ở cấp 4, loại 1</v>
          </cell>
          <cell r="S160">
            <v>2</v>
          </cell>
          <cell r="T160" t="str">
            <v>m2</v>
          </cell>
          <cell r="U160">
            <v>25.62</v>
          </cell>
          <cell r="V160">
            <v>2900000</v>
          </cell>
          <cell r="W160">
            <v>1995</v>
          </cell>
          <cell r="Y160">
            <v>25.62</v>
          </cell>
          <cell r="Z160">
            <v>25.62</v>
          </cell>
          <cell r="AA160">
            <v>0</v>
          </cell>
          <cell r="AB160">
            <v>0</v>
          </cell>
          <cell r="AC160">
            <v>0</v>
          </cell>
          <cell r="AD160">
            <v>2320000</v>
          </cell>
          <cell r="AE160">
            <v>59438400</v>
          </cell>
          <cell r="AI160">
            <v>0</v>
          </cell>
          <cell r="AJ160">
            <v>59438400</v>
          </cell>
          <cell r="AR160">
            <v>0</v>
          </cell>
          <cell r="EG160">
            <v>0</v>
          </cell>
        </row>
        <row r="161">
          <cell r="J161">
            <v>0</v>
          </cell>
          <cell r="K161">
            <v>0</v>
          </cell>
          <cell r="N161">
            <v>0</v>
          </cell>
          <cell r="O161">
            <v>0</v>
          </cell>
          <cell r="P161" t="str">
            <v>KCNc</v>
          </cell>
          <cell r="Q161" t="str">
            <v>CNC</v>
          </cell>
          <cell r="R161" t="str">
            <v>Khu chăn nuôi loại C</v>
          </cell>
          <cell r="S161">
            <v>2</v>
          </cell>
          <cell r="T161" t="str">
            <v>m2</v>
          </cell>
          <cell r="U161">
            <v>85</v>
          </cell>
          <cell r="V161">
            <v>680000</v>
          </cell>
          <cell r="W161">
            <v>2005</v>
          </cell>
          <cell r="Y161">
            <v>85</v>
          </cell>
          <cell r="Z161">
            <v>85</v>
          </cell>
          <cell r="AA161">
            <v>0</v>
          </cell>
          <cell r="AB161">
            <v>0</v>
          </cell>
          <cell r="AC161">
            <v>0</v>
          </cell>
          <cell r="AD161">
            <v>544000</v>
          </cell>
          <cell r="AE161">
            <v>46240000</v>
          </cell>
          <cell r="AI161">
            <v>0</v>
          </cell>
          <cell r="AJ161">
            <v>46240000</v>
          </cell>
          <cell r="AR161">
            <v>0</v>
          </cell>
          <cell r="EG161">
            <v>0</v>
          </cell>
        </row>
        <row r="162">
          <cell r="J162">
            <v>0</v>
          </cell>
          <cell r="K162">
            <v>0</v>
          </cell>
          <cell r="N162">
            <v>0</v>
          </cell>
          <cell r="O162">
            <v>0</v>
          </cell>
          <cell r="P162" t="str">
            <v>KCNa</v>
          </cell>
          <cell r="Q162" t="str">
            <v>CAN</v>
          </cell>
          <cell r="R162" t="str">
            <v>Khu chăn nuôi loại A</v>
          </cell>
          <cell r="S162">
            <v>2</v>
          </cell>
          <cell r="T162" t="str">
            <v>m2</v>
          </cell>
          <cell r="U162">
            <v>17.489999999999998</v>
          </cell>
          <cell r="V162">
            <v>940000</v>
          </cell>
          <cell r="W162">
            <v>2005</v>
          </cell>
          <cell r="Y162">
            <v>17.489999999999998</v>
          </cell>
          <cell r="Z162">
            <v>17.489999999999998</v>
          </cell>
          <cell r="AA162">
            <v>0</v>
          </cell>
          <cell r="AB162">
            <v>0</v>
          </cell>
          <cell r="AC162">
            <v>0</v>
          </cell>
          <cell r="AD162">
            <v>752000</v>
          </cell>
          <cell r="AE162">
            <v>13152479.999999998</v>
          </cell>
          <cell r="AI162">
            <v>0</v>
          </cell>
          <cell r="AJ162">
            <v>13152479.999999998</v>
          </cell>
          <cell r="AR162">
            <v>0</v>
          </cell>
          <cell r="EG162">
            <v>0</v>
          </cell>
        </row>
        <row r="163">
          <cell r="J163">
            <v>0</v>
          </cell>
          <cell r="K163">
            <v>0</v>
          </cell>
          <cell r="N163">
            <v>0</v>
          </cell>
          <cell r="O163">
            <v>0</v>
          </cell>
          <cell r="P163" t="str">
            <v>KCnB</v>
          </cell>
          <cell r="Q163" t="str">
            <v>CNB</v>
          </cell>
          <cell r="R163" t="str">
            <v>Khu chăn nuôi loại B</v>
          </cell>
          <cell r="S163">
            <v>2</v>
          </cell>
          <cell r="T163" t="str">
            <v>m2</v>
          </cell>
          <cell r="U163">
            <v>12.6</v>
          </cell>
          <cell r="V163">
            <v>760000</v>
          </cell>
          <cell r="W163">
            <v>2005</v>
          </cell>
          <cell r="Y163">
            <v>12.6</v>
          </cell>
          <cell r="Z163">
            <v>12.6</v>
          </cell>
          <cell r="AA163">
            <v>0</v>
          </cell>
          <cell r="AB163">
            <v>0</v>
          </cell>
          <cell r="AC163">
            <v>0</v>
          </cell>
          <cell r="AD163">
            <v>608000</v>
          </cell>
          <cell r="AE163">
            <v>7660800</v>
          </cell>
          <cell r="AI163">
            <v>0</v>
          </cell>
          <cell r="AJ163">
            <v>7660800</v>
          </cell>
          <cell r="AR163">
            <v>0</v>
          </cell>
          <cell r="EG163">
            <v>0</v>
          </cell>
        </row>
        <row r="164">
          <cell r="J164">
            <v>0</v>
          </cell>
          <cell r="K164">
            <v>0</v>
          </cell>
          <cell r="N164">
            <v>0</v>
          </cell>
          <cell r="O164">
            <v>0</v>
          </cell>
          <cell r="P164" t="str">
            <v>KCNb</v>
          </cell>
          <cell r="Q164" t="str">
            <v>CNB</v>
          </cell>
          <cell r="R164" t="str">
            <v>Khu chăn nuôi loại B</v>
          </cell>
          <cell r="S164">
            <v>2</v>
          </cell>
          <cell r="T164" t="str">
            <v>m2</v>
          </cell>
          <cell r="U164">
            <v>5.5</v>
          </cell>
          <cell r="V164">
            <v>760000</v>
          </cell>
          <cell r="W164">
            <v>2005</v>
          </cell>
          <cell r="Y164">
            <v>5.5</v>
          </cell>
          <cell r="Z164">
            <v>5.5</v>
          </cell>
          <cell r="AA164">
            <v>0</v>
          </cell>
          <cell r="AB164">
            <v>0</v>
          </cell>
          <cell r="AC164">
            <v>0</v>
          </cell>
          <cell r="AD164">
            <v>608000</v>
          </cell>
          <cell r="AE164">
            <v>3344000</v>
          </cell>
          <cell r="AI164">
            <v>0</v>
          </cell>
          <cell r="AJ164">
            <v>3344000</v>
          </cell>
          <cell r="AR164">
            <v>0</v>
          </cell>
          <cell r="EG164">
            <v>0</v>
          </cell>
        </row>
        <row r="165">
          <cell r="J165">
            <v>0</v>
          </cell>
          <cell r="K165">
            <v>0</v>
          </cell>
          <cell r="N165">
            <v>0</v>
          </cell>
          <cell r="O165">
            <v>0</v>
          </cell>
          <cell r="P165" t="str">
            <v>GCG7</v>
          </cell>
          <cell r="Q165" t="str">
            <v>GCG7</v>
          </cell>
          <cell r="R165" t="str">
            <v xml:space="preserve">Giếng cuốn gạch từ đáy lên sâu 7 m </v>
          </cell>
          <cell r="S165">
            <v>2</v>
          </cell>
          <cell r="T165" t="str">
            <v>cái</v>
          </cell>
          <cell r="U165">
            <v>1</v>
          </cell>
          <cell r="V165">
            <v>6890000</v>
          </cell>
          <cell r="W165">
            <v>1995</v>
          </cell>
          <cell r="Y165">
            <v>1</v>
          </cell>
          <cell r="Z165">
            <v>1</v>
          </cell>
          <cell r="AA165">
            <v>0</v>
          </cell>
          <cell r="AB165">
            <v>0</v>
          </cell>
          <cell r="AC165">
            <v>0</v>
          </cell>
          <cell r="AD165">
            <v>5512000</v>
          </cell>
          <cell r="AE165">
            <v>5512000</v>
          </cell>
          <cell r="AI165">
            <v>0</v>
          </cell>
          <cell r="AJ165">
            <v>5512000</v>
          </cell>
          <cell r="AR165">
            <v>0</v>
          </cell>
          <cell r="EG165">
            <v>0</v>
          </cell>
        </row>
        <row r="166">
          <cell r="J166">
            <v>0</v>
          </cell>
          <cell r="K166">
            <v>0</v>
          </cell>
          <cell r="N166">
            <v>0</v>
          </cell>
          <cell r="O166">
            <v>0</v>
          </cell>
          <cell r="P166" t="str">
            <v>SBT</v>
          </cell>
          <cell r="Q166" t="str">
            <v>SBT</v>
          </cell>
          <cell r="R166" t="str">
            <v>Sân bê tông gạch vỡ, láng vữa xi măng</v>
          </cell>
          <cell r="S166">
            <v>2</v>
          </cell>
          <cell r="T166" t="str">
            <v>m2</v>
          </cell>
          <cell r="U166">
            <v>6</v>
          </cell>
          <cell r="V166">
            <v>100000</v>
          </cell>
          <cell r="W166">
            <v>1995</v>
          </cell>
          <cell r="Y166">
            <v>6</v>
          </cell>
          <cell r="Z166">
            <v>6</v>
          </cell>
          <cell r="AA166">
            <v>0</v>
          </cell>
          <cell r="AB166">
            <v>0</v>
          </cell>
          <cell r="AC166">
            <v>0</v>
          </cell>
          <cell r="AD166">
            <v>80000</v>
          </cell>
          <cell r="AE166">
            <v>480000</v>
          </cell>
          <cell r="AI166">
            <v>0</v>
          </cell>
          <cell r="AJ166">
            <v>480000</v>
          </cell>
          <cell r="AR166">
            <v>0</v>
          </cell>
          <cell r="EG166">
            <v>0</v>
          </cell>
        </row>
        <row r="167">
          <cell r="J167">
            <v>0</v>
          </cell>
          <cell r="K167">
            <v>0</v>
          </cell>
          <cell r="N167">
            <v>0</v>
          </cell>
          <cell r="O167">
            <v>0</v>
          </cell>
          <cell r="P167" t="str">
            <v>KBT</v>
          </cell>
          <cell r="Q167" t="str">
            <v>KBT</v>
          </cell>
          <cell r="R167" t="str">
            <v>Khối bê tông mác 200</v>
          </cell>
          <cell r="S167">
            <v>2</v>
          </cell>
          <cell r="T167" t="str">
            <v>m3</v>
          </cell>
          <cell r="U167">
            <v>5.415</v>
          </cell>
          <cell r="V167">
            <v>1810000</v>
          </cell>
          <cell r="W167">
            <v>1995</v>
          </cell>
          <cell r="Y167">
            <v>5.415</v>
          </cell>
          <cell r="Z167">
            <v>5.415</v>
          </cell>
          <cell r="AA167">
            <v>0</v>
          </cell>
          <cell r="AB167">
            <v>0</v>
          </cell>
          <cell r="AC167">
            <v>0</v>
          </cell>
          <cell r="AD167">
            <v>1448000</v>
          </cell>
          <cell r="AE167">
            <v>7840920</v>
          </cell>
          <cell r="AI167">
            <v>0</v>
          </cell>
          <cell r="AJ167">
            <v>7840920</v>
          </cell>
          <cell r="AR167">
            <v>0</v>
          </cell>
          <cell r="EG167">
            <v>0</v>
          </cell>
        </row>
        <row r="168">
          <cell r="J168">
            <v>0</v>
          </cell>
          <cell r="K168">
            <v>0</v>
          </cell>
          <cell r="N168">
            <v>0</v>
          </cell>
          <cell r="O168">
            <v>0</v>
          </cell>
          <cell r="P168" t="str">
            <v>KCna</v>
          </cell>
          <cell r="Q168" t="str">
            <v>CAN</v>
          </cell>
          <cell r="R168" t="str">
            <v>Khu chăn nuôi loại A</v>
          </cell>
          <cell r="S168">
            <v>2</v>
          </cell>
          <cell r="T168" t="str">
            <v>m2</v>
          </cell>
          <cell r="U168">
            <v>178.6</v>
          </cell>
          <cell r="V168">
            <v>940000</v>
          </cell>
          <cell r="W168" t="str">
            <v>T2-2014</v>
          </cell>
          <cell r="Y168">
            <v>178.6</v>
          </cell>
          <cell r="Z168">
            <v>178.6</v>
          </cell>
          <cell r="AA168">
            <v>0</v>
          </cell>
          <cell r="AB168">
            <v>0</v>
          </cell>
          <cell r="AC168">
            <v>0</v>
          </cell>
          <cell r="AD168">
            <v>752000</v>
          </cell>
          <cell r="AE168">
            <v>134307200</v>
          </cell>
          <cell r="AI168">
            <v>0</v>
          </cell>
          <cell r="AJ168">
            <v>134307200</v>
          </cell>
          <cell r="AR168">
            <v>0</v>
          </cell>
          <cell r="EG168">
            <v>0</v>
          </cell>
        </row>
        <row r="169">
          <cell r="J169">
            <v>0</v>
          </cell>
          <cell r="K169">
            <v>0</v>
          </cell>
          <cell r="N169">
            <v>0</v>
          </cell>
          <cell r="O169">
            <v>0</v>
          </cell>
          <cell r="P169" t="str">
            <v>TRBT13</v>
          </cell>
          <cell r="Q169" t="str">
            <v>TRBT2</v>
          </cell>
          <cell r="R169" t="str">
            <v>Tường rào xây cay bê tông dày 130 mm bổ trụ</v>
          </cell>
          <cell r="S169">
            <v>2</v>
          </cell>
          <cell r="T169" t="str">
            <v>m2</v>
          </cell>
          <cell r="U169">
            <v>20.6</v>
          </cell>
          <cell r="V169">
            <v>240000</v>
          </cell>
          <cell r="W169">
            <v>2005</v>
          </cell>
          <cell r="Y169">
            <v>20.6</v>
          </cell>
          <cell r="Z169">
            <v>20.6</v>
          </cell>
          <cell r="AA169">
            <v>0</v>
          </cell>
          <cell r="AB169">
            <v>0</v>
          </cell>
          <cell r="AC169">
            <v>0</v>
          </cell>
          <cell r="AD169">
            <v>192000</v>
          </cell>
          <cell r="AE169">
            <v>3955200.0000000005</v>
          </cell>
          <cell r="AI169">
            <v>0</v>
          </cell>
          <cell r="AJ169">
            <v>3955200.0000000005</v>
          </cell>
          <cell r="AR169">
            <v>0</v>
          </cell>
          <cell r="EG169">
            <v>0</v>
          </cell>
        </row>
        <row r="170">
          <cell r="J170">
            <v>0</v>
          </cell>
          <cell r="K170">
            <v>0</v>
          </cell>
          <cell r="N170">
            <v>0</v>
          </cell>
          <cell r="O170">
            <v>0</v>
          </cell>
          <cell r="P170" t="str">
            <v>KSB40</v>
          </cell>
          <cell r="Q170" t="str">
            <v>KSB40</v>
          </cell>
          <cell r="R170" t="str">
            <v>Khung lưới sắt B 40</v>
          </cell>
          <cell r="S170">
            <v>2</v>
          </cell>
          <cell r="T170" t="str">
            <v>m2</v>
          </cell>
          <cell r="U170">
            <v>10.4</v>
          </cell>
          <cell r="V170">
            <v>180000</v>
          </cell>
          <cell r="W170">
            <v>2005</v>
          </cell>
          <cell r="Y170">
            <v>10.4</v>
          </cell>
          <cell r="Z170">
            <v>10.4</v>
          </cell>
          <cell r="AA170">
            <v>0</v>
          </cell>
          <cell r="AB170">
            <v>0</v>
          </cell>
          <cell r="AC170">
            <v>0</v>
          </cell>
          <cell r="AD170">
            <v>144000</v>
          </cell>
          <cell r="AE170">
            <v>1497600</v>
          </cell>
          <cell r="AI170">
            <v>0</v>
          </cell>
          <cell r="AJ170">
            <v>1497600</v>
          </cell>
          <cell r="AR170">
            <v>0</v>
          </cell>
          <cell r="EG170">
            <v>0</v>
          </cell>
        </row>
        <row r="171">
          <cell r="J171">
            <v>0</v>
          </cell>
          <cell r="K171">
            <v>0</v>
          </cell>
          <cell r="N171">
            <v>0</v>
          </cell>
          <cell r="O171">
            <v>0</v>
          </cell>
          <cell r="P171" t="str">
            <v>KCNA</v>
          </cell>
          <cell r="Q171" t="str">
            <v>CAN</v>
          </cell>
          <cell r="R171" t="str">
            <v>Khu chăn nuôi loại A</v>
          </cell>
          <cell r="S171">
            <v>2</v>
          </cell>
          <cell r="T171" t="str">
            <v>m2</v>
          </cell>
          <cell r="U171">
            <v>40.74</v>
          </cell>
          <cell r="V171">
            <v>940000</v>
          </cell>
          <cell r="W171">
            <v>2005</v>
          </cell>
          <cell r="Y171">
            <v>40.74</v>
          </cell>
          <cell r="Z171">
            <v>40.74</v>
          </cell>
          <cell r="AA171">
            <v>0</v>
          </cell>
          <cell r="AB171">
            <v>0</v>
          </cell>
          <cell r="AC171">
            <v>0</v>
          </cell>
          <cell r="AD171">
            <v>752000</v>
          </cell>
          <cell r="AE171">
            <v>30636480</v>
          </cell>
          <cell r="AI171">
            <v>0</v>
          </cell>
          <cell r="AJ171">
            <v>30636480</v>
          </cell>
          <cell r="AR171">
            <v>0</v>
          </cell>
          <cell r="EG171">
            <v>0</v>
          </cell>
        </row>
        <row r="172">
          <cell r="J172">
            <v>0</v>
          </cell>
          <cell r="K172">
            <v>0</v>
          </cell>
          <cell r="N172">
            <v>0</v>
          </cell>
          <cell r="O172">
            <v>0</v>
          </cell>
          <cell r="P172" t="str">
            <v>Xoai35</v>
          </cell>
          <cell r="Q172" t="str">
            <v>XOAI3239</v>
          </cell>
          <cell r="R172" t="str">
            <v>Xoài, đường kính gốc 35 cm</v>
          </cell>
          <cell r="S172">
            <v>1</v>
          </cell>
          <cell r="T172" t="str">
            <v>cây</v>
          </cell>
          <cell r="U172">
            <v>1</v>
          </cell>
          <cell r="V172">
            <v>1016000</v>
          </cell>
          <cell r="W172">
            <v>2005</v>
          </cell>
          <cell r="X172">
            <v>16</v>
          </cell>
          <cell r="Y172">
            <v>16</v>
          </cell>
          <cell r="Z172">
            <v>1</v>
          </cell>
          <cell r="AA172">
            <v>0</v>
          </cell>
          <cell r="AB172">
            <v>1016000</v>
          </cell>
          <cell r="AC172">
            <v>1016000</v>
          </cell>
          <cell r="AD172">
            <v>0</v>
          </cell>
          <cell r="AE172">
            <v>0</v>
          </cell>
          <cell r="AI172">
            <v>0</v>
          </cell>
          <cell r="AJ172">
            <v>1016000</v>
          </cell>
          <cell r="AR172">
            <v>1016000</v>
          </cell>
          <cell r="EG172">
            <v>0</v>
          </cell>
        </row>
        <row r="173">
          <cell r="J173">
            <v>0</v>
          </cell>
          <cell r="K173">
            <v>0</v>
          </cell>
          <cell r="N173">
            <v>0</v>
          </cell>
          <cell r="O173">
            <v>0</v>
          </cell>
          <cell r="P173" t="str">
            <v>VT75</v>
          </cell>
          <cell r="Q173" t="str">
            <v>VT7585</v>
          </cell>
          <cell r="R173" t="str">
            <v xml:space="preserve"> Vải thiều đường kính tán F = 7,5m</v>
          </cell>
          <cell r="S173">
            <v>1</v>
          </cell>
          <cell r="T173" t="str">
            <v>cây</v>
          </cell>
          <cell r="U173">
            <v>95</v>
          </cell>
          <cell r="V173">
            <v>3700000</v>
          </cell>
          <cell r="W173">
            <v>2003</v>
          </cell>
          <cell r="X173">
            <v>4194.8437499999882</v>
          </cell>
          <cell r="Y173">
            <v>4194.8437499999882</v>
          </cell>
          <cell r="Z173">
            <v>95</v>
          </cell>
          <cell r="AA173">
            <v>0</v>
          </cell>
          <cell r="AB173">
            <v>3700000</v>
          </cell>
          <cell r="AC173">
            <v>351500000</v>
          </cell>
          <cell r="AD173">
            <v>0</v>
          </cell>
          <cell r="AE173">
            <v>0</v>
          </cell>
          <cell r="AI173">
            <v>0</v>
          </cell>
          <cell r="AJ173">
            <v>351500000</v>
          </cell>
          <cell r="AR173">
            <v>0</v>
          </cell>
          <cell r="EG173">
            <v>0</v>
          </cell>
        </row>
        <row r="174">
          <cell r="J174">
            <v>0</v>
          </cell>
          <cell r="K174">
            <v>0</v>
          </cell>
          <cell r="N174">
            <v>0</v>
          </cell>
          <cell r="O174">
            <v>0</v>
          </cell>
          <cell r="P174" t="str">
            <v>Nha56</v>
          </cell>
          <cell r="Q174" t="str">
            <v>NHA6</v>
          </cell>
          <cell r="R174" t="str">
            <v xml:space="preserve">  Nhãn ĐK tán 5m ≤ F &lt;6m </v>
          </cell>
          <cell r="S174">
            <v>1</v>
          </cell>
          <cell r="T174" t="str">
            <v>cây</v>
          </cell>
          <cell r="U174">
            <v>51</v>
          </cell>
          <cell r="V174">
            <v>1790000</v>
          </cell>
          <cell r="W174">
            <v>2003</v>
          </cell>
          <cell r="X174">
            <v>1211.0587499999999</v>
          </cell>
          <cell r="Y174">
            <v>1211.0587499999999</v>
          </cell>
          <cell r="Z174">
            <v>51</v>
          </cell>
          <cell r="AA174">
            <v>0</v>
          </cell>
          <cell r="AB174">
            <v>1790000</v>
          </cell>
          <cell r="AC174">
            <v>91290000</v>
          </cell>
          <cell r="AD174">
            <v>0</v>
          </cell>
          <cell r="AE174">
            <v>0</v>
          </cell>
          <cell r="AI174">
            <v>0</v>
          </cell>
          <cell r="AJ174">
            <v>91290000</v>
          </cell>
          <cell r="AR174">
            <v>0</v>
          </cell>
          <cell r="EG174">
            <v>0</v>
          </cell>
        </row>
        <row r="175">
          <cell r="J175">
            <v>0</v>
          </cell>
          <cell r="K175">
            <v>0</v>
          </cell>
          <cell r="N175">
            <v>0</v>
          </cell>
          <cell r="O175">
            <v>0</v>
          </cell>
          <cell r="P175" t="str">
            <v>Nha34</v>
          </cell>
          <cell r="Q175" t="str">
            <v>NHA4</v>
          </cell>
          <cell r="R175" t="str">
            <v xml:space="preserve"> Nhãn ĐK tán 3m ≤ F &lt;4m </v>
          </cell>
          <cell r="S175">
            <v>1</v>
          </cell>
          <cell r="T175" t="str">
            <v>cây</v>
          </cell>
          <cell r="U175">
            <v>17</v>
          </cell>
          <cell r="V175">
            <v>758000</v>
          </cell>
          <cell r="W175">
            <v>2003</v>
          </cell>
          <cell r="X175">
            <v>204.08163265306121</v>
          </cell>
          <cell r="Y175">
            <v>204.08163265306121</v>
          </cell>
          <cell r="Z175">
            <v>17</v>
          </cell>
          <cell r="AA175">
            <v>0</v>
          </cell>
          <cell r="AB175">
            <v>758000</v>
          </cell>
          <cell r="AC175">
            <v>12886000</v>
          </cell>
          <cell r="AD175">
            <v>0</v>
          </cell>
          <cell r="AE175">
            <v>0</v>
          </cell>
          <cell r="AI175">
            <v>0</v>
          </cell>
          <cell r="AJ175">
            <v>12886000</v>
          </cell>
          <cell r="AR175">
            <v>0</v>
          </cell>
          <cell r="EG175">
            <v>0</v>
          </cell>
        </row>
        <row r="176">
          <cell r="J176">
            <v>0</v>
          </cell>
          <cell r="K176">
            <v>0</v>
          </cell>
          <cell r="N176">
            <v>0</v>
          </cell>
          <cell r="O176">
            <v>0</v>
          </cell>
          <cell r="P176" t="str">
            <v>Na5</v>
          </cell>
          <cell r="Q176" t="str">
            <v>NA57</v>
          </cell>
          <cell r="R176" t="str">
            <v xml:space="preserve">Na đường kính 5 cm </v>
          </cell>
          <cell r="S176">
            <v>1</v>
          </cell>
          <cell r="T176" t="str">
            <v>cây</v>
          </cell>
          <cell r="U176">
            <v>92</v>
          </cell>
          <cell r="V176">
            <v>325000</v>
          </cell>
          <cell r="X176">
            <v>298.08000000000004</v>
          </cell>
          <cell r="Y176">
            <v>298.08000000000004</v>
          </cell>
          <cell r="Z176">
            <v>92</v>
          </cell>
          <cell r="AA176">
            <v>0</v>
          </cell>
          <cell r="AB176">
            <v>325000</v>
          </cell>
          <cell r="AC176">
            <v>29900000</v>
          </cell>
          <cell r="AD176">
            <v>0</v>
          </cell>
          <cell r="AE176">
            <v>0</v>
          </cell>
          <cell r="AI176">
            <v>0</v>
          </cell>
          <cell r="AJ176">
            <v>29900000</v>
          </cell>
          <cell r="AR176">
            <v>0</v>
          </cell>
          <cell r="EG176">
            <v>0</v>
          </cell>
        </row>
        <row r="177">
          <cell r="J177">
            <v>0</v>
          </cell>
          <cell r="K177">
            <v>0</v>
          </cell>
          <cell r="N177">
            <v>0</v>
          </cell>
          <cell r="O177">
            <v>0</v>
          </cell>
          <cell r="P177" t="str">
            <v>Doi37</v>
          </cell>
          <cell r="Q177" t="str">
            <v>DOI3030</v>
          </cell>
          <cell r="R177" t="str">
            <v xml:space="preserve">Doi, đường kính 37 cm </v>
          </cell>
          <cell r="S177">
            <v>1</v>
          </cell>
          <cell r="T177" t="str">
            <v>cây</v>
          </cell>
          <cell r="U177">
            <v>2</v>
          </cell>
          <cell r="V177">
            <v>519000</v>
          </cell>
          <cell r="X177">
            <v>18</v>
          </cell>
          <cell r="Y177">
            <v>18</v>
          </cell>
          <cell r="Z177">
            <v>2</v>
          </cell>
          <cell r="AA177">
            <v>0</v>
          </cell>
          <cell r="AB177">
            <v>519000</v>
          </cell>
          <cell r="AC177">
            <v>1038000</v>
          </cell>
          <cell r="AD177">
            <v>0</v>
          </cell>
          <cell r="AE177">
            <v>0</v>
          </cell>
          <cell r="AI177">
            <v>0</v>
          </cell>
          <cell r="AJ177">
            <v>1038000</v>
          </cell>
          <cell r="AR177">
            <v>1038000</v>
          </cell>
          <cell r="EG177">
            <v>0</v>
          </cell>
        </row>
        <row r="178">
          <cell r="J178">
            <v>0</v>
          </cell>
          <cell r="K178">
            <v>0</v>
          </cell>
          <cell r="N178">
            <v>0</v>
          </cell>
          <cell r="O178">
            <v>0</v>
          </cell>
          <cell r="P178" t="str">
            <v>Mit10</v>
          </cell>
          <cell r="Q178" t="str">
            <v>MIT912</v>
          </cell>
          <cell r="R178" t="str">
            <v>Mít đường kính gốc 10 cm</v>
          </cell>
          <cell r="S178">
            <v>1</v>
          </cell>
          <cell r="T178" t="str">
            <v>cây</v>
          </cell>
          <cell r="U178">
            <v>5</v>
          </cell>
          <cell r="V178">
            <v>404000</v>
          </cell>
          <cell r="X178">
            <v>80</v>
          </cell>
          <cell r="Y178">
            <v>80</v>
          </cell>
          <cell r="Z178">
            <v>5</v>
          </cell>
          <cell r="AA178">
            <v>0</v>
          </cell>
          <cell r="AB178">
            <v>404000</v>
          </cell>
          <cell r="AC178">
            <v>2020000</v>
          </cell>
          <cell r="AD178">
            <v>0</v>
          </cell>
          <cell r="AE178">
            <v>0</v>
          </cell>
          <cell r="AI178">
            <v>0</v>
          </cell>
          <cell r="AJ178">
            <v>2020000</v>
          </cell>
          <cell r="AR178">
            <v>2020000</v>
          </cell>
          <cell r="EG178">
            <v>0</v>
          </cell>
        </row>
        <row r="179">
          <cell r="J179">
            <v>0</v>
          </cell>
          <cell r="K179">
            <v>0</v>
          </cell>
          <cell r="N179">
            <v>0</v>
          </cell>
          <cell r="O179">
            <v>0</v>
          </cell>
          <cell r="P179" t="str">
            <v>SUAT15</v>
          </cell>
          <cell r="Q179" t="str">
            <v>SUAT15</v>
          </cell>
          <cell r="R179" t="str">
            <v>Sưa, đường kính thân từ 15-20 cm</v>
          </cell>
          <cell r="S179">
            <v>1</v>
          </cell>
          <cell r="T179" t="str">
            <v>cây</v>
          </cell>
          <cell r="U179">
            <v>3</v>
          </cell>
          <cell r="V179">
            <v>15000000</v>
          </cell>
          <cell r="X179">
            <v>18.072289156626507</v>
          </cell>
          <cell r="Y179">
            <v>18.072289156626507</v>
          </cell>
          <cell r="Z179">
            <v>3</v>
          </cell>
          <cell r="AA179">
            <v>0</v>
          </cell>
          <cell r="AB179">
            <v>15000000</v>
          </cell>
          <cell r="AC179">
            <v>45000000</v>
          </cell>
          <cell r="AD179">
            <v>0</v>
          </cell>
          <cell r="AE179">
            <v>0</v>
          </cell>
          <cell r="AI179">
            <v>0</v>
          </cell>
          <cell r="AJ179">
            <v>45000000</v>
          </cell>
          <cell r="AR179">
            <v>0</v>
          </cell>
          <cell r="EG179">
            <v>0</v>
          </cell>
        </row>
        <row r="180">
          <cell r="J180">
            <v>0</v>
          </cell>
          <cell r="K180">
            <v>0</v>
          </cell>
          <cell r="N180">
            <v>0</v>
          </cell>
          <cell r="O180">
            <v>0</v>
          </cell>
          <cell r="P180" t="str">
            <v>Sua810</v>
          </cell>
          <cell r="Q180" t="str">
            <v>SUA810</v>
          </cell>
          <cell r="R180" t="str">
            <v>Sưa, Loại từ 8cm - &lt;10cm</v>
          </cell>
          <cell r="S180">
            <v>1</v>
          </cell>
          <cell r="T180" t="str">
            <v>cây</v>
          </cell>
          <cell r="U180">
            <v>14</v>
          </cell>
          <cell r="V180">
            <v>2000000</v>
          </cell>
          <cell r="X180">
            <v>84.337349397590373</v>
          </cell>
          <cell r="Y180">
            <v>84.337349397590373</v>
          </cell>
          <cell r="Z180">
            <v>14</v>
          </cell>
          <cell r="AA180">
            <v>0</v>
          </cell>
          <cell r="AB180">
            <v>2000000</v>
          </cell>
          <cell r="AC180">
            <v>28000000</v>
          </cell>
          <cell r="AD180">
            <v>0</v>
          </cell>
          <cell r="AE180">
            <v>0</v>
          </cell>
          <cell r="AI180">
            <v>0</v>
          </cell>
          <cell r="AJ180">
            <v>28000000</v>
          </cell>
          <cell r="AR180">
            <v>0</v>
          </cell>
          <cell r="EG180">
            <v>0</v>
          </cell>
        </row>
        <row r="181">
          <cell r="J181">
            <v>0</v>
          </cell>
          <cell r="K181">
            <v>0</v>
          </cell>
          <cell r="N181">
            <v>0</v>
          </cell>
          <cell r="O181">
            <v>0</v>
          </cell>
          <cell r="P181" t="str">
            <v>Buoi4</v>
          </cell>
          <cell r="Q181" t="str">
            <v>BUOI25</v>
          </cell>
          <cell r="R181" t="str">
            <v xml:space="preserve">Bưởi, đường kính gốc 4 cm </v>
          </cell>
          <cell r="S181">
            <v>1</v>
          </cell>
          <cell r="T181" t="str">
            <v>cây</v>
          </cell>
          <cell r="U181">
            <v>10</v>
          </cell>
          <cell r="V181">
            <v>623000</v>
          </cell>
          <cell r="X181">
            <v>120</v>
          </cell>
          <cell r="Y181">
            <v>120</v>
          </cell>
          <cell r="Z181">
            <v>10</v>
          </cell>
          <cell r="AA181">
            <v>0</v>
          </cell>
          <cell r="AB181">
            <v>623000</v>
          </cell>
          <cell r="AC181">
            <v>6230000</v>
          </cell>
          <cell r="AD181">
            <v>0</v>
          </cell>
          <cell r="AE181">
            <v>0</v>
          </cell>
          <cell r="AI181">
            <v>0</v>
          </cell>
          <cell r="AJ181">
            <v>6230000</v>
          </cell>
          <cell r="AR181">
            <v>0</v>
          </cell>
          <cell r="EG181">
            <v>0</v>
          </cell>
        </row>
        <row r="182">
          <cell r="J182">
            <v>0</v>
          </cell>
          <cell r="K182">
            <v>0</v>
          </cell>
          <cell r="N182">
            <v>0</v>
          </cell>
          <cell r="O182">
            <v>0</v>
          </cell>
          <cell r="P182" t="str">
            <v>Buoi5</v>
          </cell>
          <cell r="Q182" t="str">
            <v>BUOI57</v>
          </cell>
          <cell r="R182" t="str">
            <v xml:space="preserve">Bưởi, đường kính gốc 5 cm </v>
          </cell>
          <cell r="S182">
            <v>1</v>
          </cell>
          <cell r="T182" t="str">
            <v>cây</v>
          </cell>
          <cell r="U182">
            <v>18</v>
          </cell>
          <cell r="V182">
            <v>1091000</v>
          </cell>
          <cell r="X182">
            <v>216</v>
          </cell>
          <cell r="Y182">
            <v>216</v>
          </cell>
          <cell r="Z182">
            <v>18</v>
          </cell>
          <cell r="AA182">
            <v>0</v>
          </cell>
          <cell r="AB182">
            <v>1091000</v>
          </cell>
          <cell r="AC182">
            <v>19638000</v>
          </cell>
          <cell r="AD182">
            <v>0</v>
          </cell>
          <cell r="AE182">
            <v>0</v>
          </cell>
          <cell r="AI182">
            <v>0</v>
          </cell>
          <cell r="AJ182">
            <v>19638000</v>
          </cell>
          <cell r="AR182">
            <v>0</v>
          </cell>
          <cell r="EG182">
            <v>0</v>
          </cell>
        </row>
        <row r="183">
          <cell r="J183">
            <v>0</v>
          </cell>
          <cell r="K183">
            <v>0</v>
          </cell>
          <cell r="N183">
            <v>0</v>
          </cell>
          <cell r="O183">
            <v>0</v>
          </cell>
          <cell r="P183" t="str">
            <v>Bd2</v>
          </cell>
          <cell r="Q183" t="str">
            <v>BD15</v>
          </cell>
          <cell r="R183" t="str">
            <v>Bạch Đàn, đường kính bằng 2 cm</v>
          </cell>
          <cell r="S183">
            <v>1</v>
          </cell>
          <cell r="T183" t="str">
            <v>cây</v>
          </cell>
          <cell r="U183">
            <v>1203</v>
          </cell>
          <cell r="V183">
            <v>51000</v>
          </cell>
          <cell r="X183">
            <v>7246.9879518072294</v>
          </cell>
          <cell r="Y183">
            <v>6605</v>
          </cell>
          <cell r="Z183">
            <v>1096</v>
          </cell>
          <cell r="AA183">
            <v>107</v>
          </cell>
          <cell r="AB183">
            <v>51000</v>
          </cell>
          <cell r="AC183">
            <v>55896000</v>
          </cell>
          <cell r="AD183">
            <v>0</v>
          </cell>
          <cell r="AE183">
            <v>0</v>
          </cell>
          <cell r="AI183">
            <v>0</v>
          </cell>
          <cell r="AJ183">
            <v>55896000</v>
          </cell>
          <cell r="AR183">
            <v>9129000</v>
          </cell>
          <cell r="EG183">
            <v>0</v>
          </cell>
        </row>
        <row r="184">
          <cell r="J184">
            <v>0</v>
          </cell>
          <cell r="K184">
            <v>0</v>
          </cell>
          <cell r="N184">
            <v>0</v>
          </cell>
          <cell r="O184">
            <v>0</v>
          </cell>
          <cell r="P184" t="str">
            <v>cot</v>
          </cell>
          <cell r="Q184" t="str">
            <v>cot</v>
          </cell>
          <cell r="R184" t="str">
            <v>Chi phí mua cột điện (cột H-8,5)</v>
          </cell>
          <cell r="S184">
            <v>2</v>
          </cell>
          <cell r="T184" t="str">
            <v>cột</v>
          </cell>
          <cell r="U184">
            <v>3</v>
          </cell>
          <cell r="V184">
            <v>1600000</v>
          </cell>
          <cell r="X184" t="e">
            <v>#REF!</v>
          </cell>
          <cell r="Z184">
            <v>3</v>
          </cell>
          <cell r="AA184">
            <v>0</v>
          </cell>
          <cell r="AB184">
            <v>0</v>
          </cell>
          <cell r="AC184">
            <v>0</v>
          </cell>
          <cell r="AD184">
            <v>1280000</v>
          </cell>
          <cell r="AE184">
            <v>3840000</v>
          </cell>
          <cell r="AI184">
            <v>0</v>
          </cell>
          <cell r="AJ184">
            <v>3840000</v>
          </cell>
          <cell r="AR184">
            <v>0</v>
          </cell>
          <cell r="EG184">
            <v>0</v>
          </cell>
        </row>
        <row r="185">
          <cell r="J185">
            <v>0</v>
          </cell>
          <cell r="K185">
            <v>0</v>
          </cell>
          <cell r="N185">
            <v>0</v>
          </cell>
          <cell r="O185">
            <v>0</v>
          </cell>
          <cell r="P185" t="str">
            <v>A16</v>
          </cell>
          <cell r="Q185" t="str">
            <v>A16</v>
          </cell>
          <cell r="R185" t="str">
            <v>Dây diện A16</v>
          </cell>
          <cell r="S185">
            <v>2</v>
          </cell>
          <cell r="T185" t="str">
            <v>m</v>
          </cell>
          <cell r="U185">
            <v>80</v>
          </cell>
          <cell r="V185">
            <v>12000</v>
          </cell>
          <cell r="X185" t="e">
            <v>#REF!</v>
          </cell>
          <cell r="Z185">
            <v>80</v>
          </cell>
          <cell r="AA185">
            <v>0</v>
          </cell>
          <cell r="AB185">
            <v>0</v>
          </cell>
          <cell r="AC185">
            <v>0</v>
          </cell>
          <cell r="AD185">
            <v>9600</v>
          </cell>
          <cell r="AE185">
            <v>768000</v>
          </cell>
          <cell r="AI185">
            <v>0</v>
          </cell>
          <cell r="AJ185">
            <v>768000</v>
          </cell>
          <cell r="AR185">
            <v>0</v>
          </cell>
          <cell r="EG185">
            <v>0</v>
          </cell>
        </row>
        <row r="186">
          <cell r="J186">
            <v>0</v>
          </cell>
          <cell r="K186">
            <v>0</v>
          </cell>
          <cell r="N186">
            <v>0</v>
          </cell>
          <cell r="O186">
            <v>0</v>
          </cell>
          <cell r="P186" t="str">
            <v>H7A</v>
          </cell>
          <cell r="Q186" t="str">
            <v>H7A</v>
          </cell>
          <cell r="R186" t="str">
            <v>Cột điện H7A thép ống</v>
          </cell>
          <cell r="S186">
            <v>2</v>
          </cell>
          <cell r="T186" t="str">
            <v>Cột</v>
          </cell>
          <cell r="U186">
            <v>2</v>
          </cell>
          <cell r="V186">
            <v>1273700</v>
          </cell>
          <cell r="X186" t="e">
            <v>#REF!</v>
          </cell>
          <cell r="Z186">
            <v>2</v>
          </cell>
          <cell r="AA186">
            <v>0</v>
          </cell>
          <cell r="AB186">
            <v>0</v>
          </cell>
          <cell r="AC186">
            <v>0</v>
          </cell>
          <cell r="AD186">
            <v>1018960</v>
          </cell>
          <cell r="AE186">
            <v>2037920</v>
          </cell>
          <cell r="AI186">
            <v>0</v>
          </cell>
          <cell r="AJ186">
            <v>2037920</v>
          </cell>
          <cell r="AR186">
            <v>0</v>
          </cell>
          <cell r="EG186">
            <v>0</v>
          </cell>
        </row>
        <row r="187">
          <cell r="J187">
            <v>0</v>
          </cell>
          <cell r="K187">
            <v>0</v>
          </cell>
          <cell r="N187">
            <v>0</v>
          </cell>
          <cell r="O187">
            <v>0</v>
          </cell>
          <cell r="P187" t="str">
            <v>CAM5</v>
          </cell>
          <cell r="Q187" t="str">
            <v>CAM56</v>
          </cell>
          <cell r="R187" t="str">
            <v>Cam, ĐK tán 3,5m ≤ F &lt;4m (cây cách cây 1m)</v>
          </cell>
          <cell r="S187">
            <v>1</v>
          </cell>
          <cell r="T187" t="str">
            <v>cây</v>
          </cell>
          <cell r="U187">
            <v>1</v>
          </cell>
          <cell r="V187">
            <v>2142000</v>
          </cell>
          <cell r="X187">
            <v>6.25</v>
          </cell>
          <cell r="Z187">
            <v>1</v>
          </cell>
          <cell r="AA187">
            <v>0</v>
          </cell>
          <cell r="AB187">
            <v>2142000</v>
          </cell>
          <cell r="AC187">
            <v>2142000</v>
          </cell>
          <cell r="AD187">
            <v>0</v>
          </cell>
          <cell r="AE187">
            <v>0</v>
          </cell>
          <cell r="AI187">
            <v>0</v>
          </cell>
          <cell r="AJ187">
            <v>2142000</v>
          </cell>
          <cell r="AR187">
            <v>2142000</v>
          </cell>
          <cell r="EG187">
            <v>0</v>
          </cell>
        </row>
        <row r="188">
          <cell r="B188">
            <v>17</v>
          </cell>
          <cell r="C188" t="str">
            <v>Nguyễn Bá Hà
Phan Văn Được</v>
          </cell>
          <cell r="D188">
            <v>145</v>
          </cell>
          <cell r="E188">
            <v>5</v>
          </cell>
          <cell r="F188" t="str">
            <v>RSX</v>
          </cell>
          <cell r="G188">
            <v>5382.8</v>
          </cell>
          <cell r="H188">
            <v>1204.8</v>
          </cell>
          <cell r="J188">
            <v>1204.8</v>
          </cell>
          <cell r="K188">
            <v>4178</v>
          </cell>
          <cell r="N188">
            <v>7000</v>
          </cell>
          <cell r="O188">
            <v>8433600</v>
          </cell>
          <cell r="X188" t="e">
            <v>#REF!</v>
          </cell>
          <cell r="Y188">
            <v>0.26024096385549456</v>
          </cell>
          <cell r="AA188">
            <v>0</v>
          </cell>
          <cell r="AB188">
            <v>0</v>
          </cell>
          <cell r="AD188">
            <v>0</v>
          </cell>
          <cell r="AE188">
            <v>0</v>
          </cell>
          <cell r="AF188">
            <v>5000</v>
          </cell>
          <cell r="AG188">
            <v>6024000</v>
          </cell>
          <cell r="AH188">
            <v>21000</v>
          </cell>
          <cell r="AI188">
            <v>25300800</v>
          </cell>
          <cell r="AJ188">
            <v>39758400</v>
          </cell>
          <cell r="AK188">
            <v>49958400</v>
          </cell>
          <cell r="AL188">
            <v>3000</v>
          </cell>
          <cell r="AM188">
            <v>3614400</v>
          </cell>
          <cell r="AO188" t="str">
            <v xml:space="preserve">  Mẫu Sơn</v>
          </cell>
          <cell r="AR188">
            <v>0</v>
          </cell>
          <cell r="EG188">
            <v>3614400</v>
          </cell>
        </row>
        <row r="189">
          <cell r="J189">
            <v>0</v>
          </cell>
          <cell r="K189">
            <v>0</v>
          </cell>
          <cell r="N189">
            <v>0</v>
          </cell>
          <cell r="O189">
            <v>0</v>
          </cell>
          <cell r="P189" t="str">
            <v>BD1</v>
          </cell>
          <cell r="Q189" t="str">
            <v>BD15</v>
          </cell>
          <cell r="R189" t="str">
            <v>Bạch Đàn, đường kính bằng 1 cm</v>
          </cell>
          <cell r="S189">
            <v>1</v>
          </cell>
          <cell r="T189" t="str">
            <v>cây</v>
          </cell>
          <cell r="U189">
            <v>455</v>
          </cell>
          <cell r="V189">
            <v>51000</v>
          </cell>
          <cell r="X189">
            <v>2740.9638554216867</v>
          </cell>
          <cell r="Y189">
            <v>1180.9638554216867</v>
          </cell>
          <cell r="Z189">
            <v>196</v>
          </cell>
          <cell r="AA189">
            <v>259</v>
          </cell>
          <cell r="AB189">
            <v>51000</v>
          </cell>
          <cell r="AC189">
            <v>9996000</v>
          </cell>
          <cell r="AD189">
            <v>0</v>
          </cell>
          <cell r="AE189">
            <v>0</v>
          </cell>
          <cell r="AI189">
            <v>0</v>
          </cell>
          <cell r="AJ189">
            <v>9996000</v>
          </cell>
          <cell r="AR189">
            <v>5096000</v>
          </cell>
          <cell r="EG189">
            <v>0</v>
          </cell>
        </row>
        <row r="190">
          <cell r="J190">
            <v>0</v>
          </cell>
          <cell r="K190">
            <v>0</v>
          </cell>
          <cell r="N190">
            <v>0</v>
          </cell>
          <cell r="O190">
            <v>0</v>
          </cell>
          <cell r="P190" t="str">
            <v>BD4</v>
          </cell>
          <cell r="Q190" t="str">
            <v>BD15</v>
          </cell>
          <cell r="R190" t="str">
            <v>Bạch Đàn, đường kính bằng 4 cm</v>
          </cell>
          <cell r="S190">
            <v>1</v>
          </cell>
          <cell r="T190" t="str">
            <v>cây</v>
          </cell>
          <cell r="U190">
            <v>4</v>
          </cell>
          <cell r="V190">
            <v>51000</v>
          </cell>
          <cell r="X190">
            <v>24.096385542168676</v>
          </cell>
          <cell r="Y190">
            <v>24.096385542168676</v>
          </cell>
          <cell r="Z190">
            <v>4</v>
          </cell>
          <cell r="AA190">
            <v>0</v>
          </cell>
          <cell r="AB190">
            <v>51000</v>
          </cell>
          <cell r="AC190">
            <v>204000</v>
          </cell>
          <cell r="AD190">
            <v>0</v>
          </cell>
          <cell r="AE190">
            <v>0</v>
          </cell>
          <cell r="AI190">
            <v>0</v>
          </cell>
          <cell r="AJ190">
            <v>204000</v>
          </cell>
          <cell r="AR190">
            <v>0</v>
          </cell>
          <cell r="EG190">
            <v>0</v>
          </cell>
        </row>
        <row r="191">
          <cell r="B191">
            <v>18</v>
          </cell>
          <cell r="C191" t="str">
            <v>Nguyễn Thị Hả 
Nguyễn Văn Khương</v>
          </cell>
          <cell r="D191">
            <v>145</v>
          </cell>
          <cell r="E191">
            <v>10</v>
          </cell>
          <cell r="F191" t="str">
            <v>RSX</v>
          </cell>
          <cell r="G191">
            <v>4666.8</v>
          </cell>
          <cell r="H191">
            <v>2261.1999999999998</v>
          </cell>
          <cell r="J191">
            <v>2261.1999999999998</v>
          </cell>
          <cell r="K191">
            <v>2405.6000000000004</v>
          </cell>
          <cell r="L191">
            <v>4648.8</v>
          </cell>
          <cell r="M191" t="str">
            <v>AI816555</v>
          </cell>
          <cell r="N191">
            <v>7000</v>
          </cell>
          <cell r="O191">
            <v>15828399.999999998</v>
          </cell>
          <cell r="X191" t="e">
            <v>#REF!</v>
          </cell>
          <cell r="Y191">
            <v>-586.50120481927684</v>
          </cell>
          <cell r="AA191">
            <v>0</v>
          </cell>
          <cell r="AB191">
            <v>0</v>
          </cell>
          <cell r="AD191">
            <v>0</v>
          </cell>
          <cell r="AE191">
            <v>0</v>
          </cell>
          <cell r="AF191">
            <v>5000</v>
          </cell>
          <cell r="AG191">
            <v>11306000</v>
          </cell>
          <cell r="AH191">
            <v>21000</v>
          </cell>
          <cell r="AI191">
            <v>47485199.999999993</v>
          </cell>
          <cell r="AJ191">
            <v>74619599.999999985</v>
          </cell>
          <cell r="AK191">
            <v>92398599.999999985</v>
          </cell>
          <cell r="AL191">
            <v>3000</v>
          </cell>
          <cell r="AM191">
            <v>6783599.9999999991</v>
          </cell>
          <cell r="AO191" t="str">
            <v xml:space="preserve">  Mẫu Sơn</v>
          </cell>
          <cell r="AR191">
            <v>0</v>
          </cell>
          <cell r="EG191">
            <v>6783599.9999999991</v>
          </cell>
        </row>
        <row r="192">
          <cell r="J192">
            <v>0</v>
          </cell>
          <cell r="K192">
            <v>0</v>
          </cell>
          <cell r="N192">
            <v>0</v>
          </cell>
          <cell r="O192">
            <v>0</v>
          </cell>
          <cell r="P192" t="str">
            <v>BD12</v>
          </cell>
          <cell r="Q192" t="str">
            <v>BD1013</v>
          </cell>
          <cell r="R192" t="str">
            <v>Bạch Đàn, đường kính bằng 12 cm</v>
          </cell>
          <cell r="S192">
            <v>1</v>
          </cell>
          <cell r="T192" t="str">
            <v>cây</v>
          </cell>
          <cell r="U192">
            <v>7</v>
          </cell>
          <cell r="V192">
            <v>118000</v>
          </cell>
          <cell r="X192">
            <v>42.168674698795186</v>
          </cell>
          <cell r="Y192">
            <v>42.168674698795186</v>
          </cell>
          <cell r="Z192">
            <v>7</v>
          </cell>
          <cell r="AA192">
            <v>0</v>
          </cell>
          <cell r="AB192">
            <v>118000</v>
          </cell>
          <cell r="AC192">
            <v>826000</v>
          </cell>
          <cell r="AD192">
            <v>0</v>
          </cell>
          <cell r="AE192">
            <v>0</v>
          </cell>
          <cell r="AI192">
            <v>0</v>
          </cell>
          <cell r="AJ192">
            <v>826000</v>
          </cell>
          <cell r="AR192">
            <v>0</v>
          </cell>
          <cell r="EG192">
            <v>0</v>
          </cell>
        </row>
        <row r="193">
          <cell r="J193">
            <v>0</v>
          </cell>
          <cell r="K193">
            <v>0</v>
          </cell>
          <cell r="N193">
            <v>0</v>
          </cell>
          <cell r="O193">
            <v>0</v>
          </cell>
          <cell r="P193" t="str">
            <v>BD6</v>
          </cell>
          <cell r="Q193" t="str">
            <v>BD510</v>
          </cell>
          <cell r="R193" t="str">
            <v>Bạch Đàn, đường kính bằng 6 cm</v>
          </cell>
          <cell r="S193">
            <v>1</v>
          </cell>
          <cell r="T193" t="str">
            <v>cây</v>
          </cell>
          <cell r="U193">
            <v>54</v>
          </cell>
          <cell r="V193">
            <v>109000</v>
          </cell>
          <cell r="X193">
            <v>325.30120481927713</v>
          </cell>
          <cell r="Y193">
            <v>325.30120481927713</v>
          </cell>
          <cell r="Z193">
            <v>54</v>
          </cell>
          <cell r="AA193">
            <v>0</v>
          </cell>
          <cell r="AB193">
            <v>109000</v>
          </cell>
          <cell r="AC193">
            <v>5886000</v>
          </cell>
          <cell r="AD193">
            <v>0</v>
          </cell>
          <cell r="AE193">
            <v>0</v>
          </cell>
          <cell r="AI193">
            <v>0</v>
          </cell>
          <cell r="AJ193">
            <v>5886000</v>
          </cell>
          <cell r="AR193">
            <v>0</v>
          </cell>
          <cell r="EG193">
            <v>0</v>
          </cell>
        </row>
        <row r="194">
          <cell r="J194">
            <v>0</v>
          </cell>
          <cell r="K194">
            <v>0</v>
          </cell>
          <cell r="N194">
            <v>0</v>
          </cell>
          <cell r="O194">
            <v>0</v>
          </cell>
          <cell r="P194" t="str">
            <v>BD3</v>
          </cell>
          <cell r="Q194" t="str">
            <v>BD15</v>
          </cell>
          <cell r="R194" t="str">
            <v>Bạch Đàn, đường kính bằng 3 cm</v>
          </cell>
          <cell r="S194">
            <v>1</v>
          </cell>
          <cell r="T194" t="str">
            <v>cây</v>
          </cell>
          <cell r="U194">
            <v>217</v>
          </cell>
          <cell r="V194">
            <v>51000</v>
          </cell>
          <cell r="X194">
            <v>1307.2289156626507</v>
          </cell>
          <cell r="Y194">
            <v>1307.2289156626507</v>
          </cell>
          <cell r="Z194">
            <v>217</v>
          </cell>
          <cell r="AA194">
            <v>0</v>
          </cell>
          <cell r="AB194">
            <v>51000</v>
          </cell>
          <cell r="AC194">
            <v>11067000</v>
          </cell>
          <cell r="AD194">
            <v>0</v>
          </cell>
          <cell r="AE194">
            <v>0</v>
          </cell>
          <cell r="AI194">
            <v>0</v>
          </cell>
          <cell r="AJ194">
            <v>11067000</v>
          </cell>
          <cell r="AR194">
            <v>0</v>
          </cell>
          <cell r="EG194">
            <v>0</v>
          </cell>
        </row>
        <row r="195">
          <cell r="D195">
            <v>145</v>
          </cell>
          <cell r="E195">
            <v>14</v>
          </cell>
          <cell r="F195" t="str">
            <v>RSX</v>
          </cell>
          <cell r="G195">
            <v>2248.1999999999998</v>
          </cell>
          <cell r="H195">
            <v>191.8</v>
          </cell>
          <cell r="J195">
            <v>191.8</v>
          </cell>
          <cell r="K195">
            <v>2056.3999999999996</v>
          </cell>
          <cell r="L195">
            <v>2166.9</v>
          </cell>
          <cell r="M195" t="str">
            <v>AI816556</v>
          </cell>
          <cell r="N195">
            <v>7000</v>
          </cell>
          <cell r="O195">
            <v>1342600</v>
          </cell>
          <cell r="X195" t="e">
            <v>#REF!</v>
          </cell>
          <cell r="Y195">
            <v>0.28433734939761734</v>
          </cell>
          <cell r="AA195">
            <v>0</v>
          </cell>
          <cell r="AB195">
            <v>0</v>
          </cell>
          <cell r="AD195">
            <v>0</v>
          </cell>
          <cell r="AE195">
            <v>0</v>
          </cell>
          <cell r="AF195">
            <v>5000</v>
          </cell>
          <cell r="AG195">
            <v>959000</v>
          </cell>
          <cell r="AH195">
            <v>21000</v>
          </cell>
          <cell r="AI195">
            <v>4027800.0000000005</v>
          </cell>
          <cell r="AJ195">
            <v>6329400</v>
          </cell>
          <cell r="AK195">
            <v>9708400</v>
          </cell>
          <cell r="AL195">
            <v>3000</v>
          </cell>
          <cell r="AM195">
            <v>575400</v>
          </cell>
          <cell r="AO195" t="str">
            <v xml:space="preserve">  Mẫu Sơn</v>
          </cell>
          <cell r="AR195">
            <v>0</v>
          </cell>
          <cell r="EG195">
            <v>575400</v>
          </cell>
        </row>
        <row r="196">
          <cell r="J196">
            <v>0</v>
          </cell>
          <cell r="K196">
            <v>0</v>
          </cell>
          <cell r="N196">
            <v>0</v>
          </cell>
          <cell r="O196">
            <v>0</v>
          </cell>
          <cell r="P196" t="str">
            <v>Bd7</v>
          </cell>
          <cell r="Q196" t="str">
            <v>BD510</v>
          </cell>
          <cell r="R196" t="str">
            <v>Bạch Đàn, đường kính bằng 7 cm</v>
          </cell>
          <cell r="S196">
            <v>1</v>
          </cell>
          <cell r="T196" t="str">
            <v>cây</v>
          </cell>
          <cell r="U196">
            <v>45</v>
          </cell>
          <cell r="V196">
            <v>109000</v>
          </cell>
          <cell r="X196">
            <v>271.08433734939763</v>
          </cell>
          <cell r="Y196">
            <v>192.08433734939763</v>
          </cell>
          <cell r="Z196">
            <v>31</v>
          </cell>
          <cell r="AA196">
            <v>14</v>
          </cell>
          <cell r="AB196">
            <v>109000</v>
          </cell>
          <cell r="AC196">
            <v>3379000</v>
          </cell>
          <cell r="AD196">
            <v>0</v>
          </cell>
          <cell r="AE196">
            <v>0</v>
          </cell>
          <cell r="AI196">
            <v>0</v>
          </cell>
          <cell r="AJ196">
            <v>3379000</v>
          </cell>
          <cell r="AR196">
            <v>0</v>
          </cell>
          <cell r="EG196">
            <v>0</v>
          </cell>
        </row>
        <row r="197">
          <cell r="J197">
            <v>0</v>
          </cell>
          <cell r="K197">
            <v>0</v>
          </cell>
          <cell r="N197">
            <v>0</v>
          </cell>
          <cell r="O197">
            <v>0</v>
          </cell>
          <cell r="P197" t="str">
            <v>BD4</v>
          </cell>
          <cell r="Q197" t="str">
            <v>BD15</v>
          </cell>
          <cell r="R197" t="str">
            <v>Bạch Đàn, đường kính bằng 4 cm</v>
          </cell>
          <cell r="S197">
            <v>1</v>
          </cell>
          <cell r="T197" t="str">
            <v>cây</v>
          </cell>
          <cell r="U197">
            <v>19</v>
          </cell>
          <cell r="V197">
            <v>51000</v>
          </cell>
          <cell r="X197">
            <v>114.45783132530121</v>
          </cell>
          <cell r="Y197">
            <v>0</v>
          </cell>
          <cell r="Z197">
            <v>0</v>
          </cell>
          <cell r="AA197">
            <v>19</v>
          </cell>
          <cell r="AB197">
            <v>51000</v>
          </cell>
          <cell r="AC197">
            <v>0</v>
          </cell>
          <cell r="AD197">
            <v>0</v>
          </cell>
          <cell r="AE197">
            <v>0</v>
          </cell>
          <cell r="AI197">
            <v>0</v>
          </cell>
          <cell r="AJ197">
            <v>0</v>
          </cell>
          <cell r="AR197">
            <v>0</v>
          </cell>
          <cell r="EG197">
            <v>0</v>
          </cell>
        </row>
        <row r="198">
          <cell r="B198">
            <v>19</v>
          </cell>
          <cell r="C198" t="str">
            <v>Nguyễn Văn Hải</v>
          </cell>
          <cell r="D198">
            <v>154</v>
          </cell>
          <cell r="E198">
            <v>165</v>
          </cell>
          <cell r="F198" t="str">
            <v>RSX</v>
          </cell>
          <cell r="G198">
            <v>4812.5</v>
          </cell>
          <cell r="H198">
            <v>4812.5</v>
          </cell>
          <cell r="J198">
            <v>4812.5</v>
          </cell>
          <cell r="K198">
            <v>0</v>
          </cell>
          <cell r="L198">
            <v>3990</v>
          </cell>
          <cell r="M198" t="str">
            <v xml:space="preserve">mờ </v>
          </cell>
          <cell r="N198">
            <v>7000</v>
          </cell>
          <cell r="O198">
            <v>33687500</v>
          </cell>
          <cell r="X198" t="e">
            <v>#REF!</v>
          </cell>
          <cell r="Y198">
            <v>-3758.3699142307523</v>
          </cell>
          <cell r="AA198">
            <v>0</v>
          </cell>
          <cell r="AB198">
            <v>0</v>
          </cell>
          <cell r="AD198">
            <v>0</v>
          </cell>
          <cell r="AE198">
            <v>0</v>
          </cell>
          <cell r="AF198">
            <v>5000</v>
          </cell>
          <cell r="AG198">
            <v>24062500</v>
          </cell>
          <cell r="AH198">
            <v>21000</v>
          </cell>
          <cell r="AI198">
            <v>101062500</v>
          </cell>
          <cell r="AJ198">
            <v>158812500</v>
          </cell>
          <cell r="AK198">
            <v>170935500</v>
          </cell>
          <cell r="AL198">
            <v>3000</v>
          </cell>
          <cell r="AM198">
            <v>14437500</v>
          </cell>
          <cell r="AO198" t="str">
            <v xml:space="preserve">  Mẫu Sơn</v>
          </cell>
          <cell r="AR198">
            <v>0</v>
          </cell>
          <cell r="EG198">
            <v>14437500</v>
          </cell>
        </row>
        <row r="199">
          <cell r="J199">
            <v>0</v>
          </cell>
          <cell r="K199">
            <v>0</v>
          </cell>
          <cell r="N199">
            <v>0</v>
          </cell>
          <cell r="O199">
            <v>0</v>
          </cell>
          <cell r="P199" t="str">
            <v>Vt12</v>
          </cell>
          <cell r="Q199" t="str">
            <v>VT1015</v>
          </cell>
          <cell r="R199" t="str">
            <v xml:space="preserve"> Vải thiều đường kính tán F =1,2m</v>
          </cell>
          <cell r="S199">
            <v>1</v>
          </cell>
          <cell r="T199" t="str">
            <v>cây</v>
          </cell>
          <cell r="U199">
            <v>2</v>
          </cell>
          <cell r="V199">
            <v>396000</v>
          </cell>
          <cell r="X199">
            <v>24.009603841536613</v>
          </cell>
          <cell r="Y199">
            <v>24.009603841536613</v>
          </cell>
          <cell r="Z199">
            <v>2</v>
          </cell>
          <cell r="AA199">
            <v>0</v>
          </cell>
          <cell r="AB199">
            <v>396000</v>
          </cell>
          <cell r="AC199">
            <v>792000</v>
          </cell>
          <cell r="AD199">
            <v>0</v>
          </cell>
          <cell r="AE199">
            <v>0</v>
          </cell>
          <cell r="AI199">
            <v>0</v>
          </cell>
          <cell r="AJ199">
            <v>792000</v>
          </cell>
          <cell r="AR199">
            <v>0</v>
          </cell>
          <cell r="EG199">
            <v>0</v>
          </cell>
        </row>
        <row r="200">
          <cell r="J200">
            <v>0</v>
          </cell>
          <cell r="K200">
            <v>0</v>
          </cell>
          <cell r="N200">
            <v>0</v>
          </cell>
          <cell r="O200">
            <v>0</v>
          </cell>
          <cell r="P200" t="str">
            <v>BD6</v>
          </cell>
          <cell r="Q200" t="str">
            <v>BD510</v>
          </cell>
          <cell r="R200" t="str">
            <v>Bạch Đàn, đường kính bằng 6 cm</v>
          </cell>
          <cell r="S200">
            <v>1</v>
          </cell>
          <cell r="T200" t="str">
            <v>cây</v>
          </cell>
          <cell r="U200">
            <v>45</v>
          </cell>
          <cell r="V200">
            <v>109000</v>
          </cell>
          <cell r="X200">
            <v>271.08433734939763</v>
          </cell>
          <cell r="Y200">
            <v>271.08433734939763</v>
          </cell>
          <cell r="Z200">
            <v>45</v>
          </cell>
          <cell r="AA200">
            <v>0</v>
          </cell>
          <cell r="AB200">
            <v>109000</v>
          </cell>
          <cell r="AC200">
            <v>4905000</v>
          </cell>
          <cell r="AD200">
            <v>0</v>
          </cell>
          <cell r="AE200">
            <v>0</v>
          </cell>
          <cell r="AI200">
            <v>0</v>
          </cell>
          <cell r="AJ200">
            <v>4905000</v>
          </cell>
          <cell r="AR200">
            <v>0</v>
          </cell>
          <cell r="EG200">
            <v>0</v>
          </cell>
        </row>
        <row r="201">
          <cell r="J201">
            <v>0</v>
          </cell>
          <cell r="K201">
            <v>0</v>
          </cell>
          <cell r="N201">
            <v>0</v>
          </cell>
          <cell r="O201">
            <v>0</v>
          </cell>
          <cell r="P201" t="str">
            <v>BD4</v>
          </cell>
          <cell r="Q201" t="str">
            <v>BD15</v>
          </cell>
          <cell r="R201" t="str">
            <v>Bạch Đàn, đường kính bằng 4 cm</v>
          </cell>
          <cell r="S201">
            <v>1</v>
          </cell>
          <cell r="T201" t="str">
            <v>cây</v>
          </cell>
          <cell r="U201">
            <v>70</v>
          </cell>
          <cell r="V201">
            <v>51000</v>
          </cell>
          <cell r="X201">
            <v>421.68674698795184</v>
          </cell>
          <cell r="Y201">
            <v>421.68674698795184</v>
          </cell>
          <cell r="Z201">
            <v>70</v>
          </cell>
          <cell r="AA201">
            <v>0</v>
          </cell>
          <cell r="AB201">
            <v>51000</v>
          </cell>
          <cell r="AC201">
            <v>3570000</v>
          </cell>
          <cell r="AD201">
            <v>0</v>
          </cell>
          <cell r="AE201">
            <v>0</v>
          </cell>
          <cell r="AI201">
            <v>0</v>
          </cell>
          <cell r="AJ201">
            <v>3570000</v>
          </cell>
          <cell r="AR201">
            <v>0</v>
          </cell>
          <cell r="EG201">
            <v>0</v>
          </cell>
        </row>
        <row r="202">
          <cell r="J202">
            <v>0</v>
          </cell>
          <cell r="K202">
            <v>0</v>
          </cell>
          <cell r="N202">
            <v>0</v>
          </cell>
          <cell r="O202">
            <v>0</v>
          </cell>
          <cell r="P202" t="str">
            <v>BD2</v>
          </cell>
          <cell r="Q202" t="str">
            <v>BD15</v>
          </cell>
          <cell r="R202" t="str">
            <v>Bạch Đàn, đường kính bằng 2 cm</v>
          </cell>
          <cell r="S202">
            <v>1</v>
          </cell>
          <cell r="T202" t="str">
            <v>cây</v>
          </cell>
          <cell r="U202">
            <v>56</v>
          </cell>
          <cell r="V202">
            <v>51000</v>
          </cell>
          <cell r="X202">
            <v>337.34939759036149</v>
          </cell>
          <cell r="Y202">
            <v>337.34939759036149</v>
          </cell>
          <cell r="Z202">
            <v>56</v>
          </cell>
          <cell r="AA202">
            <v>0</v>
          </cell>
          <cell r="AB202">
            <v>51000</v>
          </cell>
          <cell r="AC202">
            <v>2856000</v>
          </cell>
          <cell r="AD202">
            <v>0</v>
          </cell>
          <cell r="AE202">
            <v>0</v>
          </cell>
          <cell r="AI202">
            <v>0</v>
          </cell>
          <cell r="AJ202">
            <v>2856000</v>
          </cell>
          <cell r="AR202">
            <v>0</v>
          </cell>
          <cell r="EG202">
            <v>0</v>
          </cell>
        </row>
        <row r="203">
          <cell r="B203">
            <v>20</v>
          </cell>
          <cell r="C203" t="str">
            <v>Giáp Văn Hiển</v>
          </cell>
          <cell r="D203" t="str">
            <v>146</v>
          </cell>
          <cell r="E203" t="str">
            <v>53</v>
          </cell>
          <cell r="F203" t="str">
            <v>RSX</v>
          </cell>
          <cell r="G203">
            <v>8539.2000000000007</v>
          </cell>
          <cell r="H203">
            <v>2303.4</v>
          </cell>
          <cell r="I203">
            <v>0</v>
          </cell>
          <cell r="J203">
            <v>2303.4</v>
          </cell>
          <cell r="K203">
            <v>6235.8000000000011</v>
          </cell>
          <cell r="L203">
            <v>8365.2000000000007</v>
          </cell>
          <cell r="M203" t="str">
            <v>AI.816587</v>
          </cell>
          <cell r="N203">
            <v>7000</v>
          </cell>
          <cell r="O203">
            <v>16123800</v>
          </cell>
          <cell r="X203" t="e">
            <v>#REF!</v>
          </cell>
          <cell r="Y203">
            <v>-0.46024096385508528</v>
          </cell>
          <cell r="AA203">
            <v>0</v>
          </cell>
          <cell r="AB203">
            <v>0</v>
          </cell>
          <cell r="AD203">
            <v>0</v>
          </cell>
          <cell r="AE203">
            <v>0</v>
          </cell>
          <cell r="AF203">
            <v>5000</v>
          </cell>
          <cell r="AG203">
            <v>11517000</v>
          </cell>
          <cell r="AH203">
            <v>21000</v>
          </cell>
          <cell r="AI203">
            <v>48371400</v>
          </cell>
          <cell r="AJ203">
            <v>76012200</v>
          </cell>
          <cell r="AK203">
            <v>99952200</v>
          </cell>
          <cell r="AL203">
            <v>3000</v>
          </cell>
          <cell r="AM203">
            <v>6910200</v>
          </cell>
          <cell r="AR203">
            <v>0</v>
          </cell>
          <cell r="EG203">
            <v>6910200</v>
          </cell>
        </row>
        <row r="204">
          <cell r="J204">
            <v>0</v>
          </cell>
          <cell r="K204">
            <v>0</v>
          </cell>
          <cell r="N204">
            <v>0</v>
          </cell>
          <cell r="O204">
            <v>0</v>
          </cell>
          <cell r="P204" t="str">
            <v>BD6</v>
          </cell>
          <cell r="Q204" t="str">
            <v>BD510</v>
          </cell>
          <cell r="R204" t="str">
            <v>Bạch Đàn, đường kính bằng 6 cm</v>
          </cell>
          <cell r="S204">
            <v>1</v>
          </cell>
          <cell r="T204" t="str">
            <v>cây</v>
          </cell>
          <cell r="U204">
            <v>63</v>
          </cell>
          <cell r="V204">
            <v>109000</v>
          </cell>
          <cell r="X204">
            <v>379.51807228915663</v>
          </cell>
          <cell r="Y204">
            <v>379.51807228915663</v>
          </cell>
          <cell r="Z204">
            <v>63</v>
          </cell>
          <cell r="AA204">
            <v>0</v>
          </cell>
          <cell r="AB204">
            <v>109000</v>
          </cell>
          <cell r="AC204">
            <v>6867000</v>
          </cell>
          <cell r="AD204">
            <v>0</v>
          </cell>
          <cell r="AE204">
            <v>0</v>
          </cell>
          <cell r="AI204">
            <v>0</v>
          </cell>
          <cell r="AJ204">
            <v>6867000</v>
          </cell>
          <cell r="AR204">
            <v>0</v>
          </cell>
          <cell r="EG204">
            <v>0</v>
          </cell>
        </row>
        <row r="205">
          <cell r="J205">
            <v>0</v>
          </cell>
          <cell r="K205">
            <v>0</v>
          </cell>
          <cell r="N205">
            <v>0</v>
          </cell>
          <cell r="O205">
            <v>0</v>
          </cell>
          <cell r="P205" t="str">
            <v>BD3</v>
          </cell>
          <cell r="Q205" t="str">
            <v>BD15</v>
          </cell>
          <cell r="R205" t="str">
            <v>Bạch Đàn, đường kính bằng 3 cm</v>
          </cell>
          <cell r="S205">
            <v>1</v>
          </cell>
          <cell r="T205" t="str">
            <v>cây</v>
          </cell>
          <cell r="U205">
            <v>63</v>
          </cell>
          <cell r="V205">
            <v>51000</v>
          </cell>
          <cell r="X205">
            <v>379.51807228915663</v>
          </cell>
          <cell r="Z205">
            <v>0</v>
          </cell>
          <cell r="AA205">
            <v>63</v>
          </cell>
          <cell r="AB205">
            <v>51000</v>
          </cell>
          <cell r="AC205">
            <v>0</v>
          </cell>
          <cell r="AD205">
            <v>0</v>
          </cell>
          <cell r="AE205">
            <v>0</v>
          </cell>
          <cell r="AI205">
            <v>0</v>
          </cell>
          <cell r="AJ205">
            <v>0</v>
          </cell>
          <cell r="AR205">
            <v>0</v>
          </cell>
          <cell r="EG205">
            <v>0</v>
          </cell>
        </row>
        <row r="206">
          <cell r="J206">
            <v>0</v>
          </cell>
          <cell r="K206">
            <v>0</v>
          </cell>
          <cell r="N206">
            <v>0</v>
          </cell>
          <cell r="O206">
            <v>0</v>
          </cell>
          <cell r="P206" t="str">
            <v>BD4</v>
          </cell>
          <cell r="Q206" t="str">
            <v>BD15</v>
          </cell>
          <cell r="R206" t="str">
            <v>Bạch Đàn, đường kính bằng 4 cm</v>
          </cell>
          <cell r="S206">
            <v>1</v>
          </cell>
          <cell r="T206" t="str">
            <v>cây</v>
          </cell>
          <cell r="U206">
            <v>462</v>
          </cell>
          <cell r="V206">
            <v>51000</v>
          </cell>
          <cell r="X206">
            <v>2783.132530120482</v>
          </cell>
          <cell r="Y206">
            <v>1851.132530120482</v>
          </cell>
          <cell r="Z206">
            <v>307</v>
          </cell>
          <cell r="AA206">
            <v>155</v>
          </cell>
          <cell r="AB206">
            <v>51000</v>
          </cell>
          <cell r="AC206">
            <v>15657000</v>
          </cell>
          <cell r="AD206">
            <v>0</v>
          </cell>
          <cell r="AE206">
            <v>0</v>
          </cell>
          <cell r="AI206">
            <v>0</v>
          </cell>
          <cell r="AJ206">
            <v>15657000</v>
          </cell>
          <cell r="AR206">
            <v>0</v>
          </cell>
          <cell r="EG206">
            <v>0</v>
          </cell>
        </row>
        <row r="207">
          <cell r="J207">
            <v>0</v>
          </cell>
          <cell r="K207">
            <v>0</v>
          </cell>
          <cell r="N207">
            <v>0</v>
          </cell>
          <cell r="O207">
            <v>0</v>
          </cell>
          <cell r="P207" t="str">
            <v>BD11</v>
          </cell>
          <cell r="Q207" t="str">
            <v>BD1013</v>
          </cell>
          <cell r="R207" t="str">
            <v>Bạch Đàn, đường kính bằng 11 cm</v>
          </cell>
          <cell r="S207">
            <v>1</v>
          </cell>
          <cell r="T207" t="str">
            <v>cây</v>
          </cell>
          <cell r="U207">
            <v>12</v>
          </cell>
          <cell r="V207">
            <v>118000</v>
          </cell>
          <cell r="X207">
            <v>72.289156626506028</v>
          </cell>
          <cell r="Y207">
            <v>72.289156626506028</v>
          </cell>
          <cell r="Z207">
            <v>12</v>
          </cell>
          <cell r="AA207">
            <v>0</v>
          </cell>
          <cell r="AB207">
            <v>118000</v>
          </cell>
          <cell r="AC207">
            <v>1416000</v>
          </cell>
          <cell r="AD207">
            <v>0</v>
          </cell>
          <cell r="AE207">
            <v>0</v>
          </cell>
          <cell r="AI207">
            <v>0</v>
          </cell>
          <cell r="AJ207">
            <v>1416000</v>
          </cell>
          <cell r="AR207">
            <v>0</v>
          </cell>
          <cell r="EG207">
            <v>0</v>
          </cell>
        </row>
        <row r="208">
          <cell r="D208" t="str">
            <v>146</v>
          </cell>
          <cell r="E208" t="str">
            <v>59</v>
          </cell>
          <cell r="F208" t="str">
            <v>RSX</v>
          </cell>
          <cell r="G208">
            <v>7082.2</v>
          </cell>
          <cell r="H208">
            <v>2754.7</v>
          </cell>
          <cell r="I208">
            <v>0</v>
          </cell>
          <cell r="J208">
            <v>2754.7</v>
          </cell>
          <cell r="K208">
            <v>4327.5</v>
          </cell>
          <cell r="L208">
            <v>7062.6</v>
          </cell>
          <cell r="M208" t="str">
            <v>AI.816532</v>
          </cell>
          <cell r="N208">
            <v>7000</v>
          </cell>
          <cell r="O208">
            <v>19282900</v>
          </cell>
          <cell r="X208" t="e">
            <v>#REF!</v>
          </cell>
          <cell r="Y208">
            <v>-0.36265060240930325</v>
          </cell>
          <cell r="AA208">
            <v>0</v>
          </cell>
          <cell r="AB208">
            <v>0</v>
          </cell>
          <cell r="AD208">
            <v>0</v>
          </cell>
          <cell r="AE208">
            <v>0</v>
          </cell>
          <cell r="AF208">
            <v>5000</v>
          </cell>
          <cell r="AG208">
            <v>13773500</v>
          </cell>
          <cell r="AH208">
            <v>21000</v>
          </cell>
          <cell r="AI208">
            <v>57848699.999999993</v>
          </cell>
          <cell r="AJ208">
            <v>90905100</v>
          </cell>
          <cell r="AK208">
            <v>118330100</v>
          </cell>
          <cell r="AL208">
            <v>3000</v>
          </cell>
          <cell r="AM208">
            <v>8264099.9999999991</v>
          </cell>
          <cell r="AR208">
            <v>0</v>
          </cell>
          <cell r="EG208">
            <v>8264099.9999999991</v>
          </cell>
        </row>
        <row r="209">
          <cell r="J209">
            <v>0</v>
          </cell>
          <cell r="K209">
            <v>0</v>
          </cell>
          <cell r="N209">
            <v>0</v>
          </cell>
          <cell r="O209">
            <v>0</v>
          </cell>
          <cell r="P209" t="str">
            <v>BD9</v>
          </cell>
          <cell r="Q209" t="str">
            <v>BD510</v>
          </cell>
          <cell r="R209" t="str">
            <v>Bạch Đàn, đường kính bằng 9 cm</v>
          </cell>
          <cell r="S209">
            <v>1</v>
          </cell>
          <cell r="T209" t="str">
            <v>cây</v>
          </cell>
          <cell r="U209">
            <v>9</v>
          </cell>
          <cell r="V209">
            <v>109000</v>
          </cell>
          <cell r="X209">
            <v>54.216867469879517</v>
          </cell>
          <cell r="Y209">
            <v>54.216867469879517</v>
          </cell>
          <cell r="Z209">
            <v>9</v>
          </cell>
          <cell r="AA209">
            <v>0</v>
          </cell>
          <cell r="AB209">
            <v>109000</v>
          </cell>
          <cell r="AC209">
            <v>981000</v>
          </cell>
          <cell r="AD209">
            <v>0</v>
          </cell>
          <cell r="AE209">
            <v>0</v>
          </cell>
          <cell r="AI209">
            <v>0</v>
          </cell>
          <cell r="AJ209">
            <v>981000</v>
          </cell>
          <cell r="AR209">
            <v>0</v>
          </cell>
          <cell r="EG209">
            <v>0</v>
          </cell>
        </row>
        <row r="210">
          <cell r="J210">
            <v>0</v>
          </cell>
          <cell r="K210">
            <v>0</v>
          </cell>
          <cell r="N210">
            <v>0</v>
          </cell>
          <cell r="O210">
            <v>0</v>
          </cell>
          <cell r="P210" t="str">
            <v>BD6</v>
          </cell>
          <cell r="Q210" t="str">
            <v>BD510</v>
          </cell>
          <cell r="R210" t="str">
            <v>Bạch Đàn, đường kính bằng 6 cm</v>
          </cell>
          <cell r="S210">
            <v>1</v>
          </cell>
          <cell r="T210" t="str">
            <v>cây</v>
          </cell>
          <cell r="U210">
            <v>62</v>
          </cell>
          <cell r="V210">
            <v>109000</v>
          </cell>
          <cell r="X210">
            <v>373.49397590361446</v>
          </cell>
          <cell r="Y210">
            <v>373.49397590361446</v>
          </cell>
          <cell r="Z210">
            <v>62</v>
          </cell>
          <cell r="AA210">
            <v>0</v>
          </cell>
          <cell r="AB210">
            <v>109000</v>
          </cell>
          <cell r="AC210">
            <v>6758000</v>
          </cell>
          <cell r="AD210">
            <v>0</v>
          </cell>
          <cell r="AE210">
            <v>0</v>
          </cell>
          <cell r="AI210">
            <v>0</v>
          </cell>
          <cell r="AJ210">
            <v>6758000</v>
          </cell>
          <cell r="AR210">
            <v>0</v>
          </cell>
          <cell r="EG210">
            <v>0</v>
          </cell>
        </row>
        <row r="211">
          <cell r="J211">
            <v>0</v>
          </cell>
          <cell r="K211">
            <v>0</v>
          </cell>
          <cell r="N211">
            <v>0</v>
          </cell>
          <cell r="O211">
            <v>0</v>
          </cell>
          <cell r="P211" t="str">
            <v>BD3</v>
          </cell>
          <cell r="Q211" t="str">
            <v>BD15</v>
          </cell>
          <cell r="R211" t="str">
            <v>Bạch Đàn, đường kính bằng 3 cm</v>
          </cell>
          <cell r="S211">
            <v>1</v>
          </cell>
          <cell r="T211" t="str">
            <v>cây</v>
          </cell>
          <cell r="U211">
            <v>62</v>
          </cell>
          <cell r="V211">
            <v>51000</v>
          </cell>
          <cell r="X211">
            <v>373.49397590361446</v>
          </cell>
          <cell r="Y211">
            <v>373.49397590361446</v>
          </cell>
          <cell r="Z211">
            <v>62</v>
          </cell>
          <cell r="AA211">
            <v>0</v>
          </cell>
          <cell r="AB211">
            <v>51000</v>
          </cell>
          <cell r="AC211">
            <v>3162000</v>
          </cell>
          <cell r="AD211">
            <v>0</v>
          </cell>
          <cell r="AE211">
            <v>0</v>
          </cell>
          <cell r="AI211">
            <v>0</v>
          </cell>
          <cell r="AJ211">
            <v>3162000</v>
          </cell>
          <cell r="AR211">
            <v>3162000</v>
          </cell>
          <cell r="EG211">
            <v>0</v>
          </cell>
        </row>
        <row r="212">
          <cell r="J212">
            <v>0</v>
          </cell>
          <cell r="K212">
            <v>0</v>
          </cell>
          <cell r="N212">
            <v>0</v>
          </cell>
          <cell r="O212">
            <v>0</v>
          </cell>
          <cell r="P212" t="str">
            <v>BD4</v>
          </cell>
          <cell r="Q212" t="str">
            <v>BD15</v>
          </cell>
          <cell r="R212" t="str">
            <v>Bạch Đàn, đường kính bằng 4 cm</v>
          </cell>
          <cell r="S212">
            <v>1</v>
          </cell>
          <cell r="T212" t="str">
            <v>cây</v>
          </cell>
          <cell r="U212">
            <v>314</v>
          </cell>
          <cell r="V212">
            <v>51000</v>
          </cell>
          <cell r="X212">
            <v>1891.566265060241</v>
          </cell>
          <cell r="Y212">
            <v>1891.566265060241</v>
          </cell>
          <cell r="Z212">
            <v>314</v>
          </cell>
          <cell r="AA212">
            <v>0</v>
          </cell>
          <cell r="AB212">
            <v>51000</v>
          </cell>
          <cell r="AC212">
            <v>16014000</v>
          </cell>
          <cell r="AD212">
            <v>0</v>
          </cell>
          <cell r="AE212">
            <v>0</v>
          </cell>
          <cell r="AI212">
            <v>0</v>
          </cell>
          <cell r="AJ212">
            <v>16014000</v>
          </cell>
          <cell r="AR212">
            <v>0</v>
          </cell>
          <cell r="EG212">
            <v>0</v>
          </cell>
        </row>
        <row r="213">
          <cell r="J213">
            <v>0</v>
          </cell>
          <cell r="K213">
            <v>0</v>
          </cell>
          <cell r="N213">
            <v>0</v>
          </cell>
          <cell r="O213">
            <v>0</v>
          </cell>
          <cell r="P213" t="str">
            <v>BD3</v>
          </cell>
          <cell r="Q213" t="str">
            <v>BD15</v>
          </cell>
          <cell r="R213" t="str">
            <v>Bạch Đàn, đường kính bằng 3 cm</v>
          </cell>
          <cell r="S213">
            <v>1</v>
          </cell>
          <cell r="T213" t="str">
            <v>cây</v>
          </cell>
          <cell r="U213">
            <v>314</v>
          </cell>
          <cell r="V213">
            <v>51000</v>
          </cell>
          <cell r="X213">
            <v>1891.566265060241</v>
          </cell>
          <cell r="Y213">
            <v>61.566265060240994</v>
          </cell>
          <cell r="Z213">
            <v>10</v>
          </cell>
          <cell r="AA213">
            <v>304</v>
          </cell>
          <cell r="AB213">
            <v>51000</v>
          </cell>
          <cell r="AC213">
            <v>510000</v>
          </cell>
          <cell r="AD213">
            <v>0</v>
          </cell>
          <cell r="AE213">
            <v>0</v>
          </cell>
          <cell r="AI213">
            <v>0</v>
          </cell>
          <cell r="AJ213">
            <v>510000</v>
          </cell>
          <cell r="AR213">
            <v>-3162000</v>
          </cell>
          <cell r="EG213">
            <v>0</v>
          </cell>
        </row>
        <row r="214">
          <cell r="D214" t="str">
            <v>146</v>
          </cell>
          <cell r="E214" t="str">
            <v>62</v>
          </cell>
          <cell r="F214" t="str">
            <v>RSX</v>
          </cell>
          <cell r="G214">
            <v>1170</v>
          </cell>
          <cell r="H214">
            <v>1170</v>
          </cell>
          <cell r="I214">
            <v>0</v>
          </cell>
          <cell r="J214">
            <v>1170</v>
          </cell>
          <cell r="K214">
            <v>0</v>
          </cell>
          <cell r="L214">
            <v>1169.3</v>
          </cell>
          <cell r="M214" t="str">
            <v>AK.022991</v>
          </cell>
          <cell r="N214">
            <v>7000</v>
          </cell>
          <cell r="O214">
            <v>8190000</v>
          </cell>
          <cell r="X214" t="e">
            <v>#REF!</v>
          </cell>
          <cell r="Y214">
            <v>-0.33734939759028748</v>
          </cell>
          <cell r="AA214">
            <v>0</v>
          </cell>
          <cell r="AB214">
            <v>0</v>
          </cell>
          <cell r="AD214">
            <v>0</v>
          </cell>
          <cell r="AE214">
            <v>0</v>
          </cell>
          <cell r="AF214">
            <v>5000</v>
          </cell>
          <cell r="AG214">
            <v>5850000</v>
          </cell>
          <cell r="AH214">
            <v>21000</v>
          </cell>
          <cell r="AI214">
            <v>24570000</v>
          </cell>
          <cell r="AJ214">
            <v>38610000</v>
          </cell>
          <cell r="AK214">
            <v>49838000</v>
          </cell>
          <cell r="AL214">
            <v>3000</v>
          </cell>
          <cell r="AM214">
            <v>3510000</v>
          </cell>
          <cell r="AR214">
            <v>0</v>
          </cell>
          <cell r="EG214">
            <v>3510000</v>
          </cell>
        </row>
        <row r="215">
          <cell r="J215">
            <v>0</v>
          </cell>
          <cell r="K215">
            <v>0</v>
          </cell>
          <cell r="N215">
            <v>0</v>
          </cell>
          <cell r="O215">
            <v>0</v>
          </cell>
          <cell r="P215" t="str">
            <v>BD6</v>
          </cell>
          <cell r="Q215" t="str">
            <v>BD510</v>
          </cell>
          <cell r="R215" t="str">
            <v>Bạch Đàn, đường kính bằng 6 cm</v>
          </cell>
          <cell r="S215">
            <v>1</v>
          </cell>
          <cell r="T215" t="str">
            <v>cây</v>
          </cell>
          <cell r="U215">
            <v>23</v>
          </cell>
          <cell r="V215">
            <v>109000</v>
          </cell>
          <cell r="X215">
            <v>138.55421686746988</v>
          </cell>
          <cell r="Y215">
            <v>138.55421686746988</v>
          </cell>
          <cell r="Z215">
            <v>23</v>
          </cell>
          <cell r="AA215">
            <v>0</v>
          </cell>
          <cell r="AB215">
            <v>109000</v>
          </cell>
          <cell r="AC215">
            <v>2507000</v>
          </cell>
          <cell r="AD215">
            <v>0</v>
          </cell>
          <cell r="AE215">
            <v>0</v>
          </cell>
          <cell r="AI215">
            <v>0</v>
          </cell>
          <cell r="AJ215">
            <v>2507000</v>
          </cell>
          <cell r="AR215">
            <v>0</v>
          </cell>
          <cell r="EG215">
            <v>0</v>
          </cell>
        </row>
        <row r="216">
          <cell r="J216">
            <v>0</v>
          </cell>
          <cell r="K216">
            <v>0</v>
          </cell>
          <cell r="N216">
            <v>0</v>
          </cell>
          <cell r="O216">
            <v>0</v>
          </cell>
          <cell r="P216" t="str">
            <v>BD3</v>
          </cell>
          <cell r="Q216" t="str">
            <v>BD15</v>
          </cell>
          <cell r="R216" t="str">
            <v>Bạch Đàn, đường kính bằng 3 cm</v>
          </cell>
          <cell r="S216">
            <v>1</v>
          </cell>
          <cell r="T216" t="str">
            <v>cây</v>
          </cell>
          <cell r="U216">
            <v>295</v>
          </cell>
          <cell r="V216">
            <v>51000</v>
          </cell>
          <cell r="X216">
            <v>1777.1084337349398</v>
          </cell>
          <cell r="Y216">
            <v>1031.1084337349398</v>
          </cell>
          <cell r="Z216">
            <v>171</v>
          </cell>
          <cell r="AA216">
            <v>124</v>
          </cell>
          <cell r="AB216">
            <v>51000</v>
          </cell>
          <cell r="AC216">
            <v>8721000</v>
          </cell>
          <cell r="AD216">
            <v>0</v>
          </cell>
          <cell r="AE216">
            <v>0</v>
          </cell>
          <cell r="AI216">
            <v>0</v>
          </cell>
          <cell r="AJ216">
            <v>8721000</v>
          </cell>
          <cell r="AR216">
            <v>0</v>
          </cell>
          <cell r="EG216">
            <v>0</v>
          </cell>
        </row>
        <row r="217">
          <cell r="J217">
            <v>0</v>
          </cell>
          <cell r="K217">
            <v>0</v>
          </cell>
          <cell r="N217">
            <v>0</v>
          </cell>
          <cell r="O217">
            <v>0</v>
          </cell>
          <cell r="P217" t="str">
            <v>BD2</v>
          </cell>
          <cell r="Q217" t="str">
            <v>BD15</v>
          </cell>
          <cell r="R217" t="str">
            <v>Bạch Đàn, đường kính bằng 2 cm</v>
          </cell>
          <cell r="S217">
            <v>1</v>
          </cell>
          <cell r="T217" t="str">
            <v>cây</v>
          </cell>
          <cell r="U217">
            <v>117</v>
          </cell>
          <cell r="V217">
            <v>51000</v>
          </cell>
          <cell r="X217">
            <v>704.81927710843377</v>
          </cell>
          <cell r="Z217">
            <v>0</v>
          </cell>
          <cell r="AA217">
            <v>117</v>
          </cell>
          <cell r="AB217">
            <v>51000</v>
          </cell>
          <cell r="AC217">
            <v>0</v>
          </cell>
          <cell r="AD217">
            <v>0</v>
          </cell>
          <cell r="AE217">
            <v>0</v>
          </cell>
          <cell r="AI217">
            <v>0</v>
          </cell>
          <cell r="AJ217">
            <v>0</v>
          </cell>
          <cell r="AR217">
            <v>0</v>
          </cell>
          <cell r="EG217">
            <v>0</v>
          </cell>
        </row>
        <row r="218">
          <cell r="D218" t="str">
            <v>146</v>
          </cell>
          <cell r="E218">
            <v>64</v>
          </cell>
          <cell r="F218" t="str">
            <v>RSX</v>
          </cell>
          <cell r="G218">
            <v>6505.5</v>
          </cell>
          <cell r="H218">
            <v>6505.5</v>
          </cell>
          <cell r="I218">
            <v>0</v>
          </cell>
          <cell r="J218">
            <v>6505.5</v>
          </cell>
          <cell r="K218">
            <v>0</v>
          </cell>
          <cell r="L218">
            <v>6557.5</v>
          </cell>
          <cell r="M218" t="str">
            <v>AI.816529</v>
          </cell>
          <cell r="N218">
            <v>7000</v>
          </cell>
          <cell r="O218">
            <v>45538500</v>
          </cell>
          <cell r="X218" t="e">
            <v>#REF!</v>
          </cell>
          <cell r="Y218">
            <v>1.7503137618405162E-2</v>
          </cell>
          <cell r="AA218">
            <v>0</v>
          </cell>
          <cell r="AB218">
            <v>0</v>
          </cell>
          <cell r="AD218">
            <v>0</v>
          </cell>
          <cell r="AE218">
            <v>0</v>
          </cell>
          <cell r="AF218">
            <v>5000</v>
          </cell>
          <cell r="AG218">
            <v>32527500</v>
          </cell>
          <cell r="AH218">
            <v>21000</v>
          </cell>
          <cell r="AI218">
            <v>136615500</v>
          </cell>
          <cell r="AJ218">
            <v>214681500</v>
          </cell>
          <cell r="AK218">
            <v>392757400</v>
          </cell>
          <cell r="AL218">
            <v>3000</v>
          </cell>
          <cell r="AM218">
            <v>19516500</v>
          </cell>
          <cell r="AR218">
            <v>0</v>
          </cell>
          <cell r="EG218">
            <v>19516500</v>
          </cell>
        </row>
        <row r="219">
          <cell r="J219">
            <v>0</v>
          </cell>
          <cell r="K219">
            <v>0</v>
          </cell>
          <cell r="N219">
            <v>0</v>
          </cell>
          <cell r="O219">
            <v>0</v>
          </cell>
          <cell r="P219" t="str">
            <v>NC42</v>
          </cell>
          <cell r="Q219" t="str">
            <v>NC42</v>
          </cell>
          <cell r="R219" t="str">
            <v>Nhà ở cấp 4, loại 2</v>
          </cell>
          <cell r="S219">
            <v>2</v>
          </cell>
          <cell r="T219" t="str">
            <v>m2</v>
          </cell>
          <cell r="U219">
            <v>39</v>
          </cell>
          <cell r="V219">
            <v>2430000</v>
          </cell>
          <cell r="W219">
            <v>2002</v>
          </cell>
          <cell r="X219">
            <v>39</v>
          </cell>
          <cell r="Y219">
            <v>39</v>
          </cell>
          <cell r="Z219">
            <v>39</v>
          </cell>
          <cell r="AA219">
            <v>0</v>
          </cell>
          <cell r="AB219">
            <v>0</v>
          </cell>
          <cell r="AC219">
            <v>0</v>
          </cell>
          <cell r="AD219">
            <v>1944000</v>
          </cell>
          <cell r="AE219">
            <v>75816000</v>
          </cell>
          <cell r="AI219">
            <v>0</v>
          </cell>
          <cell r="AJ219">
            <v>75816000</v>
          </cell>
          <cell r="AR219">
            <v>0</v>
          </cell>
          <cell r="EG219">
            <v>0</v>
          </cell>
        </row>
        <row r="220">
          <cell r="J220">
            <v>0</v>
          </cell>
          <cell r="K220">
            <v>0</v>
          </cell>
          <cell r="N220">
            <v>0</v>
          </cell>
          <cell r="O220">
            <v>0</v>
          </cell>
          <cell r="P220" t="str">
            <v>SV</v>
          </cell>
          <cell r="Q220" t="str">
            <v>SV</v>
          </cell>
          <cell r="R220" t="str">
            <v>Sân vôi dày 5-10 cm</v>
          </cell>
          <cell r="S220">
            <v>2</v>
          </cell>
          <cell r="T220" t="str">
            <v>m2</v>
          </cell>
          <cell r="U220">
            <v>30</v>
          </cell>
          <cell r="V220">
            <v>60000</v>
          </cell>
          <cell r="W220">
            <v>2002</v>
          </cell>
          <cell r="X220">
            <v>30</v>
          </cell>
          <cell r="Y220">
            <v>30</v>
          </cell>
          <cell r="Z220">
            <v>30</v>
          </cell>
          <cell r="AA220">
            <v>0</v>
          </cell>
          <cell r="AB220">
            <v>0</v>
          </cell>
          <cell r="AC220">
            <v>0</v>
          </cell>
          <cell r="AD220">
            <v>48000</v>
          </cell>
          <cell r="AE220">
            <v>1440000</v>
          </cell>
          <cell r="AI220">
            <v>0</v>
          </cell>
          <cell r="AJ220">
            <v>1440000</v>
          </cell>
          <cell r="AR220">
            <v>0</v>
          </cell>
          <cell r="EG220">
            <v>0</v>
          </cell>
        </row>
        <row r="221">
          <cell r="J221">
            <v>0</v>
          </cell>
          <cell r="K221">
            <v>0</v>
          </cell>
          <cell r="N221">
            <v>0</v>
          </cell>
          <cell r="O221">
            <v>0</v>
          </cell>
          <cell r="P221" t="str">
            <v>KXĐ</v>
          </cell>
          <cell r="Q221" t="str">
            <v>KXĐ</v>
          </cell>
          <cell r="R221" t="str">
            <v>Khối xây đá hộc (đá xanh)</v>
          </cell>
          <cell r="S221">
            <v>2</v>
          </cell>
          <cell r="T221" t="str">
            <v>m3</v>
          </cell>
          <cell r="U221">
            <v>5.1749999999999998</v>
          </cell>
          <cell r="V221">
            <v>980000</v>
          </cell>
          <cell r="W221">
            <v>2002</v>
          </cell>
          <cell r="X221">
            <v>5.1749999999999998</v>
          </cell>
          <cell r="Y221">
            <v>5.1749999999999998</v>
          </cell>
          <cell r="Z221">
            <v>5.1749999999999998</v>
          </cell>
          <cell r="AA221">
            <v>0</v>
          </cell>
          <cell r="AB221">
            <v>0</v>
          </cell>
          <cell r="AC221">
            <v>0</v>
          </cell>
          <cell r="AD221">
            <v>784000</v>
          </cell>
          <cell r="AE221">
            <v>4057200</v>
          </cell>
          <cell r="AI221">
            <v>0</v>
          </cell>
          <cell r="AJ221">
            <v>4057200</v>
          </cell>
          <cell r="AR221">
            <v>0</v>
          </cell>
          <cell r="EG221">
            <v>0</v>
          </cell>
        </row>
        <row r="222">
          <cell r="J222">
            <v>0</v>
          </cell>
          <cell r="K222">
            <v>0</v>
          </cell>
          <cell r="N222">
            <v>0</v>
          </cell>
          <cell r="O222">
            <v>0</v>
          </cell>
          <cell r="P222" t="str">
            <v>NBC</v>
          </cell>
          <cell r="Q222" t="str">
            <v>NBC</v>
          </cell>
          <cell r="R222" t="str">
            <v>Nhà Bếp loại C</v>
          </cell>
          <cell r="S222">
            <v>2</v>
          </cell>
          <cell r="T222" t="str">
            <v>m2</v>
          </cell>
          <cell r="U222">
            <v>9</v>
          </cell>
          <cell r="V222">
            <v>800000</v>
          </cell>
          <cell r="W222">
            <v>2002</v>
          </cell>
          <cell r="X222">
            <v>9</v>
          </cell>
          <cell r="Y222">
            <v>9</v>
          </cell>
          <cell r="Z222">
            <v>9</v>
          </cell>
          <cell r="AA222">
            <v>0</v>
          </cell>
          <cell r="AB222">
            <v>0</v>
          </cell>
          <cell r="AC222">
            <v>0</v>
          </cell>
          <cell r="AD222">
            <v>640000</v>
          </cell>
          <cell r="AE222">
            <v>5760000</v>
          </cell>
          <cell r="AI222">
            <v>0</v>
          </cell>
          <cell r="AJ222">
            <v>5760000</v>
          </cell>
          <cell r="AR222">
            <v>0</v>
          </cell>
          <cell r="EG222">
            <v>0</v>
          </cell>
        </row>
        <row r="223">
          <cell r="J223">
            <v>0</v>
          </cell>
          <cell r="K223">
            <v>0</v>
          </cell>
          <cell r="N223">
            <v>0</v>
          </cell>
          <cell r="O223">
            <v>0</v>
          </cell>
          <cell r="P223" t="str">
            <v>KCNB</v>
          </cell>
          <cell r="Q223" t="str">
            <v>CNB</v>
          </cell>
          <cell r="R223" t="str">
            <v>Khu chăn nuôi loại B</v>
          </cell>
          <cell r="S223">
            <v>2</v>
          </cell>
          <cell r="T223" t="str">
            <v>m2</v>
          </cell>
          <cell r="U223">
            <v>8.3999999999999986</v>
          </cell>
          <cell r="V223">
            <v>760000</v>
          </cell>
          <cell r="W223">
            <v>2002</v>
          </cell>
          <cell r="X223">
            <v>8.3999999999999986</v>
          </cell>
          <cell r="Y223">
            <v>8.3999999999999986</v>
          </cell>
          <cell r="Z223">
            <v>8.3999999999999986</v>
          </cell>
          <cell r="AA223">
            <v>0</v>
          </cell>
          <cell r="AB223">
            <v>0</v>
          </cell>
          <cell r="AC223">
            <v>0</v>
          </cell>
          <cell r="AD223">
            <v>608000</v>
          </cell>
          <cell r="AE223">
            <v>5107199.9999999991</v>
          </cell>
          <cell r="AI223">
            <v>0</v>
          </cell>
          <cell r="AJ223">
            <v>5107199.9999999991</v>
          </cell>
          <cell r="AR223">
            <v>0</v>
          </cell>
          <cell r="EG223">
            <v>0</v>
          </cell>
        </row>
        <row r="224">
          <cell r="J224">
            <v>0</v>
          </cell>
          <cell r="K224">
            <v>0</v>
          </cell>
          <cell r="N224">
            <v>0</v>
          </cell>
          <cell r="O224">
            <v>0</v>
          </cell>
          <cell r="P224" t="str">
            <v>KXĐ</v>
          </cell>
          <cell r="Q224" t="str">
            <v>KXĐ</v>
          </cell>
          <cell r="R224" t="str">
            <v>Khối xây đá hộc (đá xanh)</v>
          </cell>
          <cell r="S224">
            <v>2</v>
          </cell>
          <cell r="T224" t="str">
            <v>m3</v>
          </cell>
          <cell r="U224">
            <v>0.46875</v>
          </cell>
          <cell r="V224">
            <v>980000</v>
          </cell>
          <cell r="W224">
            <v>2002</v>
          </cell>
          <cell r="X224">
            <v>0.46875</v>
          </cell>
          <cell r="Y224">
            <v>0.46875</v>
          </cell>
          <cell r="Z224">
            <v>0.46875</v>
          </cell>
          <cell r="AA224">
            <v>0</v>
          </cell>
          <cell r="AB224">
            <v>0</v>
          </cell>
          <cell r="AC224">
            <v>0</v>
          </cell>
          <cell r="AD224">
            <v>784000</v>
          </cell>
          <cell r="AE224">
            <v>367500</v>
          </cell>
          <cell r="AI224">
            <v>0</v>
          </cell>
          <cell r="AJ224">
            <v>367500</v>
          </cell>
          <cell r="AR224">
            <v>0</v>
          </cell>
          <cell r="EG224">
            <v>0</v>
          </cell>
        </row>
        <row r="225">
          <cell r="J225">
            <v>0</v>
          </cell>
          <cell r="K225">
            <v>0</v>
          </cell>
          <cell r="N225">
            <v>0</v>
          </cell>
          <cell r="O225">
            <v>0</v>
          </cell>
          <cell r="P225" t="str">
            <v>VT35</v>
          </cell>
          <cell r="Q225" t="str">
            <v>VT3540</v>
          </cell>
          <cell r="R225" t="str">
            <v xml:space="preserve"> Vải thiều đường kính tán F = 3,5m</v>
          </cell>
          <cell r="S225">
            <v>1</v>
          </cell>
          <cell r="T225" t="str">
            <v>cây</v>
          </cell>
          <cell r="U225">
            <v>2</v>
          </cell>
          <cell r="V225">
            <v>2517000</v>
          </cell>
          <cell r="X225">
            <v>24.009603841536613</v>
          </cell>
          <cell r="Y225">
            <v>24.009603841536613</v>
          </cell>
          <cell r="Z225">
            <v>2</v>
          </cell>
          <cell r="AA225">
            <v>0</v>
          </cell>
          <cell r="AB225">
            <v>2517000</v>
          </cell>
          <cell r="AC225">
            <v>5034000</v>
          </cell>
          <cell r="AD225">
            <v>0</v>
          </cell>
          <cell r="AE225">
            <v>0</v>
          </cell>
          <cell r="AI225">
            <v>0</v>
          </cell>
          <cell r="AJ225">
            <v>5034000</v>
          </cell>
          <cell r="AR225">
            <v>5034000</v>
          </cell>
          <cell r="EG225">
            <v>0</v>
          </cell>
        </row>
        <row r="226">
          <cell r="J226">
            <v>0</v>
          </cell>
          <cell r="K226">
            <v>0</v>
          </cell>
          <cell r="N226">
            <v>0</v>
          </cell>
          <cell r="O226">
            <v>0</v>
          </cell>
          <cell r="P226" t="str">
            <v>Vt18</v>
          </cell>
          <cell r="Q226" t="str">
            <v>VT1520</v>
          </cell>
          <cell r="R226" t="str">
            <v xml:space="preserve"> Vải thiều đường kính tán F =1,8m</v>
          </cell>
          <cell r="S226">
            <v>1</v>
          </cell>
          <cell r="T226" t="str">
            <v>cây</v>
          </cell>
          <cell r="U226">
            <v>2</v>
          </cell>
          <cell r="V226">
            <v>632000</v>
          </cell>
          <cell r="X226">
            <v>24.009603841536613</v>
          </cell>
          <cell r="Y226">
            <v>24.009603841536613</v>
          </cell>
          <cell r="Z226">
            <v>2</v>
          </cell>
          <cell r="AA226">
            <v>0</v>
          </cell>
          <cell r="AB226">
            <v>632000</v>
          </cell>
          <cell r="AC226">
            <v>1264000</v>
          </cell>
          <cell r="AD226">
            <v>0</v>
          </cell>
          <cell r="AE226">
            <v>0</v>
          </cell>
          <cell r="AI226">
            <v>0</v>
          </cell>
          <cell r="AJ226">
            <v>1264000</v>
          </cell>
          <cell r="AR226">
            <v>1264000</v>
          </cell>
          <cell r="EG226">
            <v>0</v>
          </cell>
        </row>
        <row r="227">
          <cell r="J227">
            <v>0</v>
          </cell>
          <cell r="K227">
            <v>0</v>
          </cell>
          <cell r="N227">
            <v>0</v>
          </cell>
          <cell r="O227">
            <v>0</v>
          </cell>
          <cell r="P227" t="str">
            <v>Keo5</v>
          </cell>
          <cell r="Q227" t="str">
            <v>KEO510</v>
          </cell>
          <cell r="R227" t="str">
            <v>Keo, đường kính bằng 5 cm</v>
          </cell>
          <cell r="S227">
            <v>1</v>
          </cell>
          <cell r="T227" t="str">
            <v>cây</v>
          </cell>
          <cell r="U227">
            <v>135</v>
          </cell>
          <cell r="V227">
            <v>109000</v>
          </cell>
          <cell r="X227">
            <v>613.63636363636374</v>
          </cell>
          <cell r="Y227">
            <v>613.63636363636374</v>
          </cell>
          <cell r="Z227">
            <v>135</v>
          </cell>
          <cell r="AA227">
            <v>0</v>
          </cell>
          <cell r="AB227">
            <v>109000</v>
          </cell>
          <cell r="AC227">
            <v>14715000</v>
          </cell>
          <cell r="AD227">
            <v>0</v>
          </cell>
          <cell r="AE227">
            <v>0</v>
          </cell>
          <cell r="AI227">
            <v>0</v>
          </cell>
          <cell r="AJ227">
            <v>14715000</v>
          </cell>
          <cell r="AR227">
            <v>0</v>
          </cell>
          <cell r="EG227">
            <v>0</v>
          </cell>
        </row>
        <row r="228">
          <cell r="J228">
            <v>0</v>
          </cell>
          <cell r="K228">
            <v>0</v>
          </cell>
          <cell r="N228">
            <v>0</v>
          </cell>
          <cell r="O228">
            <v>0</v>
          </cell>
          <cell r="P228" t="str">
            <v>Keo4</v>
          </cell>
          <cell r="Q228" t="str">
            <v>KEO15</v>
          </cell>
          <cell r="R228" t="str">
            <v>Keo, đường kính bằng 4 cm</v>
          </cell>
          <cell r="S228">
            <v>1</v>
          </cell>
          <cell r="T228" t="str">
            <v>cây</v>
          </cell>
          <cell r="U228">
            <v>238</v>
          </cell>
          <cell r="V228">
            <v>51000</v>
          </cell>
          <cell r="X228">
            <v>1081.818181818182</v>
          </cell>
          <cell r="Y228">
            <v>1081.818181818182</v>
          </cell>
          <cell r="Z228">
            <v>238</v>
          </cell>
          <cell r="AA228">
            <v>0</v>
          </cell>
          <cell r="AB228">
            <v>51000</v>
          </cell>
          <cell r="AC228">
            <v>12138000</v>
          </cell>
          <cell r="AD228">
            <v>0</v>
          </cell>
          <cell r="AE228">
            <v>0</v>
          </cell>
          <cell r="AI228">
            <v>0</v>
          </cell>
          <cell r="AJ228">
            <v>12138000</v>
          </cell>
          <cell r="AR228">
            <v>0</v>
          </cell>
          <cell r="EG228">
            <v>0</v>
          </cell>
        </row>
        <row r="229">
          <cell r="J229">
            <v>0</v>
          </cell>
          <cell r="K229">
            <v>0</v>
          </cell>
          <cell r="N229">
            <v>0</v>
          </cell>
          <cell r="O229">
            <v>0</v>
          </cell>
          <cell r="P229" t="str">
            <v>Keo3</v>
          </cell>
          <cell r="Q229" t="str">
            <v>KEO15</v>
          </cell>
          <cell r="R229" t="str">
            <v>Keo,  đường kính bằng 3 cm</v>
          </cell>
          <cell r="S229">
            <v>1</v>
          </cell>
          <cell r="T229" t="str">
            <v>cây</v>
          </cell>
          <cell r="U229">
            <v>1516</v>
          </cell>
          <cell r="V229">
            <v>51000</v>
          </cell>
          <cell r="X229">
            <v>6890.9090909090919</v>
          </cell>
          <cell r="Y229">
            <v>4670</v>
          </cell>
          <cell r="Z229">
            <v>1027</v>
          </cell>
          <cell r="AA229">
            <v>489</v>
          </cell>
          <cell r="AB229">
            <v>51000</v>
          </cell>
          <cell r="AC229">
            <v>52377000</v>
          </cell>
          <cell r="AD229">
            <v>0</v>
          </cell>
          <cell r="AE229">
            <v>0</v>
          </cell>
          <cell r="AI229">
            <v>0</v>
          </cell>
          <cell r="AJ229">
            <v>52377000</v>
          </cell>
          <cell r="AR229">
            <v>-510000</v>
          </cell>
          <cell r="EG229">
            <v>0</v>
          </cell>
        </row>
        <row r="230">
          <cell r="D230">
            <v>149</v>
          </cell>
          <cell r="E230">
            <v>15</v>
          </cell>
          <cell r="F230" t="str">
            <v>RSX</v>
          </cell>
          <cell r="G230">
            <v>7563.7</v>
          </cell>
          <cell r="H230">
            <v>5239</v>
          </cell>
          <cell r="J230">
            <v>5239</v>
          </cell>
          <cell r="K230">
            <v>2324.6999999999998</v>
          </cell>
          <cell r="L230">
            <v>7351.7</v>
          </cell>
          <cell r="M230" t="str">
            <v>CT484836</v>
          </cell>
          <cell r="N230">
            <v>7000</v>
          </cell>
          <cell r="O230">
            <v>36673000</v>
          </cell>
          <cell r="X230" t="e">
            <v>#REF!</v>
          </cell>
          <cell r="Y230">
            <v>-10.084337349397174</v>
          </cell>
          <cell r="AA230">
            <v>0</v>
          </cell>
          <cell r="AB230">
            <v>0</v>
          </cell>
          <cell r="AD230">
            <v>0</v>
          </cell>
          <cell r="AE230">
            <v>0</v>
          </cell>
          <cell r="AF230">
            <v>5000</v>
          </cell>
          <cell r="AG230">
            <v>26195000</v>
          </cell>
          <cell r="AH230">
            <v>21000</v>
          </cell>
          <cell r="AI230">
            <v>110019000</v>
          </cell>
          <cell r="AJ230">
            <v>172887000</v>
          </cell>
          <cell r="AK230">
            <v>267499000</v>
          </cell>
          <cell r="AL230">
            <v>3000</v>
          </cell>
          <cell r="AM230">
            <v>15717000</v>
          </cell>
          <cell r="AR230">
            <v>0</v>
          </cell>
          <cell r="EG230">
            <v>15717000</v>
          </cell>
        </row>
        <row r="231">
          <cell r="J231">
            <v>0</v>
          </cell>
          <cell r="K231">
            <v>0</v>
          </cell>
          <cell r="N231">
            <v>0</v>
          </cell>
          <cell r="O231">
            <v>0</v>
          </cell>
          <cell r="P231" t="str">
            <v>BD9</v>
          </cell>
          <cell r="Q231" t="str">
            <v>BD510</v>
          </cell>
          <cell r="R231" t="str">
            <v>Bạch Đàn, đường kính bằng 9 cm</v>
          </cell>
          <cell r="S231">
            <v>1</v>
          </cell>
          <cell r="T231" t="str">
            <v>cây</v>
          </cell>
          <cell r="U231">
            <v>639</v>
          </cell>
          <cell r="V231">
            <v>109000</v>
          </cell>
          <cell r="X231">
            <v>3849.397590361446</v>
          </cell>
          <cell r="Y231">
            <v>3849.397590361446</v>
          </cell>
          <cell r="Z231">
            <v>639</v>
          </cell>
          <cell r="AA231">
            <v>0</v>
          </cell>
          <cell r="AB231">
            <v>109000</v>
          </cell>
          <cell r="AC231">
            <v>69651000</v>
          </cell>
          <cell r="AD231">
            <v>0</v>
          </cell>
          <cell r="AE231">
            <v>0</v>
          </cell>
          <cell r="AI231">
            <v>0</v>
          </cell>
          <cell r="AJ231">
            <v>69651000</v>
          </cell>
          <cell r="AN231" t="str">
            <v>BD 3 nhánh</v>
          </cell>
          <cell r="AR231">
            <v>0</v>
          </cell>
          <cell r="EG231">
            <v>0</v>
          </cell>
        </row>
        <row r="232">
          <cell r="J232">
            <v>0</v>
          </cell>
          <cell r="K232">
            <v>0</v>
          </cell>
          <cell r="N232">
            <v>0</v>
          </cell>
          <cell r="O232">
            <v>0</v>
          </cell>
          <cell r="P232" t="str">
            <v>BD9</v>
          </cell>
          <cell r="Q232" t="str">
            <v>BD510</v>
          </cell>
          <cell r="R232" t="str">
            <v>Bạch Đàn, đường kính bằng 9 cm</v>
          </cell>
          <cell r="S232">
            <v>1</v>
          </cell>
          <cell r="T232" t="str">
            <v>cây</v>
          </cell>
          <cell r="U232">
            <v>229</v>
          </cell>
          <cell r="V232">
            <v>109000</v>
          </cell>
          <cell r="X232">
            <v>1379.5180722891566</v>
          </cell>
          <cell r="Y232">
            <v>1379.5180722891566</v>
          </cell>
          <cell r="Z232">
            <v>229</v>
          </cell>
          <cell r="AA232">
            <v>0</v>
          </cell>
          <cell r="AB232">
            <v>109000</v>
          </cell>
          <cell r="AC232">
            <v>24961000</v>
          </cell>
          <cell r="AD232">
            <v>0</v>
          </cell>
          <cell r="AE232">
            <v>0</v>
          </cell>
          <cell r="AI232">
            <v>0</v>
          </cell>
          <cell r="AJ232">
            <v>24961000</v>
          </cell>
          <cell r="AN232" t="str">
            <v>BD 4 nhánh</v>
          </cell>
          <cell r="AR232">
            <v>0</v>
          </cell>
          <cell r="EG232">
            <v>0</v>
          </cell>
        </row>
        <row r="233">
          <cell r="D233">
            <v>149</v>
          </cell>
          <cell r="E233">
            <v>16</v>
          </cell>
          <cell r="F233" t="str">
            <v>RSX</v>
          </cell>
          <cell r="G233">
            <v>8638.4</v>
          </cell>
          <cell r="H233">
            <v>5558.5</v>
          </cell>
          <cell r="J233">
            <v>5558.5</v>
          </cell>
          <cell r="K233">
            <v>3079.8999999999996</v>
          </cell>
          <cell r="L233">
            <v>8318</v>
          </cell>
          <cell r="M233" t="str">
            <v>BB147237</v>
          </cell>
          <cell r="N233">
            <v>7000</v>
          </cell>
          <cell r="O233">
            <v>38909500</v>
          </cell>
          <cell r="X233" t="e">
            <v>#REF!</v>
          </cell>
          <cell r="Y233">
            <v>-22.355421686746922</v>
          </cell>
          <cell r="AA233">
            <v>0</v>
          </cell>
          <cell r="AB233">
            <v>0</v>
          </cell>
          <cell r="AD233">
            <v>0</v>
          </cell>
          <cell r="AE233">
            <v>0</v>
          </cell>
          <cell r="AF233">
            <v>5000</v>
          </cell>
          <cell r="AG233">
            <v>27792500</v>
          </cell>
          <cell r="AH233">
            <v>21000</v>
          </cell>
          <cell r="AI233">
            <v>116728500</v>
          </cell>
          <cell r="AJ233">
            <v>183430500</v>
          </cell>
          <cell r="AK233">
            <v>283601500</v>
          </cell>
          <cell r="AL233">
            <v>3000</v>
          </cell>
          <cell r="AM233">
            <v>16675500</v>
          </cell>
          <cell r="AR233">
            <v>0</v>
          </cell>
          <cell r="EG233">
            <v>16675500</v>
          </cell>
        </row>
        <row r="234">
          <cell r="J234">
            <v>0</v>
          </cell>
          <cell r="K234">
            <v>0</v>
          </cell>
          <cell r="N234">
            <v>0</v>
          </cell>
          <cell r="O234">
            <v>0</v>
          </cell>
          <cell r="P234" t="str">
            <v>BD9</v>
          </cell>
          <cell r="Q234" t="str">
            <v>BD510</v>
          </cell>
          <cell r="R234" t="str">
            <v>Bạch Đàn, đường kính bằng 9 cm</v>
          </cell>
          <cell r="S234">
            <v>1</v>
          </cell>
          <cell r="T234" t="str">
            <v>cây</v>
          </cell>
          <cell r="U234">
            <v>563</v>
          </cell>
          <cell r="V234">
            <v>109000</v>
          </cell>
          <cell r="X234">
            <v>3391.5662650602412</v>
          </cell>
          <cell r="Y234">
            <v>3391.5662650602412</v>
          </cell>
          <cell r="Z234">
            <v>563</v>
          </cell>
          <cell r="AA234">
            <v>0</v>
          </cell>
          <cell r="AB234">
            <v>109000</v>
          </cell>
          <cell r="AC234">
            <v>61367000</v>
          </cell>
          <cell r="AD234">
            <v>0</v>
          </cell>
          <cell r="AE234">
            <v>0</v>
          </cell>
          <cell r="AI234">
            <v>0</v>
          </cell>
          <cell r="AJ234">
            <v>61367000</v>
          </cell>
          <cell r="AN234" t="str">
            <v>BD 3 nhánh</v>
          </cell>
          <cell r="AR234">
            <v>0</v>
          </cell>
          <cell r="EG234">
            <v>0</v>
          </cell>
        </row>
        <row r="235">
          <cell r="J235">
            <v>0</v>
          </cell>
          <cell r="K235">
            <v>0</v>
          </cell>
          <cell r="N235">
            <v>0</v>
          </cell>
          <cell r="O235">
            <v>0</v>
          </cell>
          <cell r="P235" t="str">
            <v>BD9</v>
          </cell>
          <cell r="Q235" t="str">
            <v>BD510</v>
          </cell>
          <cell r="R235" t="str">
            <v>Bạch Đàn, đường kính bằng 9 cm</v>
          </cell>
          <cell r="S235">
            <v>1</v>
          </cell>
          <cell r="T235" t="str">
            <v>cây</v>
          </cell>
          <cell r="U235">
            <v>356</v>
          </cell>
          <cell r="V235">
            <v>109000</v>
          </cell>
          <cell r="X235">
            <v>2144.5783132530123</v>
          </cell>
          <cell r="Y235">
            <v>2144.5783132530123</v>
          </cell>
          <cell r="Z235">
            <v>356</v>
          </cell>
          <cell r="AA235">
            <v>0</v>
          </cell>
          <cell r="AB235">
            <v>109000</v>
          </cell>
          <cell r="AC235">
            <v>38804000</v>
          </cell>
          <cell r="AD235">
            <v>0</v>
          </cell>
          <cell r="AE235">
            <v>0</v>
          </cell>
          <cell r="AI235">
            <v>0</v>
          </cell>
          <cell r="AJ235">
            <v>38804000</v>
          </cell>
          <cell r="AN235" t="str">
            <v>BD 4 nhánh</v>
          </cell>
          <cell r="AR235">
            <v>0</v>
          </cell>
          <cell r="EG235">
            <v>0</v>
          </cell>
        </row>
        <row r="236">
          <cell r="D236">
            <v>149</v>
          </cell>
          <cell r="E236">
            <v>17</v>
          </cell>
          <cell r="F236" t="str">
            <v>RSX</v>
          </cell>
          <cell r="G236">
            <v>13596.2</v>
          </cell>
          <cell r="H236">
            <v>1137.0999999999999</v>
          </cell>
          <cell r="J236">
            <v>1137.0999999999999</v>
          </cell>
          <cell r="K236">
            <v>12459.1</v>
          </cell>
          <cell r="L236">
            <v>13473.3</v>
          </cell>
          <cell r="M236" t="str">
            <v>BB147238</v>
          </cell>
          <cell r="N236">
            <v>7000</v>
          </cell>
          <cell r="O236">
            <v>7959699.9999999991</v>
          </cell>
          <cell r="X236" t="e">
            <v>#REF!</v>
          </cell>
          <cell r="Y236">
            <v>-16.618072289156544</v>
          </cell>
          <cell r="AA236">
            <v>0</v>
          </cell>
          <cell r="AB236">
            <v>0</v>
          </cell>
          <cell r="AD236">
            <v>0</v>
          </cell>
          <cell r="AE236">
            <v>0</v>
          </cell>
          <cell r="AF236">
            <v>5000</v>
          </cell>
          <cell r="AG236">
            <v>5685500</v>
          </cell>
          <cell r="AH236">
            <v>21000</v>
          </cell>
          <cell r="AI236">
            <v>23879099.999999996</v>
          </cell>
          <cell r="AJ236">
            <v>37524299.999999993</v>
          </cell>
          <cell r="AK236">
            <v>57798299.999999993</v>
          </cell>
          <cell r="AL236">
            <v>3000</v>
          </cell>
          <cell r="AM236">
            <v>3411299.9999999995</v>
          </cell>
          <cell r="AR236">
            <v>0</v>
          </cell>
          <cell r="EG236">
            <v>3411299.9999999995</v>
          </cell>
        </row>
        <row r="237">
          <cell r="J237">
            <v>0</v>
          </cell>
          <cell r="K237">
            <v>0</v>
          </cell>
          <cell r="N237">
            <v>0</v>
          </cell>
          <cell r="O237">
            <v>0</v>
          </cell>
          <cell r="P237" t="str">
            <v>BD9</v>
          </cell>
          <cell r="Q237" t="str">
            <v>BD510</v>
          </cell>
          <cell r="R237" t="str">
            <v>Bạch Đàn, đường kính bằng 9 cm</v>
          </cell>
          <cell r="S237">
            <v>1</v>
          </cell>
          <cell r="T237" t="str">
            <v>cây</v>
          </cell>
          <cell r="U237">
            <v>78</v>
          </cell>
          <cell r="V237">
            <v>109000</v>
          </cell>
          <cell r="X237">
            <v>469.87951807228916</v>
          </cell>
          <cell r="Y237">
            <v>469.87951807228916</v>
          </cell>
          <cell r="Z237">
            <v>78</v>
          </cell>
          <cell r="AA237">
            <v>0</v>
          </cell>
          <cell r="AB237">
            <v>109000</v>
          </cell>
          <cell r="AC237">
            <v>8502000</v>
          </cell>
          <cell r="AD237">
            <v>0</v>
          </cell>
          <cell r="AE237">
            <v>0</v>
          </cell>
          <cell r="AI237">
            <v>0</v>
          </cell>
          <cell r="AJ237">
            <v>8502000</v>
          </cell>
          <cell r="AN237" t="str">
            <v>BD 3 nhánh</v>
          </cell>
          <cell r="AR237">
            <v>0</v>
          </cell>
          <cell r="EG237">
            <v>0</v>
          </cell>
        </row>
        <row r="238">
          <cell r="J238">
            <v>0</v>
          </cell>
          <cell r="K238">
            <v>0</v>
          </cell>
          <cell r="N238">
            <v>0</v>
          </cell>
          <cell r="O238">
            <v>0</v>
          </cell>
          <cell r="P238" t="str">
            <v>BD9</v>
          </cell>
          <cell r="Q238" t="str">
            <v>BD510</v>
          </cell>
          <cell r="R238" t="str">
            <v>Bạch Đàn, đường kính bằng 9 cm</v>
          </cell>
          <cell r="S238">
            <v>1</v>
          </cell>
          <cell r="T238" t="str">
            <v>cây</v>
          </cell>
          <cell r="U238">
            <v>108</v>
          </cell>
          <cell r="V238">
            <v>109000</v>
          </cell>
          <cell r="X238">
            <v>650.60240963855426</v>
          </cell>
          <cell r="Y238">
            <v>650.60240963855426</v>
          </cell>
          <cell r="Z238">
            <v>108</v>
          </cell>
          <cell r="AA238">
            <v>0</v>
          </cell>
          <cell r="AB238">
            <v>109000</v>
          </cell>
          <cell r="AC238">
            <v>11772000</v>
          </cell>
          <cell r="AD238">
            <v>0</v>
          </cell>
          <cell r="AE238">
            <v>0</v>
          </cell>
          <cell r="AI238">
            <v>0</v>
          </cell>
          <cell r="AJ238">
            <v>11772000</v>
          </cell>
          <cell r="AN238" t="str">
            <v>BD 4 nhánh</v>
          </cell>
          <cell r="AR238">
            <v>0</v>
          </cell>
          <cell r="EG238">
            <v>0</v>
          </cell>
        </row>
        <row r="239">
          <cell r="D239" t="str">
            <v>152</v>
          </cell>
          <cell r="E239" t="str">
            <v>10</v>
          </cell>
          <cell r="F239" t="str">
            <v>RSX</v>
          </cell>
          <cell r="G239">
            <v>19586.8</v>
          </cell>
          <cell r="H239">
            <v>1072</v>
          </cell>
          <cell r="I239">
            <v>0</v>
          </cell>
          <cell r="J239">
            <v>1072</v>
          </cell>
          <cell r="K239">
            <v>18514.8</v>
          </cell>
          <cell r="L239">
            <v>17868.8</v>
          </cell>
          <cell r="M239" t="str">
            <v>AI.816590</v>
          </cell>
          <cell r="N239">
            <v>7000</v>
          </cell>
          <cell r="O239">
            <v>7504000</v>
          </cell>
          <cell r="X239" t="e">
            <v>#REF!</v>
          </cell>
          <cell r="Y239">
            <v>-0.32530120481919766</v>
          </cell>
          <cell r="AA239">
            <v>0</v>
          </cell>
          <cell r="AB239">
            <v>0</v>
          </cell>
          <cell r="AD239">
            <v>0</v>
          </cell>
          <cell r="AE239">
            <v>0</v>
          </cell>
          <cell r="AF239">
            <v>5000</v>
          </cell>
          <cell r="AG239">
            <v>5360000</v>
          </cell>
          <cell r="AH239">
            <v>21000</v>
          </cell>
          <cell r="AI239">
            <v>22512000</v>
          </cell>
          <cell r="AJ239">
            <v>35376000</v>
          </cell>
          <cell r="AK239">
            <v>51537000</v>
          </cell>
          <cell r="AL239">
            <v>3000</v>
          </cell>
          <cell r="AM239">
            <v>3216000</v>
          </cell>
          <cell r="AR239">
            <v>0</v>
          </cell>
          <cell r="EG239">
            <v>3216000</v>
          </cell>
        </row>
        <row r="240">
          <cell r="J240">
            <v>0</v>
          </cell>
          <cell r="K240">
            <v>0</v>
          </cell>
          <cell r="N240">
            <v>0</v>
          </cell>
          <cell r="O240">
            <v>0</v>
          </cell>
          <cell r="P240" t="str">
            <v>BD6</v>
          </cell>
          <cell r="Q240" t="str">
            <v>BD510</v>
          </cell>
          <cell r="R240" t="str">
            <v>Bạch Đàn, đường kính bằng 6 cm</v>
          </cell>
          <cell r="S240">
            <v>1</v>
          </cell>
          <cell r="T240" t="str">
            <v>cây</v>
          </cell>
          <cell r="U240">
            <v>123</v>
          </cell>
          <cell r="V240">
            <v>109000</v>
          </cell>
          <cell r="X240">
            <v>740.96385542168673</v>
          </cell>
          <cell r="Y240">
            <v>740.96385542168673</v>
          </cell>
          <cell r="Z240">
            <v>123</v>
          </cell>
          <cell r="AA240">
            <v>0</v>
          </cell>
          <cell r="AB240">
            <v>109000</v>
          </cell>
          <cell r="AC240">
            <v>13407000</v>
          </cell>
          <cell r="AD240">
            <v>0</v>
          </cell>
          <cell r="AE240">
            <v>0</v>
          </cell>
          <cell r="AI240">
            <v>0</v>
          </cell>
          <cell r="AJ240">
            <v>13407000</v>
          </cell>
          <cell r="AR240">
            <v>0</v>
          </cell>
          <cell r="EG240">
            <v>0</v>
          </cell>
        </row>
        <row r="241">
          <cell r="J241">
            <v>0</v>
          </cell>
          <cell r="K241">
            <v>0</v>
          </cell>
          <cell r="N241">
            <v>0</v>
          </cell>
          <cell r="O241">
            <v>0</v>
          </cell>
          <cell r="P241" t="str">
            <v>BD3</v>
          </cell>
          <cell r="Q241" t="str">
            <v>BD15</v>
          </cell>
          <cell r="R241" t="str">
            <v>Bạch Đàn, đường kính bằng 3 cm</v>
          </cell>
          <cell r="S241">
            <v>1</v>
          </cell>
          <cell r="T241" t="str">
            <v>cây</v>
          </cell>
          <cell r="U241">
            <v>71</v>
          </cell>
          <cell r="V241">
            <v>51000</v>
          </cell>
          <cell r="X241">
            <v>427.71084337349401</v>
          </cell>
          <cell r="Y241">
            <v>330.71084337349401</v>
          </cell>
          <cell r="Z241">
            <v>54</v>
          </cell>
          <cell r="AA241">
            <v>17</v>
          </cell>
          <cell r="AB241">
            <v>51000</v>
          </cell>
          <cell r="AC241">
            <v>2754000</v>
          </cell>
          <cell r="AD241">
            <v>0</v>
          </cell>
          <cell r="AE241">
            <v>0</v>
          </cell>
          <cell r="AI241">
            <v>0</v>
          </cell>
          <cell r="AJ241">
            <v>2754000</v>
          </cell>
          <cell r="AR241">
            <v>0</v>
          </cell>
          <cell r="EG241">
            <v>0</v>
          </cell>
        </row>
        <row r="242">
          <cell r="D242" t="str">
            <v>153</v>
          </cell>
          <cell r="E242" t="str">
            <v>3</v>
          </cell>
          <cell r="F242" t="str">
            <v>RSX</v>
          </cell>
          <cell r="G242">
            <v>10898.3</v>
          </cell>
          <cell r="H242">
            <v>1601.2</v>
          </cell>
          <cell r="I242">
            <v>0</v>
          </cell>
          <cell r="J242">
            <v>1601.2</v>
          </cell>
          <cell r="K242">
            <v>9297.0999999999985</v>
          </cell>
          <cell r="L242">
            <v>10407.299999999999</v>
          </cell>
          <cell r="M242" t="str">
            <v>AK.022996</v>
          </cell>
          <cell r="N242">
            <v>7000</v>
          </cell>
          <cell r="O242">
            <v>11208400</v>
          </cell>
          <cell r="X242" t="e">
            <v>#REF!</v>
          </cell>
          <cell r="Y242">
            <v>-250.5879419237574</v>
          </cell>
          <cell r="AA242">
            <v>0</v>
          </cell>
          <cell r="AB242">
            <v>0</v>
          </cell>
          <cell r="AD242">
            <v>0</v>
          </cell>
          <cell r="AE242">
            <v>0</v>
          </cell>
          <cell r="AF242">
            <v>5000</v>
          </cell>
          <cell r="AG242">
            <v>8006000</v>
          </cell>
          <cell r="AH242">
            <v>21000</v>
          </cell>
          <cell r="AI242">
            <v>33625200</v>
          </cell>
          <cell r="AJ242">
            <v>52839600</v>
          </cell>
          <cell r="AK242">
            <v>146104600</v>
          </cell>
          <cell r="AL242">
            <v>3000</v>
          </cell>
          <cell r="AM242">
            <v>4803600</v>
          </cell>
          <cell r="AR242">
            <v>0</v>
          </cell>
          <cell r="EG242">
            <v>4803600</v>
          </cell>
        </row>
        <row r="243">
          <cell r="J243">
            <v>0</v>
          </cell>
          <cell r="K243">
            <v>0</v>
          </cell>
          <cell r="N243">
            <v>0</v>
          </cell>
          <cell r="O243">
            <v>0</v>
          </cell>
          <cell r="P243" t="str">
            <v>NC42</v>
          </cell>
          <cell r="Q243" t="str">
            <v>NC42</v>
          </cell>
          <cell r="R243" t="str">
            <v>Nhà ở cấp 4, loại 2</v>
          </cell>
          <cell r="S243">
            <v>2</v>
          </cell>
          <cell r="T243" t="str">
            <v>m2</v>
          </cell>
          <cell r="U243">
            <v>22</v>
          </cell>
          <cell r="V243">
            <v>2430000</v>
          </cell>
          <cell r="X243">
            <v>22</v>
          </cell>
          <cell r="Y243">
            <v>22</v>
          </cell>
          <cell r="Z243">
            <v>22</v>
          </cell>
          <cell r="AA243">
            <v>0</v>
          </cell>
          <cell r="AB243">
            <v>0</v>
          </cell>
          <cell r="AC243">
            <v>0</v>
          </cell>
          <cell r="AD243">
            <v>1944000</v>
          </cell>
          <cell r="AE243">
            <v>42768000</v>
          </cell>
          <cell r="AI243">
            <v>0</v>
          </cell>
          <cell r="AJ243">
            <v>42768000</v>
          </cell>
          <cell r="AR243">
            <v>0</v>
          </cell>
          <cell r="EG243">
            <v>0</v>
          </cell>
        </row>
        <row r="244">
          <cell r="J244">
            <v>0</v>
          </cell>
          <cell r="K244">
            <v>0</v>
          </cell>
          <cell r="N244">
            <v>0</v>
          </cell>
          <cell r="O244">
            <v>0</v>
          </cell>
          <cell r="P244" t="str">
            <v>BD6</v>
          </cell>
          <cell r="Q244" t="str">
            <v>BD510</v>
          </cell>
          <cell r="R244" t="str">
            <v>Bạch Đàn, đường kính bằng 6 cm</v>
          </cell>
          <cell r="S244">
            <v>1</v>
          </cell>
          <cell r="T244" t="str">
            <v>cây</v>
          </cell>
          <cell r="U244">
            <v>165</v>
          </cell>
          <cell r="V244">
            <v>109000</v>
          </cell>
          <cell r="X244">
            <v>993.97590361445793</v>
          </cell>
          <cell r="Y244">
            <v>993.97590361445793</v>
          </cell>
          <cell r="Z244">
            <v>165</v>
          </cell>
          <cell r="AA244">
            <v>0</v>
          </cell>
          <cell r="AB244">
            <v>109000</v>
          </cell>
          <cell r="AC244">
            <v>17985000</v>
          </cell>
          <cell r="AD244">
            <v>0</v>
          </cell>
          <cell r="AE244">
            <v>0</v>
          </cell>
          <cell r="AI244">
            <v>0</v>
          </cell>
          <cell r="AJ244">
            <v>17985000</v>
          </cell>
          <cell r="AR244">
            <v>0</v>
          </cell>
          <cell r="EG244">
            <v>0</v>
          </cell>
        </row>
        <row r="245">
          <cell r="J245">
            <v>0</v>
          </cell>
          <cell r="K245">
            <v>0</v>
          </cell>
          <cell r="N245">
            <v>0</v>
          </cell>
          <cell r="O245">
            <v>0</v>
          </cell>
          <cell r="P245" t="str">
            <v>KCNC</v>
          </cell>
          <cell r="Q245" t="str">
            <v>CNC</v>
          </cell>
          <cell r="R245" t="str">
            <v>Khu chăn nuôi loại C</v>
          </cell>
          <cell r="S245">
            <v>2</v>
          </cell>
          <cell r="T245" t="str">
            <v>m2</v>
          </cell>
          <cell r="U245">
            <v>7.25</v>
          </cell>
          <cell r="V245">
            <v>680000</v>
          </cell>
          <cell r="X245">
            <v>7.25</v>
          </cell>
          <cell r="Y245">
            <v>7.25</v>
          </cell>
          <cell r="Z245">
            <v>7.25</v>
          </cell>
          <cell r="AA245">
            <v>0</v>
          </cell>
          <cell r="AB245">
            <v>0</v>
          </cell>
          <cell r="AC245">
            <v>0</v>
          </cell>
          <cell r="AD245">
            <v>544000</v>
          </cell>
          <cell r="AE245">
            <v>3944000</v>
          </cell>
          <cell r="AI245">
            <v>0</v>
          </cell>
          <cell r="AJ245">
            <v>3944000</v>
          </cell>
          <cell r="AR245">
            <v>0</v>
          </cell>
          <cell r="EG245">
            <v>0</v>
          </cell>
        </row>
        <row r="246">
          <cell r="J246">
            <v>0</v>
          </cell>
          <cell r="K246">
            <v>0</v>
          </cell>
          <cell r="N246">
            <v>0</v>
          </cell>
          <cell r="O246">
            <v>0</v>
          </cell>
          <cell r="P246" t="str">
            <v>Mit22</v>
          </cell>
          <cell r="Q246" t="str">
            <v>MIT1925</v>
          </cell>
          <cell r="R246" t="str">
            <v>Mít đường kính gốc 22 cm</v>
          </cell>
          <cell r="S246">
            <v>1</v>
          </cell>
          <cell r="T246" t="str">
            <v>cây</v>
          </cell>
          <cell r="U246">
            <v>1</v>
          </cell>
          <cell r="V246">
            <v>710000</v>
          </cell>
          <cell r="X246">
            <v>16</v>
          </cell>
          <cell r="Y246">
            <v>16</v>
          </cell>
          <cell r="Z246">
            <v>1</v>
          </cell>
          <cell r="AA246">
            <v>0</v>
          </cell>
          <cell r="AB246">
            <v>710000</v>
          </cell>
          <cell r="AC246">
            <v>710000</v>
          </cell>
          <cell r="AD246">
            <v>0</v>
          </cell>
          <cell r="AE246">
            <v>0</v>
          </cell>
          <cell r="AI246">
            <v>0</v>
          </cell>
          <cell r="AJ246">
            <v>710000</v>
          </cell>
          <cell r="AR246">
            <v>0</v>
          </cell>
          <cell r="EG246">
            <v>0</v>
          </cell>
        </row>
        <row r="247">
          <cell r="J247">
            <v>0</v>
          </cell>
          <cell r="K247">
            <v>0</v>
          </cell>
          <cell r="N247">
            <v>0</v>
          </cell>
          <cell r="O247">
            <v>0</v>
          </cell>
          <cell r="P247" t="str">
            <v>Mit12</v>
          </cell>
          <cell r="Q247" t="str">
            <v>MIT1215</v>
          </cell>
          <cell r="R247" t="str">
            <v>Mít đường kính gốc 12 cm</v>
          </cell>
          <cell r="S247">
            <v>1</v>
          </cell>
          <cell r="T247" t="str">
            <v>cây</v>
          </cell>
          <cell r="U247">
            <v>3</v>
          </cell>
          <cell r="V247">
            <v>506000</v>
          </cell>
          <cell r="X247">
            <v>48</v>
          </cell>
          <cell r="Y247">
            <v>48</v>
          </cell>
          <cell r="Z247">
            <v>3</v>
          </cell>
          <cell r="AA247">
            <v>0</v>
          </cell>
          <cell r="AB247">
            <v>506000</v>
          </cell>
          <cell r="AC247">
            <v>1518000</v>
          </cell>
          <cell r="AD247">
            <v>0</v>
          </cell>
          <cell r="AE247">
            <v>0</v>
          </cell>
          <cell r="AI247">
            <v>0</v>
          </cell>
          <cell r="AJ247">
            <v>1518000</v>
          </cell>
          <cell r="AR247">
            <v>0</v>
          </cell>
          <cell r="EG247">
            <v>0</v>
          </cell>
        </row>
        <row r="248">
          <cell r="J248">
            <v>0</v>
          </cell>
          <cell r="K248">
            <v>0</v>
          </cell>
          <cell r="N248">
            <v>0</v>
          </cell>
          <cell r="O248">
            <v>0</v>
          </cell>
          <cell r="P248" t="str">
            <v>Mit6</v>
          </cell>
          <cell r="Q248" t="str">
            <v>M IT37</v>
          </cell>
          <cell r="R248" t="str">
            <v>Mít đường kính 4cm</v>
          </cell>
          <cell r="S248">
            <v>1</v>
          </cell>
          <cell r="T248" t="str">
            <v>cây</v>
          </cell>
          <cell r="U248">
            <v>1</v>
          </cell>
          <cell r="V248">
            <v>302000</v>
          </cell>
          <cell r="X248">
            <v>16</v>
          </cell>
          <cell r="Y248">
            <v>16</v>
          </cell>
          <cell r="Z248">
            <v>1</v>
          </cell>
          <cell r="AA248">
            <v>0</v>
          </cell>
          <cell r="AB248">
            <v>302000</v>
          </cell>
          <cell r="AC248">
            <v>302000</v>
          </cell>
          <cell r="AD248">
            <v>0</v>
          </cell>
          <cell r="AE248">
            <v>0</v>
          </cell>
          <cell r="AI248">
            <v>0</v>
          </cell>
          <cell r="AJ248">
            <v>302000</v>
          </cell>
          <cell r="AR248">
            <v>0</v>
          </cell>
          <cell r="EG248">
            <v>0</v>
          </cell>
        </row>
        <row r="249">
          <cell r="J249">
            <v>0</v>
          </cell>
          <cell r="K249">
            <v>0</v>
          </cell>
          <cell r="N249">
            <v>0</v>
          </cell>
          <cell r="O249">
            <v>0</v>
          </cell>
          <cell r="P249" t="str">
            <v>Mit9</v>
          </cell>
          <cell r="Q249" t="str">
            <v>MIT912</v>
          </cell>
          <cell r="R249" t="str">
            <v>Mít đường kính 8cm</v>
          </cell>
          <cell r="S249">
            <v>1</v>
          </cell>
          <cell r="T249" t="str">
            <v>cây</v>
          </cell>
          <cell r="U249">
            <v>2</v>
          </cell>
          <cell r="V249">
            <v>404000</v>
          </cell>
          <cell r="X249">
            <v>32</v>
          </cell>
          <cell r="Y249">
            <v>32</v>
          </cell>
          <cell r="Z249">
            <v>2</v>
          </cell>
          <cell r="AA249">
            <v>0</v>
          </cell>
          <cell r="AB249">
            <v>404000</v>
          </cell>
          <cell r="AC249">
            <v>808000</v>
          </cell>
          <cell r="AD249">
            <v>0</v>
          </cell>
          <cell r="AE249">
            <v>0</v>
          </cell>
          <cell r="AI249">
            <v>0</v>
          </cell>
          <cell r="AJ249">
            <v>808000</v>
          </cell>
          <cell r="AR249">
            <v>0</v>
          </cell>
          <cell r="EG249">
            <v>0</v>
          </cell>
        </row>
        <row r="250">
          <cell r="J250">
            <v>0</v>
          </cell>
          <cell r="K250">
            <v>0</v>
          </cell>
          <cell r="N250">
            <v>0</v>
          </cell>
          <cell r="O250">
            <v>0</v>
          </cell>
          <cell r="P250" t="str">
            <v>VT25</v>
          </cell>
          <cell r="Q250" t="str">
            <v>VT2530</v>
          </cell>
          <cell r="R250" t="str">
            <v xml:space="preserve"> Vải thiều đường kính tán F = 2,5m</v>
          </cell>
          <cell r="S250">
            <v>1</v>
          </cell>
          <cell r="T250" t="str">
            <v>cây</v>
          </cell>
          <cell r="U250">
            <v>3</v>
          </cell>
          <cell r="V250">
            <v>1713000</v>
          </cell>
          <cell r="X250">
            <v>36.014405762304918</v>
          </cell>
          <cell r="Y250">
            <v>36.014405762304918</v>
          </cell>
          <cell r="Z250">
            <v>3</v>
          </cell>
          <cell r="AA250">
            <v>0</v>
          </cell>
          <cell r="AB250">
            <v>1713000</v>
          </cell>
          <cell r="AC250">
            <v>5139000</v>
          </cell>
          <cell r="AD250">
            <v>0</v>
          </cell>
          <cell r="AE250">
            <v>0</v>
          </cell>
          <cell r="AI250">
            <v>0</v>
          </cell>
          <cell r="AJ250">
            <v>5139000</v>
          </cell>
          <cell r="AR250">
            <v>0</v>
          </cell>
          <cell r="EG250">
            <v>0</v>
          </cell>
        </row>
        <row r="251">
          <cell r="J251">
            <v>0</v>
          </cell>
          <cell r="K251">
            <v>0</v>
          </cell>
          <cell r="N251">
            <v>0</v>
          </cell>
          <cell r="O251">
            <v>0</v>
          </cell>
          <cell r="P251" t="str">
            <v>VT40</v>
          </cell>
          <cell r="Q251" t="str">
            <v>VT4045</v>
          </cell>
          <cell r="R251" t="str">
            <v xml:space="preserve"> Vải thiều đường kính tán F = 4m</v>
          </cell>
          <cell r="S251">
            <v>1</v>
          </cell>
          <cell r="T251" t="str">
            <v>cây</v>
          </cell>
          <cell r="U251">
            <v>7</v>
          </cell>
          <cell r="V251">
            <v>2754000</v>
          </cell>
          <cell r="X251">
            <v>84.033613445378151</v>
          </cell>
          <cell r="Y251">
            <v>84.033613445378151</v>
          </cell>
          <cell r="Z251">
            <v>7</v>
          </cell>
          <cell r="AA251">
            <v>0</v>
          </cell>
          <cell r="AB251">
            <v>2754000</v>
          </cell>
          <cell r="AC251">
            <v>19278000</v>
          </cell>
          <cell r="AD251">
            <v>0</v>
          </cell>
          <cell r="AE251">
            <v>0</v>
          </cell>
          <cell r="AI251">
            <v>0</v>
          </cell>
          <cell r="AJ251">
            <v>19278000</v>
          </cell>
          <cell r="AR251">
            <v>0</v>
          </cell>
          <cell r="EG251">
            <v>0</v>
          </cell>
        </row>
        <row r="252">
          <cell r="J252">
            <v>0</v>
          </cell>
          <cell r="K252">
            <v>0</v>
          </cell>
          <cell r="N252">
            <v>0</v>
          </cell>
          <cell r="O252">
            <v>0</v>
          </cell>
          <cell r="P252" t="str">
            <v>Xoan13</v>
          </cell>
          <cell r="Q252" t="str">
            <v>XOAN1013</v>
          </cell>
          <cell r="R252" t="str">
            <v>Xoan, đường kính bằng 13 cm</v>
          </cell>
          <cell r="S252">
            <v>1</v>
          </cell>
          <cell r="T252" t="str">
            <v>cây</v>
          </cell>
          <cell r="U252">
            <v>2</v>
          </cell>
          <cell r="V252">
            <v>118000</v>
          </cell>
          <cell r="X252">
            <v>33.333333333333336</v>
          </cell>
          <cell r="Y252">
            <v>33.333333333333336</v>
          </cell>
          <cell r="Z252">
            <v>2</v>
          </cell>
          <cell r="AA252">
            <v>0</v>
          </cell>
          <cell r="AB252">
            <v>118000</v>
          </cell>
          <cell r="AC252">
            <v>236000</v>
          </cell>
          <cell r="AD252">
            <v>0</v>
          </cell>
          <cell r="AE252">
            <v>0</v>
          </cell>
          <cell r="AI252">
            <v>0</v>
          </cell>
          <cell r="AJ252">
            <v>236000</v>
          </cell>
          <cell r="AR252">
            <v>0</v>
          </cell>
          <cell r="EG252">
            <v>0</v>
          </cell>
        </row>
        <row r="253">
          <cell r="J253">
            <v>0</v>
          </cell>
          <cell r="K253">
            <v>0</v>
          </cell>
          <cell r="N253">
            <v>0</v>
          </cell>
          <cell r="O253">
            <v>0</v>
          </cell>
          <cell r="P253" t="str">
            <v>Xoan9</v>
          </cell>
          <cell r="Q253" t="str">
            <v>XOAN510</v>
          </cell>
          <cell r="R253" t="str">
            <v>Xoan, đường kính bằng 9 cm</v>
          </cell>
          <cell r="S253">
            <v>1</v>
          </cell>
          <cell r="T253" t="str">
            <v>cây</v>
          </cell>
          <cell r="U253">
            <v>3</v>
          </cell>
          <cell r="V253">
            <v>109000</v>
          </cell>
          <cell r="X253">
            <v>50</v>
          </cell>
          <cell r="Y253">
            <v>50</v>
          </cell>
          <cell r="Z253">
            <v>3</v>
          </cell>
          <cell r="AA253">
            <v>0</v>
          </cell>
          <cell r="AB253">
            <v>109000</v>
          </cell>
          <cell r="AC253">
            <v>327000</v>
          </cell>
          <cell r="AD253">
            <v>0</v>
          </cell>
          <cell r="AE253">
            <v>0</v>
          </cell>
          <cell r="AI253">
            <v>0</v>
          </cell>
          <cell r="AJ253">
            <v>327000</v>
          </cell>
          <cell r="AR253">
            <v>0</v>
          </cell>
          <cell r="EG253">
            <v>0</v>
          </cell>
        </row>
        <row r="254">
          <cell r="J254">
            <v>0</v>
          </cell>
          <cell r="K254">
            <v>0</v>
          </cell>
          <cell r="N254">
            <v>0</v>
          </cell>
          <cell r="O254">
            <v>0</v>
          </cell>
          <cell r="P254" t="str">
            <v>Ho8</v>
          </cell>
          <cell r="Q254" t="str">
            <v>HO79</v>
          </cell>
          <cell r="R254" t="str">
            <v xml:space="preserve">Hồng đường kính gốc 8 cm </v>
          </cell>
          <cell r="S254">
            <v>1</v>
          </cell>
          <cell r="T254" t="str">
            <v>cây</v>
          </cell>
          <cell r="U254">
            <v>1</v>
          </cell>
          <cell r="V254">
            <v>250000</v>
          </cell>
          <cell r="X254">
            <v>12.004801920768307</v>
          </cell>
          <cell r="Y254">
            <v>12.004801920768307</v>
          </cell>
          <cell r="Z254">
            <v>1</v>
          </cell>
          <cell r="AA254">
            <v>0</v>
          </cell>
          <cell r="AB254">
            <v>250000</v>
          </cell>
          <cell r="AC254">
            <v>250000</v>
          </cell>
          <cell r="AD254">
            <v>0</v>
          </cell>
          <cell r="AE254">
            <v>0</v>
          </cell>
          <cell r="AI254">
            <v>0</v>
          </cell>
          <cell r="AJ254">
            <v>250000</v>
          </cell>
          <cell r="AR254">
            <v>0</v>
          </cell>
          <cell r="EG254">
            <v>0</v>
          </cell>
        </row>
        <row r="255">
          <cell r="D255" t="str">
            <v>153</v>
          </cell>
          <cell r="E255" t="str">
            <v>18</v>
          </cell>
          <cell r="F255" t="str">
            <v>RSX</v>
          </cell>
          <cell r="G255">
            <v>5451.7</v>
          </cell>
          <cell r="H255">
            <v>4165.7</v>
          </cell>
          <cell r="I255">
            <v>0</v>
          </cell>
          <cell r="J255">
            <v>4165.7</v>
          </cell>
          <cell r="K255">
            <v>1286</v>
          </cell>
          <cell r="L255">
            <v>5130</v>
          </cell>
          <cell r="M255" t="str">
            <v>S723930</v>
          </cell>
          <cell r="N255">
            <v>7000</v>
          </cell>
          <cell r="O255">
            <v>29159900</v>
          </cell>
          <cell r="X255" t="e">
            <v>#REF!</v>
          </cell>
          <cell r="Y255">
            <v>5.6071103140311607E-2</v>
          </cell>
          <cell r="AA255">
            <v>0</v>
          </cell>
          <cell r="AB255">
            <v>0</v>
          </cell>
          <cell r="AD255">
            <v>0</v>
          </cell>
          <cell r="AE255">
            <v>0</v>
          </cell>
          <cell r="AF255">
            <v>5000</v>
          </cell>
          <cell r="AG255">
            <v>20828500</v>
          </cell>
          <cell r="AH255">
            <v>21000</v>
          </cell>
          <cell r="AI255">
            <v>87479700</v>
          </cell>
          <cell r="AJ255">
            <v>137468100</v>
          </cell>
          <cell r="AK255">
            <v>226015100</v>
          </cell>
          <cell r="AL255">
            <v>3000</v>
          </cell>
          <cell r="AM255">
            <v>12497100</v>
          </cell>
          <cell r="AR255">
            <v>0</v>
          </cell>
          <cell r="EG255">
            <v>12497100</v>
          </cell>
        </row>
        <row r="256">
          <cell r="J256">
            <v>0</v>
          </cell>
          <cell r="K256">
            <v>0</v>
          </cell>
          <cell r="N256">
            <v>0</v>
          </cell>
          <cell r="O256">
            <v>0</v>
          </cell>
          <cell r="P256" t="str">
            <v>VT26</v>
          </cell>
          <cell r="Q256" t="str">
            <v>VT2530</v>
          </cell>
          <cell r="R256" t="str">
            <v xml:space="preserve"> Vải thiều đường kính tán F = 2,6m</v>
          </cell>
          <cell r="S256">
            <v>1</v>
          </cell>
          <cell r="T256" t="str">
            <v>cây</v>
          </cell>
          <cell r="U256">
            <v>12</v>
          </cell>
          <cell r="V256">
            <v>1713000</v>
          </cell>
          <cell r="X256">
            <v>144.05762304921967</v>
          </cell>
          <cell r="Y256">
            <v>144.05762304921967</v>
          </cell>
          <cell r="Z256">
            <v>12</v>
          </cell>
          <cell r="AA256">
            <v>0</v>
          </cell>
          <cell r="AB256">
            <v>1713000</v>
          </cell>
          <cell r="AC256">
            <v>20556000</v>
          </cell>
          <cell r="AD256">
            <v>0</v>
          </cell>
          <cell r="AE256">
            <v>0</v>
          </cell>
          <cell r="AI256">
            <v>0</v>
          </cell>
          <cell r="AJ256">
            <v>20556000</v>
          </cell>
          <cell r="AR256">
            <v>20556000</v>
          </cell>
          <cell r="EG256">
            <v>0</v>
          </cell>
        </row>
        <row r="257">
          <cell r="J257">
            <v>0</v>
          </cell>
          <cell r="K257">
            <v>0</v>
          </cell>
          <cell r="N257">
            <v>0</v>
          </cell>
          <cell r="O257">
            <v>0</v>
          </cell>
          <cell r="P257" t="str">
            <v>VT16</v>
          </cell>
          <cell r="Q257" t="str">
            <v>VT1520</v>
          </cell>
          <cell r="R257" t="str">
            <v xml:space="preserve"> Vải thiều đường kính tán F =1,6m</v>
          </cell>
          <cell r="S257">
            <v>1</v>
          </cell>
          <cell r="T257" t="str">
            <v>cây</v>
          </cell>
          <cell r="U257">
            <v>20</v>
          </cell>
          <cell r="V257">
            <v>632000</v>
          </cell>
          <cell r="X257">
            <v>240.09603841536614</v>
          </cell>
          <cell r="Y257">
            <v>240.09603841536614</v>
          </cell>
          <cell r="Z257">
            <v>20</v>
          </cell>
          <cell r="AA257">
            <v>0</v>
          </cell>
          <cell r="AB257">
            <v>632000</v>
          </cell>
          <cell r="AC257">
            <v>12640000</v>
          </cell>
          <cell r="AD257">
            <v>0</v>
          </cell>
          <cell r="AE257">
            <v>0</v>
          </cell>
          <cell r="AI257">
            <v>0</v>
          </cell>
          <cell r="AJ257">
            <v>12640000</v>
          </cell>
          <cell r="AR257">
            <v>12640000</v>
          </cell>
          <cell r="EG257">
            <v>0</v>
          </cell>
        </row>
        <row r="258">
          <cell r="J258">
            <v>0</v>
          </cell>
          <cell r="K258">
            <v>0</v>
          </cell>
          <cell r="N258">
            <v>0</v>
          </cell>
          <cell r="O258">
            <v>0</v>
          </cell>
          <cell r="P258" t="str">
            <v>BD6</v>
          </cell>
          <cell r="Q258" t="str">
            <v>BD510</v>
          </cell>
          <cell r="R258" t="str">
            <v>Bạch Đàn, đường kính bằng 6 cm</v>
          </cell>
          <cell r="S258">
            <v>1</v>
          </cell>
          <cell r="T258" t="str">
            <v>cây</v>
          </cell>
          <cell r="U258">
            <v>403</v>
          </cell>
          <cell r="V258">
            <v>109000</v>
          </cell>
          <cell r="X258">
            <v>2427.7108433734943</v>
          </cell>
          <cell r="Y258">
            <v>2427.7108433734943</v>
          </cell>
          <cell r="Z258">
            <v>403</v>
          </cell>
          <cell r="AA258">
            <v>0</v>
          </cell>
          <cell r="AB258">
            <v>109000</v>
          </cell>
          <cell r="AC258">
            <v>43927000</v>
          </cell>
          <cell r="AD258">
            <v>0</v>
          </cell>
          <cell r="AE258">
            <v>0</v>
          </cell>
          <cell r="AI258">
            <v>0</v>
          </cell>
          <cell r="AJ258">
            <v>43927000</v>
          </cell>
          <cell r="AR258">
            <v>0</v>
          </cell>
          <cell r="EG258">
            <v>0</v>
          </cell>
        </row>
        <row r="259">
          <cell r="J259">
            <v>0</v>
          </cell>
          <cell r="K259">
            <v>0</v>
          </cell>
          <cell r="N259">
            <v>0</v>
          </cell>
          <cell r="O259">
            <v>0</v>
          </cell>
          <cell r="P259" t="str">
            <v>BD3</v>
          </cell>
          <cell r="Q259" t="str">
            <v>BD15</v>
          </cell>
          <cell r="R259" t="str">
            <v>Bạch Đàn, đường kính bằng 3 cm</v>
          </cell>
          <cell r="S259">
            <v>1</v>
          </cell>
          <cell r="T259" t="str">
            <v>cây</v>
          </cell>
          <cell r="U259">
            <v>203</v>
          </cell>
          <cell r="V259">
            <v>51000</v>
          </cell>
          <cell r="X259">
            <v>1222.8915662650602</v>
          </cell>
          <cell r="Y259">
            <v>1222.8915662650602</v>
          </cell>
          <cell r="Z259">
            <v>203</v>
          </cell>
          <cell r="AA259">
            <v>0</v>
          </cell>
          <cell r="AB259">
            <v>51000</v>
          </cell>
          <cell r="AC259">
            <v>10353000</v>
          </cell>
          <cell r="AD259">
            <v>0</v>
          </cell>
          <cell r="AE259">
            <v>0</v>
          </cell>
          <cell r="AI259">
            <v>0</v>
          </cell>
          <cell r="AJ259">
            <v>10353000</v>
          </cell>
          <cell r="AR259">
            <v>0</v>
          </cell>
          <cell r="EG259">
            <v>0</v>
          </cell>
        </row>
        <row r="260">
          <cell r="J260">
            <v>0</v>
          </cell>
          <cell r="K260">
            <v>0</v>
          </cell>
          <cell r="N260">
            <v>0</v>
          </cell>
          <cell r="O260">
            <v>0</v>
          </cell>
          <cell r="P260" t="str">
            <v>BD2</v>
          </cell>
          <cell r="Q260" t="str">
            <v>BD15</v>
          </cell>
          <cell r="R260" t="str">
            <v>Bạch Đàn, đường kính bằng 2 cm</v>
          </cell>
          <cell r="S260">
            <v>1</v>
          </cell>
          <cell r="T260" t="str">
            <v>cây</v>
          </cell>
          <cell r="U260">
            <v>180</v>
          </cell>
          <cell r="V260">
            <v>51000</v>
          </cell>
          <cell r="X260">
            <v>1084.3373493975905</v>
          </cell>
          <cell r="Y260">
            <v>131</v>
          </cell>
          <cell r="Z260">
            <v>21</v>
          </cell>
          <cell r="AA260">
            <v>159</v>
          </cell>
          <cell r="AB260">
            <v>51000</v>
          </cell>
          <cell r="AC260">
            <v>1071000</v>
          </cell>
          <cell r="AD260">
            <v>0</v>
          </cell>
          <cell r="AE260">
            <v>0</v>
          </cell>
          <cell r="AI260">
            <v>0</v>
          </cell>
          <cell r="AJ260">
            <v>1071000</v>
          </cell>
          <cell r="AR260">
            <v>-3264000</v>
          </cell>
          <cell r="EG260">
            <v>0</v>
          </cell>
        </row>
        <row r="261">
          <cell r="D261" t="str">
            <v>153</v>
          </cell>
          <cell r="E261" t="str">
            <v>21</v>
          </cell>
          <cell r="F261" t="str">
            <v>RSX</v>
          </cell>
          <cell r="G261">
            <v>1977.9</v>
          </cell>
          <cell r="H261">
            <v>1977.9</v>
          </cell>
          <cell r="I261">
            <v>0</v>
          </cell>
          <cell r="J261">
            <v>1977.9</v>
          </cell>
          <cell r="K261">
            <v>0</v>
          </cell>
          <cell r="L261">
            <v>1507</v>
          </cell>
          <cell r="M261" t="str">
            <v>S723885</v>
          </cell>
          <cell r="N261">
            <v>7000</v>
          </cell>
          <cell r="O261">
            <v>13845300</v>
          </cell>
          <cell r="X261" t="e">
            <v>#REF!</v>
          </cell>
          <cell r="Y261">
            <v>-1488.1577867291494</v>
          </cell>
          <cell r="AA261">
            <v>0</v>
          </cell>
          <cell r="AB261">
            <v>0</v>
          </cell>
          <cell r="AD261">
            <v>0</v>
          </cell>
          <cell r="AE261">
            <v>0</v>
          </cell>
          <cell r="AF261">
            <v>5000</v>
          </cell>
          <cell r="AG261">
            <v>9889500</v>
          </cell>
          <cell r="AH261">
            <v>21000</v>
          </cell>
          <cell r="AI261">
            <v>41535900</v>
          </cell>
          <cell r="AJ261">
            <v>65270700</v>
          </cell>
          <cell r="AK261">
            <v>168329140</v>
          </cell>
          <cell r="AL261">
            <v>3000</v>
          </cell>
          <cell r="AM261">
            <v>5933700</v>
          </cell>
          <cell r="AR261">
            <v>0</v>
          </cell>
          <cell r="EG261">
            <v>5933700</v>
          </cell>
        </row>
        <row r="262">
          <cell r="J262">
            <v>0</v>
          </cell>
          <cell r="K262">
            <v>0</v>
          </cell>
          <cell r="N262">
            <v>0</v>
          </cell>
          <cell r="O262">
            <v>0</v>
          </cell>
          <cell r="P262" t="str">
            <v>NC42</v>
          </cell>
          <cell r="Q262" t="str">
            <v>NC42</v>
          </cell>
          <cell r="R262" t="str">
            <v>Nhà ở Cấp 4 xây năm 1991, cao 2,8m, tường đất, nền láng vữa xi măng, vì kèo gỗ, mái lợp ngói</v>
          </cell>
          <cell r="S262">
            <v>2</v>
          </cell>
          <cell r="T262" t="str">
            <v>m2</v>
          </cell>
          <cell r="U262">
            <v>31.6</v>
          </cell>
          <cell r="V262">
            <v>2430000</v>
          </cell>
          <cell r="X262">
            <v>31.6</v>
          </cell>
          <cell r="Y262">
            <v>31.6</v>
          </cell>
          <cell r="Z262">
            <v>31.6</v>
          </cell>
          <cell r="AA262">
            <v>0</v>
          </cell>
          <cell r="AB262">
            <v>0</v>
          </cell>
          <cell r="AC262">
            <v>0</v>
          </cell>
          <cell r="AD262">
            <v>1944000</v>
          </cell>
          <cell r="AE262">
            <v>61430400</v>
          </cell>
          <cell r="AI262">
            <v>0</v>
          </cell>
          <cell r="AJ262">
            <v>61430400</v>
          </cell>
          <cell r="AR262">
            <v>0</v>
          </cell>
          <cell r="EG262">
            <v>0</v>
          </cell>
        </row>
        <row r="263">
          <cell r="J263">
            <v>0</v>
          </cell>
          <cell r="K263">
            <v>0</v>
          </cell>
          <cell r="N263">
            <v>0</v>
          </cell>
          <cell r="O263">
            <v>0</v>
          </cell>
          <cell r="P263" t="str">
            <v>NBC</v>
          </cell>
          <cell r="Q263" t="str">
            <v>NBC</v>
          </cell>
          <cell r="R263" t="str">
            <v>Nhà bếp cao 2m, xây năm 1991, tường xây đá dày 2,5cm, vì kèo gỗ, không mái</v>
          </cell>
          <cell r="S263">
            <v>2</v>
          </cell>
          <cell r="T263" t="str">
            <v>m2</v>
          </cell>
          <cell r="U263">
            <v>9.1</v>
          </cell>
          <cell r="V263">
            <v>800000</v>
          </cell>
          <cell r="X263">
            <v>9.1</v>
          </cell>
          <cell r="Y263">
            <v>9.1</v>
          </cell>
          <cell r="Z263">
            <v>9.1</v>
          </cell>
          <cell r="AA263">
            <v>0</v>
          </cell>
          <cell r="AB263">
            <v>0</v>
          </cell>
          <cell r="AC263">
            <v>0</v>
          </cell>
          <cell r="AD263">
            <v>640000</v>
          </cell>
          <cell r="AE263">
            <v>5824000</v>
          </cell>
          <cell r="AI263">
            <v>0</v>
          </cell>
          <cell r="AJ263">
            <v>5824000</v>
          </cell>
          <cell r="AR263">
            <v>0</v>
          </cell>
          <cell r="EG263">
            <v>0</v>
          </cell>
        </row>
        <row r="264">
          <cell r="J264">
            <v>0</v>
          </cell>
          <cell r="K264">
            <v>0</v>
          </cell>
          <cell r="N264">
            <v>0</v>
          </cell>
          <cell r="O264">
            <v>0</v>
          </cell>
          <cell r="P264" t="str">
            <v>KXĐ</v>
          </cell>
          <cell r="Q264" t="str">
            <v>KXĐ</v>
          </cell>
          <cell r="R264" t="str">
            <v>Bờ bao sân xây đá dày 0,25cm, xây năm 1991</v>
          </cell>
          <cell r="S264">
            <v>2</v>
          </cell>
          <cell r="T264" t="str">
            <v>m3</v>
          </cell>
          <cell r="U264">
            <v>2.2224999999999997</v>
          </cell>
          <cell r="V264">
            <v>980000</v>
          </cell>
          <cell r="X264">
            <v>2.2224999999999997</v>
          </cell>
          <cell r="Y264">
            <v>13.388554216867469</v>
          </cell>
          <cell r="Z264">
            <v>2.2224999999999997</v>
          </cell>
          <cell r="AA264">
            <v>0</v>
          </cell>
          <cell r="AB264">
            <v>0</v>
          </cell>
          <cell r="AC264">
            <v>0</v>
          </cell>
          <cell r="AD264">
            <v>784000</v>
          </cell>
          <cell r="AE264">
            <v>1742439.9999999998</v>
          </cell>
          <cell r="AI264">
            <v>0</v>
          </cell>
          <cell r="AJ264">
            <v>1742439.9999999998</v>
          </cell>
          <cell r="AR264">
            <v>0</v>
          </cell>
          <cell r="EG264">
            <v>0</v>
          </cell>
        </row>
        <row r="265">
          <cell r="J265">
            <v>0</v>
          </cell>
          <cell r="K265">
            <v>0</v>
          </cell>
          <cell r="N265">
            <v>0</v>
          </cell>
          <cell r="O265">
            <v>0</v>
          </cell>
          <cell r="P265" t="str">
            <v>BNK2</v>
          </cell>
          <cell r="Q265" t="str">
            <v>BNK2</v>
          </cell>
          <cell r="R265" t="str">
            <v>Bể nước không có tấm đan thành xây 110 trát 2 mặt</v>
          </cell>
          <cell r="S265">
            <v>2</v>
          </cell>
          <cell r="T265" t="str">
            <v>m3</v>
          </cell>
          <cell r="U265">
            <v>1.8</v>
          </cell>
          <cell r="V265">
            <v>890000</v>
          </cell>
          <cell r="X265">
            <v>1.8</v>
          </cell>
          <cell r="Y265">
            <v>10.843373493975905</v>
          </cell>
          <cell r="Z265">
            <v>1.8</v>
          </cell>
          <cell r="AA265">
            <v>0</v>
          </cell>
          <cell r="AB265">
            <v>0</v>
          </cell>
          <cell r="AC265">
            <v>0</v>
          </cell>
          <cell r="AD265">
            <v>712000</v>
          </cell>
          <cell r="AE265">
            <v>1281600</v>
          </cell>
          <cell r="AI265">
            <v>0</v>
          </cell>
          <cell r="AJ265">
            <v>1281600</v>
          </cell>
          <cell r="AR265">
            <v>0</v>
          </cell>
          <cell r="EG265">
            <v>0</v>
          </cell>
        </row>
        <row r="266">
          <cell r="J266">
            <v>0</v>
          </cell>
          <cell r="K266">
            <v>0</v>
          </cell>
          <cell r="N266">
            <v>0</v>
          </cell>
          <cell r="O266">
            <v>0</v>
          </cell>
          <cell r="P266" t="str">
            <v>KCNB</v>
          </cell>
          <cell r="Q266" t="str">
            <v>CNB</v>
          </cell>
          <cell r="R266" t="str">
            <v>Khu chăn nuôi, cao 2,5m, xây năm 1991, tường xây đá vì kèo gỗ, nền láng vữa xi măng</v>
          </cell>
          <cell r="S266">
            <v>2</v>
          </cell>
          <cell r="T266" t="str">
            <v>m2</v>
          </cell>
          <cell r="U266">
            <v>18</v>
          </cell>
          <cell r="V266">
            <v>760000</v>
          </cell>
          <cell r="X266">
            <v>18</v>
          </cell>
          <cell r="Y266">
            <v>108.43373493975903</v>
          </cell>
          <cell r="Z266">
            <v>18</v>
          </cell>
          <cell r="AA266">
            <v>0</v>
          </cell>
          <cell r="AB266">
            <v>0</v>
          </cell>
          <cell r="AC266">
            <v>0</v>
          </cell>
          <cell r="AD266">
            <v>608000</v>
          </cell>
          <cell r="AE266">
            <v>10944000</v>
          </cell>
          <cell r="AI266">
            <v>0</v>
          </cell>
          <cell r="AJ266">
            <v>10944000</v>
          </cell>
          <cell r="AR266">
            <v>0</v>
          </cell>
          <cell r="EG266">
            <v>0</v>
          </cell>
        </row>
        <row r="267">
          <cell r="J267">
            <v>0</v>
          </cell>
          <cell r="K267">
            <v>0</v>
          </cell>
          <cell r="N267">
            <v>0</v>
          </cell>
          <cell r="O267">
            <v>0</v>
          </cell>
          <cell r="P267" t="str">
            <v>Mit22</v>
          </cell>
          <cell r="Q267" t="str">
            <v>MIT1925</v>
          </cell>
          <cell r="R267" t="str">
            <v>Mít đường kính gốc 22 cm</v>
          </cell>
          <cell r="S267">
            <v>1</v>
          </cell>
          <cell r="T267" t="str">
            <v>cây</v>
          </cell>
          <cell r="U267">
            <v>2</v>
          </cell>
          <cell r="V267">
            <v>710000</v>
          </cell>
          <cell r="X267">
            <v>32</v>
          </cell>
          <cell r="Y267">
            <v>32</v>
          </cell>
          <cell r="Z267">
            <v>2</v>
          </cell>
          <cell r="AA267">
            <v>0</v>
          </cell>
          <cell r="AB267">
            <v>710000</v>
          </cell>
          <cell r="AC267">
            <v>1420000</v>
          </cell>
          <cell r="AD267">
            <v>0</v>
          </cell>
          <cell r="AE267">
            <v>0</v>
          </cell>
          <cell r="AI267">
            <v>0</v>
          </cell>
          <cell r="AJ267">
            <v>1420000</v>
          </cell>
          <cell r="AR267">
            <v>0</v>
          </cell>
          <cell r="EG267">
            <v>0</v>
          </cell>
        </row>
        <row r="268">
          <cell r="J268">
            <v>0</v>
          </cell>
          <cell r="K268">
            <v>0</v>
          </cell>
          <cell r="N268">
            <v>0</v>
          </cell>
          <cell r="O268">
            <v>0</v>
          </cell>
          <cell r="P268" t="str">
            <v>HO20</v>
          </cell>
          <cell r="Q268" t="str">
            <v>HO2025</v>
          </cell>
          <cell r="R268" t="str">
            <v xml:space="preserve">Hồng đường kính gốc 20 cm </v>
          </cell>
          <cell r="S268">
            <v>1</v>
          </cell>
          <cell r="T268" t="str">
            <v>cây</v>
          </cell>
          <cell r="U268">
            <v>1</v>
          </cell>
          <cell r="V268">
            <v>902000</v>
          </cell>
          <cell r="X268">
            <v>12.004801920768307</v>
          </cell>
          <cell r="Y268">
            <v>12.004801920768307</v>
          </cell>
          <cell r="Z268">
            <v>1</v>
          </cell>
          <cell r="AA268">
            <v>0</v>
          </cell>
          <cell r="AB268">
            <v>902000</v>
          </cell>
          <cell r="AC268">
            <v>902000</v>
          </cell>
          <cell r="AD268">
            <v>0</v>
          </cell>
          <cell r="AE268">
            <v>0</v>
          </cell>
          <cell r="AI268">
            <v>0</v>
          </cell>
          <cell r="AJ268">
            <v>902000</v>
          </cell>
          <cell r="AR268">
            <v>0</v>
          </cell>
          <cell r="EG268">
            <v>0</v>
          </cell>
        </row>
        <row r="269">
          <cell r="J269">
            <v>0</v>
          </cell>
          <cell r="K269">
            <v>0</v>
          </cell>
          <cell r="N269">
            <v>0</v>
          </cell>
          <cell r="O269">
            <v>0</v>
          </cell>
          <cell r="P269" t="str">
            <v>HO30</v>
          </cell>
          <cell r="Q269" t="str">
            <v>HO3035</v>
          </cell>
          <cell r="R269" t="str">
            <v xml:space="preserve">Hồng đường kính gốc 30 cm </v>
          </cell>
          <cell r="S269">
            <v>1</v>
          </cell>
          <cell r="T269" t="str">
            <v>cây</v>
          </cell>
          <cell r="U269">
            <v>1</v>
          </cell>
          <cell r="V269">
            <v>1294000</v>
          </cell>
          <cell r="X269">
            <v>12.004801920768307</v>
          </cell>
          <cell r="Y269">
            <v>12.004801920768307</v>
          </cell>
          <cell r="Z269">
            <v>1</v>
          </cell>
          <cell r="AA269">
            <v>0</v>
          </cell>
          <cell r="AB269">
            <v>1294000</v>
          </cell>
          <cell r="AC269">
            <v>1294000</v>
          </cell>
          <cell r="AD269">
            <v>0</v>
          </cell>
          <cell r="AE269">
            <v>0</v>
          </cell>
          <cell r="AI269">
            <v>0</v>
          </cell>
          <cell r="AJ269">
            <v>1294000</v>
          </cell>
          <cell r="AR269">
            <v>0</v>
          </cell>
          <cell r="EG269">
            <v>0</v>
          </cell>
        </row>
        <row r="270">
          <cell r="J270">
            <v>0</v>
          </cell>
          <cell r="K270">
            <v>0</v>
          </cell>
          <cell r="N270">
            <v>0</v>
          </cell>
          <cell r="O270">
            <v>0</v>
          </cell>
          <cell r="P270" t="str">
            <v>Ho8</v>
          </cell>
          <cell r="Q270" t="str">
            <v>HO79</v>
          </cell>
          <cell r="R270" t="str">
            <v xml:space="preserve">Hồng đường kính gốc 8 cm </v>
          </cell>
          <cell r="S270">
            <v>1</v>
          </cell>
          <cell r="T270" t="str">
            <v>cây</v>
          </cell>
          <cell r="U270">
            <v>1</v>
          </cell>
          <cell r="V270">
            <v>250000</v>
          </cell>
          <cell r="X270">
            <v>12.004801920768307</v>
          </cell>
          <cell r="Y270">
            <v>12.004801920768307</v>
          </cell>
          <cell r="Z270">
            <v>1</v>
          </cell>
          <cell r="AA270">
            <v>0</v>
          </cell>
          <cell r="AB270">
            <v>250000</v>
          </cell>
          <cell r="AC270">
            <v>250000</v>
          </cell>
          <cell r="AD270">
            <v>0</v>
          </cell>
          <cell r="AE270">
            <v>0</v>
          </cell>
          <cell r="AI270">
            <v>0</v>
          </cell>
          <cell r="AJ270">
            <v>250000</v>
          </cell>
          <cell r="AR270">
            <v>0</v>
          </cell>
          <cell r="EG270">
            <v>0</v>
          </cell>
        </row>
        <row r="271">
          <cell r="J271">
            <v>0</v>
          </cell>
          <cell r="K271">
            <v>0</v>
          </cell>
          <cell r="N271">
            <v>0</v>
          </cell>
          <cell r="O271">
            <v>0</v>
          </cell>
          <cell r="P271" t="str">
            <v>Xoai10</v>
          </cell>
          <cell r="Q271" t="str">
            <v>XOAI912</v>
          </cell>
          <cell r="R271" t="str">
            <v>Xoài, đường kính gốc 10 cm</v>
          </cell>
          <cell r="S271">
            <v>1</v>
          </cell>
          <cell r="T271" t="str">
            <v>cây</v>
          </cell>
          <cell r="U271">
            <v>1</v>
          </cell>
          <cell r="V271">
            <v>404000</v>
          </cell>
          <cell r="X271">
            <v>16</v>
          </cell>
          <cell r="Y271">
            <v>16</v>
          </cell>
          <cell r="Z271">
            <v>1</v>
          </cell>
          <cell r="AA271">
            <v>0</v>
          </cell>
          <cell r="AB271">
            <v>404000</v>
          </cell>
          <cell r="AC271">
            <v>404000</v>
          </cell>
          <cell r="AD271">
            <v>0</v>
          </cell>
          <cell r="AE271">
            <v>0</v>
          </cell>
          <cell r="AI271">
            <v>0</v>
          </cell>
          <cell r="AJ271">
            <v>404000</v>
          </cell>
          <cell r="AR271">
            <v>0</v>
          </cell>
          <cell r="EG271">
            <v>0</v>
          </cell>
        </row>
        <row r="272">
          <cell r="J272">
            <v>0</v>
          </cell>
          <cell r="K272">
            <v>0</v>
          </cell>
          <cell r="N272">
            <v>0</v>
          </cell>
          <cell r="O272">
            <v>0</v>
          </cell>
          <cell r="P272" t="str">
            <v>VT55</v>
          </cell>
          <cell r="Q272" t="str">
            <v>VT5565</v>
          </cell>
          <cell r="R272" t="str">
            <v xml:space="preserve"> Vải thiều đường kính tán F = 5,5m</v>
          </cell>
          <cell r="S272">
            <v>1</v>
          </cell>
          <cell r="T272" t="str">
            <v>cây</v>
          </cell>
          <cell r="U272">
            <v>1</v>
          </cell>
          <cell r="V272">
            <v>3227000</v>
          </cell>
          <cell r="X272">
            <v>12.004801920768307</v>
          </cell>
          <cell r="Y272">
            <v>12.004801920768307</v>
          </cell>
          <cell r="Z272">
            <v>1</v>
          </cell>
          <cell r="AA272">
            <v>0</v>
          </cell>
          <cell r="AB272">
            <v>3227000</v>
          </cell>
          <cell r="AC272">
            <v>3227000</v>
          </cell>
          <cell r="AD272">
            <v>0</v>
          </cell>
          <cell r="AE272">
            <v>0</v>
          </cell>
          <cell r="AI272">
            <v>0</v>
          </cell>
          <cell r="AJ272">
            <v>3227000</v>
          </cell>
          <cell r="AR272">
            <v>0</v>
          </cell>
          <cell r="EG272">
            <v>0</v>
          </cell>
        </row>
        <row r="273">
          <cell r="J273">
            <v>0</v>
          </cell>
          <cell r="K273">
            <v>0</v>
          </cell>
          <cell r="N273">
            <v>0</v>
          </cell>
          <cell r="O273">
            <v>0</v>
          </cell>
          <cell r="P273" t="str">
            <v>VT45</v>
          </cell>
          <cell r="Q273" t="str">
            <v>VT4555</v>
          </cell>
          <cell r="R273" t="str">
            <v xml:space="preserve"> Vải thiều đường kính tán F = 4,5m</v>
          </cell>
          <cell r="S273">
            <v>1</v>
          </cell>
          <cell r="T273" t="str">
            <v>cây</v>
          </cell>
          <cell r="U273">
            <v>2</v>
          </cell>
          <cell r="V273">
            <v>2991000</v>
          </cell>
          <cell r="X273">
            <v>24.009603841536613</v>
          </cell>
          <cell r="Y273">
            <v>24.009603841536613</v>
          </cell>
          <cell r="Z273">
            <v>2</v>
          </cell>
          <cell r="AA273">
            <v>0</v>
          </cell>
          <cell r="AB273">
            <v>2991000</v>
          </cell>
          <cell r="AC273">
            <v>5982000</v>
          </cell>
          <cell r="AD273">
            <v>0</v>
          </cell>
          <cell r="AE273">
            <v>0</v>
          </cell>
          <cell r="AI273">
            <v>0</v>
          </cell>
          <cell r="AJ273">
            <v>5982000</v>
          </cell>
          <cell r="AR273">
            <v>0</v>
          </cell>
          <cell r="EG273">
            <v>0</v>
          </cell>
        </row>
        <row r="274">
          <cell r="J274">
            <v>0</v>
          </cell>
          <cell r="K274">
            <v>0</v>
          </cell>
          <cell r="N274">
            <v>0</v>
          </cell>
          <cell r="O274">
            <v>0</v>
          </cell>
          <cell r="P274" t="str">
            <v>VT30</v>
          </cell>
          <cell r="Q274" t="str">
            <v>VT3035</v>
          </cell>
          <cell r="R274" t="str">
            <v xml:space="preserve"> Vải thiều đường kính tán F = 3m</v>
          </cell>
          <cell r="S274">
            <v>1</v>
          </cell>
          <cell r="T274" t="str">
            <v>cây</v>
          </cell>
          <cell r="U274">
            <v>3</v>
          </cell>
          <cell r="V274">
            <v>2281000</v>
          </cell>
          <cell r="X274">
            <v>36.014405762304918</v>
          </cell>
          <cell r="Y274">
            <v>36.014405762304918</v>
          </cell>
          <cell r="Z274">
            <v>3</v>
          </cell>
          <cell r="AA274">
            <v>0</v>
          </cell>
          <cell r="AB274">
            <v>2281000</v>
          </cell>
          <cell r="AC274">
            <v>6843000</v>
          </cell>
          <cell r="AD274">
            <v>0</v>
          </cell>
          <cell r="AE274">
            <v>0</v>
          </cell>
          <cell r="AI274">
            <v>0</v>
          </cell>
          <cell r="AJ274">
            <v>6843000</v>
          </cell>
          <cell r="AR274">
            <v>0</v>
          </cell>
          <cell r="EG274">
            <v>0</v>
          </cell>
        </row>
        <row r="275">
          <cell r="J275">
            <v>0</v>
          </cell>
          <cell r="K275">
            <v>0</v>
          </cell>
          <cell r="N275">
            <v>0</v>
          </cell>
          <cell r="O275">
            <v>0</v>
          </cell>
          <cell r="P275" t="str">
            <v>Oi10</v>
          </cell>
          <cell r="Q275" t="str">
            <v>OI912</v>
          </cell>
          <cell r="R275" t="str">
            <v>ổi, đường kính 10 cm</v>
          </cell>
          <cell r="S275">
            <v>1</v>
          </cell>
          <cell r="T275" t="str">
            <v>cây</v>
          </cell>
          <cell r="U275">
            <v>3</v>
          </cell>
          <cell r="V275">
            <v>214000</v>
          </cell>
          <cell r="X275">
            <v>27</v>
          </cell>
          <cell r="Y275">
            <v>27</v>
          </cell>
          <cell r="Z275">
            <v>3</v>
          </cell>
          <cell r="AA275">
            <v>0</v>
          </cell>
          <cell r="AB275">
            <v>214000</v>
          </cell>
          <cell r="AC275">
            <v>642000</v>
          </cell>
          <cell r="AD275">
            <v>0</v>
          </cell>
          <cell r="AE275">
            <v>0</v>
          </cell>
          <cell r="AI275">
            <v>0</v>
          </cell>
          <cell r="AJ275">
            <v>642000</v>
          </cell>
          <cell r="AR275">
            <v>0</v>
          </cell>
          <cell r="EG275">
            <v>0</v>
          </cell>
        </row>
        <row r="276">
          <cell r="J276">
            <v>0</v>
          </cell>
          <cell r="K276">
            <v>0</v>
          </cell>
          <cell r="N276">
            <v>0</v>
          </cell>
          <cell r="O276">
            <v>0</v>
          </cell>
          <cell r="P276" t="str">
            <v>Xoan5</v>
          </cell>
          <cell r="Q276" t="str">
            <v>XOAN510</v>
          </cell>
          <cell r="R276" t="str">
            <v>Xoan, đường kính bằng 5 cm</v>
          </cell>
          <cell r="S276">
            <v>1</v>
          </cell>
          <cell r="T276" t="str">
            <v>cây</v>
          </cell>
          <cell r="U276">
            <v>8</v>
          </cell>
          <cell r="V276">
            <v>109000</v>
          </cell>
          <cell r="X276">
            <v>133.33333333333334</v>
          </cell>
          <cell r="Y276">
            <v>133.33333333333334</v>
          </cell>
          <cell r="Z276">
            <v>8</v>
          </cell>
          <cell r="AA276">
            <v>0</v>
          </cell>
          <cell r="AB276">
            <v>109000</v>
          </cell>
          <cell r="AC276">
            <v>872000</v>
          </cell>
          <cell r="AD276">
            <v>0</v>
          </cell>
          <cell r="AE276">
            <v>0</v>
          </cell>
          <cell r="AI276">
            <v>0</v>
          </cell>
          <cell r="AJ276">
            <v>872000</v>
          </cell>
          <cell r="AR276">
            <v>0</v>
          </cell>
          <cell r="EG276">
            <v>0</v>
          </cell>
        </row>
        <row r="277">
          <cell r="D277" t="str">
            <v>153</v>
          </cell>
          <cell r="E277">
            <v>43</v>
          </cell>
          <cell r="F277" t="str">
            <v>RSX</v>
          </cell>
          <cell r="G277">
            <v>2218.8000000000002</v>
          </cell>
          <cell r="H277">
            <v>2181.5</v>
          </cell>
          <cell r="I277">
            <v>0</v>
          </cell>
          <cell r="J277">
            <v>2181.5</v>
          </cell>
          <cell r="K277">
            <v>37.300000000000182</v>
          </cell>
          <cell r="L277">
            <v>2148.8000000000002</v>
          </cell>
          <cell r="M277" t="str">
            <v>AK.022980</v>
          </cell>
          <cell r="N277">
            <v>7000</v>
          </cell>
          <cell r="O277">
            <v>15270500</v>
          </cell>
          <cell r="X277" t="e">
            <v>#REF!</v>
          </cell>
          <cell r="Y277">
            <v>-0.32189502306937356</v>
          </cell>
          <cell r="AA277">
            <v>0</v>
          </cell>
          <cell r="AB277">
            <v>0</v>
          </cell>
          <cell r="AD277">
            <v>0</v>
          </cell>
          <cell r="AE277">
            <v>0</v>
          </cell>
          <cell r="AF277">
            <v>5000</v>
          </cell>
          <cell r="AG277">
            <v>10907500</v>
          </cell>
          <cell r="AH277">
            <v>21000</v>
          </cell>
          <cell r="AI277">
            <v>45811500</v>
          </cell>
          <cell r="AJ277">
            <v>71989500</v>
          </cell>
          <cell r="AK277">
            <v>128535500</v>
          </cell>
          <cell r="AL277">
            <v>3000</v>
          </cell>
          <cell r="AM277">
            <v>6544500</v>
          </cell>
          <cell r="AR277">
            <v>0</v>
          </cell>
          <cell r="EG277">
            <v>6544500</v>
          </cell>
        </row>
        <row r="278">
          <cell r="J278">
            <v>0</v>
          </cell>
          <cell r="K278">
            <v>0</v>
          </cell>
          <cell r="N278">
            <v>0</v>
          </cell>
          <cell r="O278">
            <v>0</v>
          </cell>
          <cell r="P278" t="str">
            <v>VT36</v>
          </cell>
          <cell r="Q278" t="str">
            <v>VT3540</v>
          </cell>
          <cell r="R278" t="str">
            <v xml:space="preserve"> Vải thiều đường kính tán F = 3,6m</v>
          </cell>
          <cell r="S278">
            <v>1</v>
          </cell>
          <cell r="T278" t="str">
            <v>cây</v>
          </cell>
          <cell r="U278">
            <v>5</v>
          </cell>
          <cell r="V278">
            <v>2517000</v>
          </cell>
          <cell r="X278">
            <v>60.024009603841534</v>
          </cell>
          <cell r="Y278">
            <v>60.024009603841534</v>
          </cell>
          <cell r="Z278">
            <v>5</v>
          </cell>
          <cell r="AA278">
            <v>0</v>
          </cell>
          <cell r="AB278">
            <v>2517000</v>
          </cell>
          <cell r="AC278">
            <v>12585000</v>
          </cell>
          <cell r="AD278">
            <v>0</v>
          </cell>
          <cell r="AE278">
            <v>0</v>
          </cell>
          <cell r="AI278">
            <v>0</v>
          </cell>
          <cell r="AJ278">
            <v>12585000</v>
          </cell>
          <cell r="AR278">
            <v>12585000</v>
          </cell>
          <cell r="EG278">
            <v>0</v>
          </cell>
        </row>
        <row r="279">
          <cell r="J279">
            <v>0</v>
          </cell>
          <cell r="K279">
            <v>0</v>
          </cell>
          <cell r="N279">
            <v>0</v>
          </cell>
          <cell r="O279">
            <v>0</v>
          </cell>
          <cell r="P279" t="str">
            <v>Vt25</v>
          </cell>
          <cell r="Q279" t="str">
            <v>VT2530</v>
          </cell>
          <cell r="R279" t="str">
            <v xml:space="preserve"> Vải thiều đường kính tán F = 2,5m</v>
          </cell>
          <cell r="S279">
            <v>1</v>
          </cell>
          <cell r="T279" t="str">
            <v>cây</v>
          </cell>
          <cell r="U279">
            <v>7</v>
          </cell>
          <cell r="V279">
            <v>1713000</v>
          </cell>
          <cell r="X279">
            <v>84.033613445378151</v>
          </cell>
          <cell r="Y279">
            <v>84.033613445378151</v>
          </cell>
          <cell r="Z279">
            <v>7</v>
          </cell>
          <cell r="AA279">
            <v>0</v>
          </cell>
          <cell r="AB279">
            <v>1713000</v>
          </cell>
          <cell r="AC279">
            <v>11991000</v>
          </cell>
          <cell r="AD279">
            <v>0</v>
          </cell>
          <cell r="AE279">
            <v>0</v>
          </cell>
          <cell r="AI279">
            <v>0</v>
          </cell>
          <cell r="AJ279">
            <v>11991000</v>
          </cell>
          <cell r="AR279">
            <v>11991000</v>
          </cell>
          <cell r="EG279">
            <v>0</v>
          </cell>
        </row>
        <row r="280">
          <cell r="J280">
            <v>0</v>
          </cell>
          <cell r="K280">
            <v>0</v>
          </cell>
          <cell r="N280">
            <v>0</v>
          </cell>
          <cell r="O280">
            <v>0</v>
          </cell>
          <cell r="P280" t="str">
            <v>BD10</v>
          </cell>
          <cell r="Q280" t="str">
            <v>BD510</v>
          </cell>
          <cell r="R280" t="str">
            <v>Bạch Đàn, đường kính bằng 10 cm</v>
          </cell>
          <cell r="S280">
            <v>1</v>
          </cell>
          <cell r="T280" t="str">
            <v>cây</v>
          </cell>
          <cell r="U280">
            <v>43</v>
          </cell>
          <cell r="V280">
            <v>109000</v>
          </cell>
          <cell r="X280">
            <v>259.03614457831327</v>
          </cell>
          <cell r="Y280">
            <v>259.03614457831327</v>
          </cell>
          <cell r="Z280">
            <v>43</v>
          </cell>
          <cell r="AA280">
            <v>0</v>
          </cell>
          <cell r="AB280">
            <v>109000</v>
          </cell>
          <cell r="AC280">
            <v>4687000</v>
          </cell>
          <cell r="AD280">
            <v>0</v>
          </cell>
          <cell r="AE280">
            <v>0</v>
          </cell>
          <cell r="AI280">
            <v>0</v>
          </cell>
          <cell r="AJ280">
            <v>4687000</v>
          </cell>
          <cell r="AR280">
            <v>0</v>
          </cell>
          <cell r="EG280">
            <v>0</v>
          </cell>
        </row>
        <row r="281">
          <cell r="J281">
            <v>0</v>
          </cell>
          <cell r="K281">
            <v>0</v>
          </cell>
          <cell r="N281">
            <v>0</v>
          </cell>
          <cell r="O281">
            <v>0</v>
          </cell>
          <cell r="P281" t="str">
            <v>BD6</v>
          </cell>
          <cell r="Q281" t="str">
            <v>BD510</v>
          </cell>
          <cell r="R281" t="str">
            <v>Bạch Đàn, đường kính bằng 6 cm</v>
          </cell>
          <cell r="S281">
            <v>1</v>
          </cell>
          <cell r="T281" t="str">
            <v>cây</v>
          </cell>
          <cell r="U281">
            <v>211</v>
          </cell>
          <cell r="V281">
            <v>109000</v>
          </cell>
          <cell r="X281">
            <v>1271.0843373493976</v>
          </cell>
          <cell r="Y281">
            <v>1271.0843373493976</v>
          </cell>
          <cell r="Z281">
            <v>211</v>
          </cell>
          <cell r="AA281">
            <v>0</v>
          </cell>
          <cell r="AB281">
            <v>109000</v>
          </cell>
          <cell r="AC281">
            <v>22999000</v>
          </cell>
          <cell r="AD281">
            <v>0</v>
          </cell>
          <cell r="AE281">
            <v>0</v>
          </cell>
          <cell r="AI281">
            <v>0</v>
          </cell>
          <cell r="AJ281">
            <v>22999000</v>
          </cell>
          <cell r="AR281">
            <v>0</v>
          </cell>
          <cell r="EG281">
            <v>0</v>
          </cell>
        </row>
        <row r="282">
          <cell r="J282">
            <v>0</v>
          </cell>
          <cell r="K282">
            <v>0</v>
          </cell>
          <cell r="N282">
            <v>0</v>
          </cell>
          <cell r="O282">
            <v>0</v>
          </cell>
          <cell r="P282" t="str">
            <v>BD4</v>
          </cell>
          <cell r="Q282" t="str">
            <v>BD15</v>
          </cell>
          <cell r="R282" t="str">
            <v>Bạch Đàn, đường kính bằng 4 cm</v>
          </cell>
          <cell r="S282">
            <v>1</v>
          </cell>
          <cell r="T282" t="str">
            <v>cây</v>
          </cell>
          <cell r="U282">
            <v>192</v>
          </cell>
          <cell r="V282">
            <v>51000</v>
          </cell>
          <cell r="X282">
            <v>1156.6265060240964</v>
          </cell>
          <cell r="Y282">
            <v>507</v>
          </cell>
          <cell r="Z282">
            <v>84</v>
          </cell>
          <cell r="AA282">
            <v>108</v>
          </cell>
          <cell r="AB282">
            <v>51000</v>
          </cell>
          <cell r="AC282">
            <v>4284000</v>
          </cell>
          <cell r="AD282">
            <v>0</v>
          </cell>
          <cell r="AE282">
            <v>0</v>
          </cell>
          <cell r="AI282">
            <v>0</v>
          </cell>
          <cell r="AJ282">
            <v>4284000</v>
          </cell>
          <cell r="AR282">
            <v>-1224000</v>
          </cell>
          <cell r="EG282">
            <v>0</v>
          </cell>
        </row>
        <row r="283">
          <cell r="B283">
            <v>21</v>
          </cell>
          <cell r="C283" t="str">
            <v>Nguyễn Thành Hội</v>
          </cell>
          <cell r="D283">
            <v>154</v>
          </cell>
          <cell r="E283">
            <v>230</v>
          </cell>
          <cell r="F283" t="str">
            <v>RSX</v>
          </cell>
          <cell r="G283">
            <v>2862.4</v>
          </cell>
          <cell r="H283">
            <v>2862.4</v>
          </cell>
          <cell r="J283">
            <v>2862.4</v>
          </cell>
          <cell r="K283">
            <v>0</v>
          </cell>
          <cell r="L283">
            <v>2703.4</v>
          </cell>
          <cell r="M283" t="str">
            <v>AI816794</v>
          </cell>
          <cell r="N283">
            <v>7000</v>
          </cell>
          <cell r="O283">
            <v>20036800</v>
          </cell>
          <cell r="X283" t="e">
            <v>#REF!</v>
          </cell>
          <cell r="Y283">
            <v>-976.18321449061568</v>
          </cell>
          <cell r="AA283">
            <v>0</v>
          </cell>
          <cell r="AB283">
            <v>0</v>
          </cell>
          <cell r="AD283">
            <v>0</v>
          </cell>
          <cell r="AE283">
            <v>0</v>
          </cell>
          <cell r="AF283">
            <v>5000</v>
          </cell>
          <cell r="AG283">
            <v>14312000</v>
          </cell>
          <cell r="AH283">
            <v>21000</v>
          </cell>
          <cell r="AI283">
            <v>60110400</v>
          </cell>
          <cell r="AJ283">
            <v>94459200</v>
          </cell>
          <cell r="AK283">
            <v>221180200</v>
          </cell>
          <cell r="AL283">
            <v>3000</v>
          </cell>
          <cell r="AM283">
            <v>8587200</v>
          </cell>
          <cell r="AO283" t="str">
            <v xml:space="preserve"> Lọng- Bắc Lũng</v>
          </cell>
          <cell r="AR283">
            <v>0</v>
          </cell>
          <cell r="EG283">
            <v>8587200</v>
          </cell>
        </row>
        <row r="284">
          <cell r="J284">
            <v>0</v>
          </cell>
          <cell r="K284">
            <v>0</v>
          </cell>
          <cell r="N284">
            <v>0</v>
          </cell>
          <cell r="O284">
            <v>0</v>
          </cell>
          <cell r="P284" t="str">
            <v>VT60</v>
          </cell>
          <cell r="Q284" t="str">
            <v>VT5565</v>
          </cell>
          <cell r="R284" t="str">
            <v xml:space="preserve"> Vải thiều đường kính tán F = 6m</v>
          </cell>
          <cell r="S284">
            <v>1</v>
          </cell>
          <cell r="T284" t="str">
            <v>cây</v>
          </cell>
          <cell r="U284">
            <v>6</v>
          </cell>
          <cell r="V284">
            <v>3227000</v>
          </cell>
          <cell r="X284">
            <v>72.028811524609836</v>
          </cell>
          <cell r="Y284">
            <v>72.028811524609836</v>
          </cell>
          <cell r="Z284">
            <v>6</v>
          </cell>
          <cell r="AA284">
            <v>0</v>
          </cell>
          <cell r="AB284">
            <v>3227000</v>
          </cell>
          <cell r="AC284">
            <v>19362000</v>
          </cell>
          <cell r="AD284">
            <v>0</v>
          </cell>
          <cell r="AE284">
            <v>0</v>
          </cell>
          <cell r="AI284">
            <v>0</v>
          </cell>
          <cell r="AJ284">
            <v>19362000</v>
          </cell>
          <cell r="AR284">
            <v>0</v>
          </cell>
          <cell r="EG284">
            <v>0</v>
          </cell>
        </row>
        <row r="285">
          <cell r="J285">
            <v>0</v>
          </cell>
          <cell r="K285">
            <v>0</v>
          </cell>
          <cell r="N285">
            <v>0</v>
          </cell>
          <cell r="O285">
            <v>0</v>
          </cell>
          <cell r="P285" t="str">
            <v>VT40</v>
          </cell>
          <cell r="Q285" t="str">
            <v>VT4045</v>
          </cell>
          <cell r="R285" t="str">
            <v xml:space="preserve"> Vải thiều đường kính tán F = 4m</v>
          </cell>
          <cell r="S285">
            <v>1</v>
          </cell>
          <cell r="T285" t="str">
            <v>cây</v>
          </cell>
          <cell r="U285">
            <v>20</v>
          </cell>
          <cell r="V285">
            <v>2754000</v>
          </cell>
          <cell r="X285">
            <v>240.09603841536614</v>
          </cell>
          <cell r="Y285">
            <v>240.09603841536614</v>
          </cell>
          <cell r="Z285">
            <v>20</v>
          </cell>
          <cell r="AA285">
            <v>0</v>
          </cell>
          <cell r="AB285">
            <v>2754000</v>
          </cell>
          <cell r="AC285">
            <v>55080000</v>
          </cell>
          <cell r="AD285">
            <v>0</v>
          </cell>
          <cell r="AE285">
            <v>0</v>
          </cell>
          <cell r="AI285">
            <v>0</v>
          </cell>
          <cell r="AJ285">
            <v>55080000</v>
          </cell>
          <cell r="AR285">
            <v>0</v>
          </cell>
          <cell r="EG285">
            <v>0</v>
          </cell>
        </row>
        <row r="286">
          <cell r="J286">
            <v>0</v>
          </cell>
          <cell r="K286">
            <v>0</v>
          </cell>
          <cell r="N286">
            <v>0</v>
          </cell>
          <cell r="O286">
            <v>0</v>
          </cell>
          <cell r="P286" t="str">
            <v>VT25</v>
          </cell>
          <cell r="Q286" t="str">
            <v>VT2530</v>
          </cell>
          <cell r="R286" t="str">
            <v xml:space="preserve"> Vải thiều đường kính tán F = 2,5m</v>
          </cell>
          <cell r="S286">
            <v>1</v>
          </cell>
          <cell r="T286" t="str">
            <v>cây</v>
          </cell>
          <cell r="U286">
            <v>15</v>
          </cell>
          <cell r="V286">
            <v>1713000</v>
          </cell>
          <cell r="X286">
            <v>180.0720288115246</v>
          </cell>
          <cell r="Y286">
            <v>180.0720288115246</v>
          </cell>
          <cell r="Z286">
            <v>15</v>
          </cell>
          <cell r="AA286">
            <v>0</v>
          </cell>
          <cell r="AB286">
            <v>1713000</v>
          </cell>
          <cell r="AC286">
            <v>25695000</v>
          </cell>
          <cell r="AD286">
            <v>0</v>
          </cell>
          <cell r="AE286">
            <v>0</v>
          </cell>
          <cell r="AI286">
            <v>0</v>
          </cell>
          <cell r="AJ286">
            <v>25695000</v>
          </cell>
          <cell r="AR286">
            <v>0</v>
          </cell>
          <cell r="EG286">
            <v>0</v>
          </cell>
        </row>
        <row r="287">
          <cell r="J287">
            <v>0</v>
          </cell>
          <cell r="K287">
            <v>0</v>
          </cell>
          <cell r="N287">
            <v>0</v>
          </cell>
          <cell r="O287">
            <v>0</v>
          </cell>
          <cell r="P287" t="str">
            <v>VT15</v>
          </cell>
          <cell r="Q287" t="str">
            <v>VT1520</v>
          </cell>
          <cell r="R287" t="str">
            <v xml:space="preserve"> Vải thiều đường kính tán F =1,5m</v>
          </cell>
          <cell r="S287">
            <v>1</v>
          </cell>
          <cell r="T287" t="str">
            <v>cây</v>
          </cell>
          <cell r="U287">
            <v>10</v>
          </cell>
          <cell r="V287">
            <v>632000</v>
          </cell>
          <cell r="X287">
            <v>120.04801920768307</v>
          </cell>
          <cell r="Y287">
            <v>120.04801920768307</v>
          </cell>
          <cell r="Z287">
            <v>10</v>
          </cell>
          <cell r="AA287">
            <v>0</v>
          </cell>
          <cell r="AB287">
            <v>632000</v>
          </cell>
          <cell r="AC287">
            <v>6320000</v>
          </cell>
          <cell r="AD287">
            <v>0</v>
          </cell>
          <cell r="AE287">
            <v>0</v>
          </cell>
          <cell r="AI287">
            <v>0</v>
          </cell>
          <cell r="AJ287">
            <v>6320000</v>
          </cell>
          <cell r="AR287">
            <v>0</v>
          </cell>
          <cell r="EG287">
            <v>0</v>
          </cell>
        </row>
        <row r="288">
          <cell r="J288">
            <v>0</v>
          </cell>
          <cell r="K288">
            <v>0</v>
          </cell>
          <cell r="N288">
            <v>0</v>
          </cell>
          <cell r="O288">
            <v>0</v>
          </cell>
          <cell r="P288" t="str">
            <v>Bd22</v>
          </cell>
          <cell r="Q288" t="str">
            <v>BD2050</v>
          </cell>
          <cell r="R288" t="str">
            <v>Bạch Đàn, đường kính bằng 22 cm</v>
          </cell>
          <cell r="S288">
            <v>1</v>
          </cell>
          <cell r="T288" t="str">
            <v>cây</v>
          </cell>
          <cell r="U288">
            <v>4</v>
          </cell>
          <cell r="V288">
            <v>181000</v>
          </cell>
          <cell r="X288">
            <v>24.096385542168676</v>
          </cell>
          <cell r="Y288">
            <v>24.096385542168676</v>
          </cell>
          <cell r="Z288">
            <v>4</v>
          </cell>
          <cell r="AA288">
            <v>0</v>
          </cell>
          <cell r="AB288">
            <v>181000</v>
          </cell>
          <cell r="AC288">
            <v>724000</v>
          </cell>
          <cell r="AD288">
            <v>0</v>
          </cell>
          <cell r="AE288">
            <v>0</v>
          </cell>
          <cell r="AI288">
            <v>0</v>
          </cell>
          <cell r="AJ288">
            <v>724000</v>
          </cell>
          <cell r="AR288">
            <v>0</v>
          </cell>
          <cell r="EG288">
            <v>0</v>
          </cell>
        </row>
        <row r="289">
          <cell r="J289">
            <v>0</v>
          </cell>
          <cell r="K289">
            <v>0</v>
          </cell>
          <cell r="N289">
            <v>0</v>
          </cell>
          <cell r="O289">
            <v>0</v>
          </cell>
          <cell r="P289" t="str">
            <v>BD15</v>
          </cell>
          <cell r="Q289" t="str">
            <v>BD1320</v>
          </cell>
          <cell r="R289" t="str">
            <v>Bạch Đàn, đường kính bằng 15 cm</v>
          </cell>
          <cell r="S289">
            <v>1</v>
          </cell>
          <cell r="T289" t="str">
            <v>cây</v>
          </cell>
          <cell r="U289">
            <v>17</v>
          </cell>
          <cell r="V289">
            <v>154000</v>
          </cell>
          <cell r="X289">
            <v>102.40963855421687</v>
          </cell>
          <cell r="Y289">
            <v>102.40963855421687</v>
          </cell>
          <cell r="Z289">
            <v>17</v>
          </cell>
          <cell r="AA289">
            <v>0</v>
          </cell>
          <cell r="AB289">
            <v>154000</v>
          </cell>
          <cell r="AC289">
            <v>2618000</v>
          </cell>
          <cell r="AD289">
            <v>0</v>
          </cell>
          <cell r="AE289">
            <v>0</v>
          </cell>
          <cell r="AI289">
            <v>0</v>
          </cell>
          <cell r="AJ289">
            <v>2618000</v>
          </cell>
          <cell r="AR289">
            <v>0</v>
          </cell>
          <cell r="EG289">
            <v>0</v>
          </cell>
        </row>
        <row r="290">
          <cell r="J290">
            <v>0</v>
          </cell>
          <cell r="K290">
            <v>0</v>
          </cell>
          <cell r="N290">
            <v>0</v>
          </cell>
          <cell r="O290">
            <v>0</v>
          </cell>
          <cell r="P290" t="str">
            <v>Bd11</v>
          </cell>
          <cell r="Q290" t="str">
            <v>BD1013</v>
          </cell>
          <cell r="R290" t="str">
            <v>Bạch Đàn, đường kính bằng 11 cm</v>
          </cell>
          <cell r="S290">
            <v>1</v>
          </cell>
          <cell r="T290" t="str">
            <v>cây</v>
          </cell>
          <cell r="U290">
            <v>36</v>
          </cell>
          <cell r="V290">
            <v>118000</v>
          </cell>
          <cell r="X290">
            <v>216.86746987951807</v>
          </cell>
          <cell r="Y290">
            <v>216.86746987951807</v>
          </cell>
          <cell r="Z290">
            <v>36</v>
          </cell>
          <cell r="AA290">
            <v>0</v>
          </cell>
          <cell r="AB290">
            <v>118000</v>
          </cell>
          <cell r="AC290">
            <v>4248000</v>
          </cell>
          <cell r="AD290">
            <v>0</v>
          </cell>
          <cell r="AE290">
            <v>0</v>
          </cell>
          <cell r="AI290">
            <v>0</v>
          </cell>
          <cell r="AJ290">
            <v>4248000</v>
          </cell>
          <cell r="AR290">
            <v>0</v>
          </cell>
          <cell r="EG290">
            <v>0</v>
          </cell>
        </row>
        <row r="291">
          <cell r="J291">
            <v>0</v>
          </cell>
          <cell r="K291">
            <v>0</v>
          </cell>
          <cell r="N291">
            <v>0</v>
          </cell>
          <cell r="O291">
            <v>0</v>
          </cell>
          <cell r="P291" t="str">
            <v>BD8</v>
          </cell>
          <cell r="Q291" t="str">
            <v>BD510</v>
          </cell>
          <cell r="R291" t="str">
            <v>Bạch Đàn, đường kính bằng 8 cm</v>
          </cell>
          <cell r="S291">
            <v>1</v>
          </cell>
          <cell r="T291" t="str">
            <v>cây</v>
          </cell>
          <cell r="U291">
            <v>41</v>
          </cell>
          <cell r="V291">
            <v>109000</v>
          </cell>
          <cell r="X291">
            <v>246.98795180722894</v>
          </cell>
          <cell r="Y291">
            <v>246.98795180722894</v>
          </cell>
          <cell r="Z291">
            <v>41</v>
          </cell>
          <cell r="AA291">
            <v>0</v>
          </cell>
          <cell r="AB291">
            <v>109000</v>
          </cell>
          <cell r="AC291">
            <v>4469000</v>
          </cell>
          <cell r="AD291">
            <v>0</v>
          </cell>
          <cell r="AE291">
            <v>0</v>
          </cell>
          <cell r="AI291">
            <v>0</v>
          </cell>
          <cell r="AJ291">
            <v>4469000</v>
          </cell>
          <cell r="AR291">
            <v>0</v>
          </cell>
          <cell r="EG291">
            <v>0</v>
          </cell>
        </row>
        <row r="292">
          <cell r="J292">
            <v>0</v>
          </cell>
          <cell r="K292">
            <v>0</v>
          </cell>
          <cell r="N292">
            <v>0</v>
          </cell>
          <cell r="O292">
            <v>0</v>
          </cell>
          <cell r="P292" t="str">
            <v>Xoan40</v>
          </cell>
          <cell r="Q292" t="str">
            <v>XOAN2050</v>
          </cell>
          <cell r="R292" t="str">
            <v>Xoan, đường kính bằng 40 cm</v>
          </cell>
          <cell r="S292">
            <v>1</v>
          </cell>
          <cell r="T292" t="str">
            <v>cây</v>
          </cell>
          <cell r="U292">
            <v>2</v>
          </cell>
          <cell r="V292">
            <v>181000</v>
          </cell>
          <cell r="X292">
            <v>33.333333333333336</v>
          </cell>
          <cell r="Y292">
            <v>33.333333333333336</v>
          </cell>
          <cell r="Z292">
            <v>2</v>
          </cell>
          <cell r="AA292">
            <v>0</v>
          </cell>
          <cell r="AB292">
            <v>181000</v>
          </cell>
          <cell r="AC292">
            <v>362000</v>
          </cell>
          <cell r="AD292">
            <v>0</v>
          </cell>
          <cell r="AE292">
            <v>0</v>
          </cell>
          <cell r="AI292">
            <v>0</v>
          </cell>
          <cell r="AJ292">
            <v>362000</v>
          </cell>
          <cell r="AR292">
            <v>0</v>
          </cell>
          <cell r="EG292">
            <v>0</v>
          </cell>
        </row>
        <row r="293">
          <cell r="J293">
            <v>0</v>
          </cell>
          <cell r="K293">
            <v>0</v>
          </cell>
          <cell r="N293">
            <v>0</v>
          </cell>
          <cell r="O293">
            <v>0</v>
          </cell>
          <cell r="P293" t="str">
            <v>Xoan20</v>
          </cell>
          <cell r="Q293" t="str">
            <v>XOAN1320</v>
          </cell>
          <cell r="R293" t="str">
            <v>Xoan, đường kính bằng 20 cm</v>
          </cell>
          <cell r="S293">
            <v>1</v>
          </cell>
          <cell r="T293" t="str">
            <v>cây</v>
          </cell>
          <cell r="U293">
            <v>12</v>
          </cell>
          <cell r="V293">
            <v>154000</v>
          </cell>
          <cell r="X293">
            <v>200</v>
          </cell>
          <cell r="Y293">
            <v>200</v>
          </cell>
          <cell r="Z293">
            <v>12</v>
          </cell>
          <cell r="AA293">
            <v>0</v>
          </cell>
          <cell r="AB293">
            <v>154000</v>
          </cell>
          <cell r="AC293">
            <v>1848000</v>
          </cell>
          <cell r="AD293">
            <v>0</v>
          </cell>
          <cell r="AE293">
            <v>0</v>
          </cell>
          <cell r="AI293">
            <v>0</v>
          </cell>
          <cell r="AJ293">
            <v>1848000</v>
          </cell>
          <cell r="AR293">
            <v>0</v>
          </cell>
          <cell r="EG293">
            <v>0</v>
          </cell>
        </row>
        <row r="294">
          <cell r="J294">
            <v>0</v>
          </cell>
          <cell r="K294">
            <v>0</v>
          </cell>
          <cell r="N294">
            <v>0</v>
          </cell>
          <cell r="O294">
            <v>0</v>
          </cell>
          <cell r="P294" t="str">
            <v>Oi8</v>
          </cell>
          <cell r="Q294" t="str">
            <v>OI79</v>
          </cell>
          <cell r="R294" t="str">
            <v>ổi, đường kính 8 cm</v>
          </cell>
          <cell r="S294">
            <v>1</v>
          </cell>
          <cell r="T294" t="str">
            <v>cây</v>
          </cell>
          <cell r="U294">
            <v>2</v>
          </cell>
          <cell r="V294">
            <v>177000</v>
          </cell>
          <cell r="X294">
            <v>18</v>
          </cell>
          <cell r="Y294">
            <v>18</v>
          </cell>
          <cell r="Z294">
            <v>2</v>
          </cell>
          <cell r="AA294">
            <v>0</v>
          </cell>
          <cell r="AB294">
            <v>177000</v>
          </cell>
          <cell r="AC294">
            <v>354000</v>
          </cell>
          <cell r="AD294">
            <v>0</v>
          </cell>
          <cell r="AE294">
            <v>0</v>
          </cell>
          <cell r="AI294">
            <v>0</v>
          </cell>
          <cell r="AJ294">
            <v>354000</v>
          </cell>
          <cell r="AR294">
            <v>0</v>
          </cell>
          <cell r="EG294">
            <v>0</v>
          </cell>
        </row>
        <row r="295">
          <cell r="J295">
            <v>0</v>
          </cell>
          <cell r="K295">
            <v>0</v>
          </cell>
          <cell r="N295">
            <v>0</v>
          </cell>
          <cell r="O295">
            <v>0</v>
          </cell>
          <cell r="P295" t="str">
            <v>BD4</v>
          </cell>
          <cell r="Q295" t="str">
            <v>BD15</v>
          </cell>
          <cell r="R295" t="str">
            <v>Bạch Đàn, đường kính bằng 4 cm</v>
          </cell>
          <cell r="S295">
            <v>1</v>
          </cell>
          <cell r="T295" t="str">
            <v>cây</v>
          </cell>
          <cell r="U295">
            <v>53</v>
          </cell>
          <cell r="V295">
            <v>51000</v>
          </cell>
          <cell r="X295">
            <v>319.27710843373495</v>
          </cell>
          <cell r="Y295">
            <v>319.27710843373495</v>
          </cell>
          <cell r="Z295">
            <v>53</v>
          </cell>
          <cell r="AA295">
            <v>0</v>
          </cell>
          <cell r="AB295">
            <v>51000</v>
          </cell>
          <cell r="AC295">
            <v>2703000</v>
          </cell>
          <cell r="AD295">
            <v>0</v>
          </cell>
          <cell r="AE295">
            <v>0</v>
          </cell>
          <cell r="AI295">
            <v>0</v>
          </cell>
          <cell r="AJ295">
            <v>2703000</v>
          </cell>
          <cell r="AR295">
            <v>0</v>
          </cell>
          <cell r="EG295">
            <v>0</v>
          </cell>
        </row>
        <row r="296">
          <cell r="J296">
            <v>0</v>
          </cell>
          <cell r="K296">
            <v>0</v>
          </cell>
          <cell r="N296">
            <v>0</v>
          </cell>
          <cell r="O296">
            <v>0</v>
          </cell>
          <cell r="P296" t="str">
            <v>Treg1</v>
          </cell>
          <cell r="Q296" t="str">
            <v>TREG1</v>
          </cell>
          <cell r="R296" t="str">
            <v xml:space="preserve"> Tre già ĐK gốc &lt; 7cm</v>
          </cell>
          <cell r="S296">
            <v>1</v>
          </cell>
          <cell r="T296" t="str">
            <v>cây</v>
          </cell>
          <cell r="U296">
            <v>113</v>
          </cell>
          <cell r="V296">
            <v>26000</v>
          </cell>
          <cell r="X296">
            <v>113</v>
          </cell>
          <cell r="Y296">
            <v>113</v>
          </cell>
          <cell r="Z296">
            <v>113</v>
          </cell>
          <cell r="AA296">
            <v>0</v>
          </cell>
          <cell r="AB296">
            <v>26000</v>
          </cell>
          <cell r="AC296">
            <v>2938000</v>
          </cell>
          <cell r="AD296">
            <v>0</v>
          </cell>
          <cell r="AE296">
            <v>0</v>
          </cell>
          <cell r="AI296">
            <v>0</v>
          </cell>
          <cell r="AJ296">
            <v>2938000</v>
          </cell>
          <cell r="AR296">
            <v>0</v>
          </cell>
          <cell r="EG296">
            <v>0</v>
          </cell>
        </row>
        <row r="297">
          <cell r="B297">
            <v>22</v>
          </cell>
          <cell r="C297" t="str">
            <v>Lê Thị Hồng</v>
          </cell>
          <cell r="D297">
            <v>146</v>
          </cell>
          <cell r="E297">
            <v>39</v>
          </cell>
          <cell r="F297" t="str">
            <v>RSX</v>
          </cell>
          <cell r="G297">
            <v>30984</v>
          </cell>
          <cell r="H297">
            <v>6317.1</v>
          </cell>
          <cell r="J297">
            <v>6317.1</v>
          </cell>
          <cell r="K297">
            <v>24666.9</v>
          </cell>
          <cell r="N297">
            <v>7000</v>
          </cell>
          <cell r="O297">
            <v>44219700</v>
          </cell>
          <cell r="X297" t="e">
            <v>#REF!</v>
          </cell>
          <cell r="AA297">
            <v>0</v>
          </cell>
          <cell r="AB297">
            <v>0</v>
          </cell>
          <cell r="AD297">
            <v>0</v>
          </cell>
          <cell r="AE297">
            <v>0</v>
          </cell>
          <cell r="AF297">
            <v>5000</v>
          </cell>
          <cell r="AG297">
            <v>31585500</v>
          </cell>
          <cell r="AH297">
            <v>21000</v>
          </cell>
          <cell r="AI297">
            <v>132659100.00000001</v>
          </cell>
          <cell r="AJ297">
            <v>208464300</v>
          </cell>
          <cell r="AK297">
            <v>228211500</v>
          </cell>
          <cell r="AL297">
            <v>3000</v>
          </cell>
          <cell r="AM297">
            <v>18951300</v>
          </cell>
          <cell r="AO297" t="str">
            <v xml:space="preserve">  Mẫu Sơn</v>
          </cell>
          <cell r="AR297">
            <v>0</v>
          </cell>
          <cell r="AT297">
            <v>0</v>
          </cell>
          <cell r="AU297" t="e">
            <v>#REF!</v>
          </cell>
          <cell r="AV297" t="e">
            <v>#REF!</v>
          </cell>
          <cell r="EG297">
            <v>18951300</v>
          </cell>
        </row>
        <row r="298">
          <cell r="J298">
            <v>0</v>
          </cell>
          <cell r="K298">
            <v>0</v>
          </cell>
          <cell r="N298">
            <v>0</v>
          </cell>
          <cell r="O298">
            <v>0</v>
          </cell>
          <cell r="P298" t="str">
            <v>TRC250</v>
          </cell>
          <cell r="Q298" t="str">
            <v>TRC250</v>
          </cell>
          <cell r="R298" t="str">
            <v>Tường rào xây cay xỉ  dày 250mm</v>
          </cell>
          <cell r="S298">
            <v>2</v>
          </cell>
          <cell r="T298" t="str">
            <v>m2</v>
          </cell>
          <cell r="U298">
            <v>112.2</v>
          </cell>
          <cell r="V298">
            <v>220000</v>
          </cell>
          <cell r="X298">
            <v>112.2</v>
          </cell>
          <cell r="Z298">
            <v>112.2</v>
          </cell>
          <cell r="AA298">
            <v>0</v>
          </cell>
          <cell r="AB298">
            <v>0</v>
          </cell>
          <cell r="AC298">
            <v>0</v>
          </cell>
          <cell r="AD298">
            <v>176000</v>
          </cell>
          <cell r="AE298">
            <v>19747200</v>
          </cell>
          <cell r="AI298">
            <v>0</v>
          </cell>
          <cell r="AJ298">
            <v>19747200</v>
          </cell>
          <cell r="AR298">
            <v>0</v>
          </cell>
          <cell r="AT298">
            <v>112.2</v>
          </cell>
          <cell r="AU298" t="e">
            <v>#REF!</v>
          </cell>
          <cell r="AV298" t="e">
            <v>#REF!</v>
          </cell>
          <cell r="EG298">
            <v>0</v>
          </cell>
        </row>
        <row r="299">
          <cell r="B299">
            <v>23</v>
          </cell>
          <cell r="C299" t="str">
            <v>Nguyễn Bá Hợp</v>
          </cell>
          <cell r="D299">
            <v>146</v>
          </cell>
          <cell r="E299">
            <v>56</v>
          </cell>
          <cell r="F299" t="str">
            <v>RSX</v>
          </cell>
          <cell r="G299">
            <v>6084.1</v>
          </cell>
          <cell r="H299">
            <v>1152.2</v>
          </cell>
          <cell r="J299">
            <v>1152.2</v>
          </cell>
          <cell r="K299">
            <v>4931.9000000000005</v>
          </cell>
          <cell r="L299">
            <v>5942</v>
          </cell>
          <cell r="M299" t="str">
            <v>AI816558</v>
          </cell>
          <cell r="N299">
            <v>7000</v>
          </cell>
          <cell r="O299">
            <v>8065400</v>
          </cell>
          <cell r="X299" t="e">
            <v>#REF!</v>
          </cell>
          <cell r="AA299">
            <v>0</v>
          </cell>
          <cell r="AB299">
            <v>0</v>
          </cell>
          <cell r="AD299">
            <v>0</v>
          </cell>
          <cell r="AE299">
            <v>0</v>
          </cell>
          <cell r="AF299">
            <v>5000</v>
          </cell>
          <cell r="AG299">
            <v>5761000</v>
          </cell>
          <cell r="AH299">
            <v>21000</v>
          </cell>
          <cell r="AI299">
            <v>24196200</v>
          </cell>
          <cell r="AJ299">
            <v>38022600</v>
          </cell>
          <cell r="AK299">
            <v>46449600</v>
          </cell>
          <cell r="AL299">
            <v>3000</v>
          </cell>
          <cell r="AM299">
            <v>3456600</v>
          </cell>
          <cell r="AO299" t="str">
            <v xml:space="preserve">  Mẫu Sơn</v>
          </cell>
          <cell r="AR299">
            <v>0</v>
          </cell>
          <cell r="EG299">
            <v>3456600</v>
          </cell>
        </row>
        <row r="300">
          <cell r="J300">
            <v>0</v>
          </cell>
          <cell r="K300">
            <v>0</v>
          </cell>
          <cell r="N300">
            <v>0</v>
          </cell>
          <cell r="O300">
            <v>0</v>
          </cell>
          <cell r="P300" t="str">
            <v>BD8</v>
          </cell>
          <cell r="Q300" t="str">
            <v>BD510</v>
          </cell>
          <cell r="R300" t="str">
            <v>Bạch Đàn, đường kính bằng 8 cm</v>
          </cell>
          <cell r="S300">
            <v>1</v>
          </cell>
          <cell r="T300" t="str">
            <v>cây</v>
          </cell>
          <cell r="U300">
            <v>37</v>
          </cell>
          <cell r="V300">
            <v>109000</v>
          </cell>
          <cell r="X300">
            <v>222.89156626506025</v>
          </cell>
          <cell r="Y300">
            <v>222.89156626506025</v>
          </cell>
          <cell r="Z300">
            <v>37</v>
          </cell>
          <cell r="AA300">
            <v>0</v>
          </cell>
          <cell r="AB300">
            <v>109000</v>
          </cell>
          <cell r="AC300">
            <v>4033000</v>
          </cell>
          <cell r="AD300">
            <v>0</v>
          </cell>
          <cell r="AE300">
            <v>0</v>
          </cell>
          <cell r="AI300">
            <v>0</v>
          </cell>
          <cell r="AJ300">
            <v>4033000</v>
          </cell>
          <cell r="AR300">
            <v>0</v>
          </cell>
          <cell r="EG300">
            <v>0</v>
          </cell>
        </row>
        <row r="301">
          <cell r="J301">
            <v>0</v>
          </cell>
          <cell r="K301">
            <v>0</v>
          </cell>
          <cell r="N301">
            <v>0</v>
          </cell>
          <cell r="O301">
            <v>0</v>
          </cell>
          <cell r="P301" t="str">
            <v>BD4</v>
          </cell>
          <cell r="Q301" t="str">
            <v>BD15</v>
          </cell>
          <cell r="R301" t="str">
            <v>Bạch Đàn, đường kính bằng 4 cm</v>
          </cell>
          <cell r="S301">
            <v>1</v>
          </cell>
          <cell r="T301" t="str">
            <v>cây</v>
          </cell>
          <cell r="U301">
            <v>29</v>
          </cell>
          <cell r="V301">
            <v>51000</v>
          </cell>
          <cell r="X301">
            <v>174.6987951807229</v>
          </cell>
          <cell r="Y301">
            <v>174.6987951807229</v>
          </cell>
          <cell r="Z301">
            <v>29</v>
          </cell>
          <cell r="AA301">
            <v>0</v>
          </cell>
          <cell r="AB301">
            <v>51000</v>
          </cell>
          <cell r="AC301">
            <v>1479000</v>
          </cell>
          <cell r="AD301">
            <v>0</v>
          </cell>
          <cell r="AE301">
            <v>0</v>
          </cell>
          <cell r="AI301">
            <v>0</v>
          </cell>
          <cell r="AJ301">
            <v>1479000</v>
          </cell>
          <cell r="AR301">
            <v>0</v>
          </cell>
          <cell r="EG301">
            <v>0</v>
          </cell>
        </row>
        <row r="302">
          <cell r="J302">
            <v>0</v>
          </cell>
          <cell r="K302">
            <v>0</v>
          </cell>
          <cell r="N302">
            <v>0</v>
          </cell>
          <cell r="O302">
            <v>0</v>
          </cell>
          <cell r="P302" t="str">
            <v>keo7</v>
          </cell>
          <cell r="Q302" t="str">
            <v>KEO510</v>
          </cell>
          <cell r="R302" t="str">
            <v>Keo, đường kính bằng 7 cm</v>
          </cell>
          <cell r="S302">
            <v>1</v>
          </cell>
          <cell r="T302" t="str">
            <v>cây</v>
          </cell>
          <cell r="U302">
            <v>15</v>
          </cell>
          <cell r="V302">
            <v>109000</v>
          </cell>
          <cell r="X302">
            <v>68.181818181818187</v>
          </cell>
          <cell r="Y302">
            <v>68.181818181818187</v>
          </cell>
          <cell r="Z302">
            <v>15</v>
          </cell>
          <cell r="AA302">
            <v>0</v>
          </cell>
          <cell r="AB302">
            <v>109000</v>
          </cell>
          <cell r="AC302">
            <v>1635000</v>
          </cell>
          <cell r="AD302">
            <v>0</v>
          </cell>
          <cell r="AE302">
            <v>0</v>
          </cell>
          <cell r="AI302">
            <v>0</v>
          </cell>
          <cell r="AJ302">
            <v>1635000</v>
          </cell>
          <cell r="AR302">
            <v>0</v>
          </cell>
          <cell r="EG302">
            <v>0</v>
          </cell>
        </row>
        <row r="303">
          <cell r="J303">
            <v>0</v>
          </cell>
          <cell r="K303">
            <v>0</v>
          </cell>
          <cell r="N303">
            <v>0</v>
          </cell>
          <cell r="O303">
            <v>0</v>
          </cell>
          <cell r="P303" t="str">
            <v>Keo4</v>
          </cell>
          <cell r="Q303" t="str">
            <v>KEO15</v>
          </cell>
          <cell r="R303" t="str">
            <v>Keo, đường kính bằng 4 cm</v>
          </cell>
          <cell r="S303">
            <v>1</v>
          </cell>
          <cell r="T303" t="str">
            <v>cây</v>
          </cell>
          <cell r="U303">
            <v>8</v>
          </cell>
          <cell r="V303">
            <v>51000</v>
          </cell>
          <cell r="X303">
            <v>36.363636363636367</v>
          </cell>
          <cell r="Y303">
            <v>36.363636363636367</v>
          </cell>
          <cell r="Z303">
            <v>8</v>
          </cell>
          <cell r="AA303">
            <v>0</v>
          </cell>
          <cell r="AB303">
            <v>51000</v>
          </cell>
          <cell r="AC303">
            <v>408000</v>
          </cell>
          <cell r="AD303">
            <v>0</v>
          </cell>
          <cell r="AE303">
            <v>0</v>
          </cell>
          <cell r="AI303">
            <v>0</v>
          </cell>
          <cell r="AJ303">
            <v>408000</v>
          </cell>
          <cell r="AR303">
            <v>0</v>
          </cell>
          <cell r="EG303">
            <v>0</v>
          </cell>
        </row>
        <row r="304">
          <cell r="J304">
            <v>0</v>
          </cell>
          <cell r="K304">
            <v>0</v>
          </cell>
          <cell r="N304">
            <v>0</v>
          </cell>
          <cell r="O304">
            <v>0</v>
          </cell>
          <cell r="P304" t="str">
            <v>Xoan8</v>
          </cell>
          <cell r="Q304" t="str">
            <v>XOAN510</v>
          </cell>
          <cell r="R304" t="str">
            <v>Xoan, đường kính bằng 8 cm</v>
          </cell>
          <cell r="S304">
            <v>1</v>
          </cell>
          <cell r="T304" t="str">
            <v>cây</v>
          </cell>
          <cell r="U304">
            <v>8</v>
          </cell>
          <cell r="V304">
            <v>109000</v>
          </cell>
          <cell r="X304">
            <v>133.33333333333334</v>
          </cell>
          <cell r="Y304">
            <v>133.33333333333334</v>
          </cell>
          <cell r="Z304">
            <v>8</v>
          </cell>
          <cell r="AA304">
            <v>0</v>
          </cell>
          <cell r="AB304">
            <v>109000</v>
          </cell>
          <cell r="AC304">
            <v>872000</v>
          </cell>
          <cell r="AD304">
            <v>0</v>
          </cell>
          <cell r="AE304">
            <v>0</v>
          </cell>
          <cell r="AI304">
            <v>0</v>
          </cell>
          <cell r="AJ304">
            <v>872000</v>
          </cell>
          <cell r="AR304">
            <v>0</v>
          </cell>
          <cell r="EG304">
            <v>0</v>
          </cell>
        </row>
        <row r="305">
          <cell r="B305">
            <v>24</v>
          </cell>
          <cell r="C305" t="str">
            <v>Nguyễn Văn Huy
Nguyễn Thị Phích</v>
          </cell>
          <cell r="D305">
            <v>152</v>
          </cell>
          <cell r="E305">
            <v>9</v>
          </cell>
          <cell r="F305" t="str">
            <v>RSX</v>
          </cell>
          <cell r="G305">
            <v>38027.300000000003</v>
          </cell>
          <cell r="H305">
            <v>5770.5</v>
          </cell>
          <cell r="J305">
            <v>5770.5</v>
          </cell>
          <cell r="K305">
            <v>32256.800000000003</v>
          </cell>
          <cell r="L305">
            <v>37975.9</v>
          </cell>
          <cell r="M305" t="str">
            <v>AI816554</v>
          </cell>
          <cell r="N305">
            <v>7000</v>
          </cell>
          <cell r="O305">
            <v>40393500</v>
          </cell>
          <cell r="X305" t="e">
            <v>#REF!</v>
          </cell>
          <cell r="Y305">
            <v>-0.31479779863730073</v>
          </cell>
          <cell r="AA305">
            <v>0</v>
          </cell>
          <cell r="AB305">
            <v>0</v>
          </cell>
          <cell r="AD305">
            <v>0</v>
          </cell>
          <cell r="AE305">
            <v>0</v>
          </cell>
          <cell r="AF305">
            <v>5000</v>
          </cell>
          <cell r="AG305">
            <v>28852500</v>
          </cell>
          <cell r="AH305">
            <v>21000</v>
          </cell>
          <cell r="AI305">
            <v>121180500</v>
          </cell>
          <cell r="AJ305">
            <v>190426500</v>
          </cell>
          <cell r="AK305">
            <v>505621700</v>
          </cell>
          <cell r="AL305">
            <v>3000</v>
          </cell>
          <cell r="AM305">
            <v>17311500</v>
          </cell>
          <cell r="AO305" t="str">
            <v xml:space="preserve">  Mẫu Sơn</v>
          </cell>
          <cell r="AR305">
            <v>0</v>
          </cell>
          <cell r="EG305">
            <v>17311500</v>
          </cell>
        </row>
        <row r="306">
          <cell r="J306">
            <v>0</v>
          </cell>
          <cell r="K306">
            <v>0</v>
          </cell>
          <cell r="N306">
            <v>0</v>
          </cell>
          <cell r="O306">
            <v>0</v>
          </cell>
          <cell r="P306" t="str">
            <v>NC41</v>
          </cell>
          <cell r="Q306" t="str">
            <v>NC41</v>
          </cell>
          <cell r="R306" t="str">
            <v>Nhà ở cấp 4, loại 1</v>
          </cell>
          <cell r="S306">
            <v>2</v>
          </cell>
          <cell r="T306" t="str">
            <v>m2</v>
          </cell>
          <cell r="U306">
            <v>48.64</v>
          </cell>
          <cell r="V306">
            <v>2900000</v>
          </cell>
          <cell r="X306">
            <v>48.64</v>
          </cell>
          <cell r="Y306">
            <v>48.64</v>
          </cell>
          <cell r="Z306">
            <v>48.64</v>
          </cell>
          <cell r="AA306">
            <v>0</v>
          </cell>
          <cell r="AB306">
            <v>0</v>
          </cell>
          <cell r="AC306">
            <v>0</v>
          </cell>
          <cell r="AD306">
            <v>2320000</v>
          </cell>
          <cell r="AE306">
            <v>112844800</v>
          </cell>
          <cell r="AI306">
            <v>0</v>
          </cell>
          <cell r="AJ306">
            <v>112844800</v>
          </cell>
          <cell r="AR306">
            <v>0</v>
          </cell>
          <cell r="EG306">
            <v>0</v>
          </cell>
        </row>
        <row r="307">
          <cell r="J307">
            <v>0</v>
          </cell>
          <cell r="K307">
            <v>0</v>
          </cell>
          <cell r="N307">
            <v>0</v>
          </cell>
          <cell r="O307">
            <v>0</v>
          </cell>
          <cell r="P307" t="str">
            <v>NBB</v>
          </cell>
          <cell r="Q307" t="str">
            <v>NBB</v>
          </cell>
          <cell r="R307" t="str">
            <v>Nhà Bếp loại B</v>
          </cell>
          <cell r="S307">
            <v>2</v>
          </cell>
          <cell r="T307" t="str">
            <v>m2</v>
          </cell>
          <cell r="U307">
            <v>24</v>
          </cell>
          <cell r="V307">
            <v>920000</v>
          </cell>
          <cell r="X307">
            <v>24</v>
          </cell>
          <cell r="Y307">
            <v>24</v>
          </cell>
          <cell r="Z307">
            <v>24</v>
          </cell>
          <cell r="AA307">
            <v>0</v>
          </cell>
          <cell r="AB307">
            <v>0</v>
          </cell>
          <cell r="AC307">
            <v>0</v>
          </cell>
          <cell r="AD307">
            <v>736000</v>
          </cell>
          <cell r="AE307">
            <v>17664000</v>
          </cell>
          <cell r="AI307">
            <v>0</v>
          </cell>
          <cell r="AJ307">
            <v>17664000</v>
          </cell>
          <cell r="AR307">
            <v>0</v>
          </cell>
          <cell r="EG307">
            <v>0</v>
          </cell>
        </row>
        <row r="308">
          <cell r="J308">
            <v>0</v>
          </cell>
          <cell r="K308">
            <v>0</v>
          </cell>
          <cell r="N308">
            <v>0</v>
          </cell>
          <cell r="O308">
            <v>0</v>
          </cell>
          <cell r="P308" t="str">
            <v>SBT</v>
          </cell>
          <cell r="Q308" t="str">
            <v>SBT</v>
          </cell>
          <cell r="R308" t="str">
            <v>Sân bê tông gạch vỡ, láng vữa xi măng</v>
          </cell>
          <cell r="S308">
            <v>2</v>
          </cell>
          <cell r="T308" t="str">
            <v>m2</v>
          </cell>
          <cell r="U308">
            <v>40.279999999999994</v>
          </cell>
          <cell r="V308">
            <v>100000</v>
          </cell>
          <cell r="X308">
            <v>40.279999999999994</v>
          </cell>
          <cell r="Y308">
            <v>40.279999999999994</v>
          </cell>
          <cell r="Z308">
            <v>40.279999999999994</v>
          </cell>
          <cell r="AA308">
            <v>0</v>
          </cell>
          <cell r="AB308">
            <v>0</v>
          </cell>
          <cell r="AC308">
            <v>0</v>
          </cell>
          <cell r="AD308">
            <v>80000</v>
          </cell>
          <cell r="AE308">
            <v>3222399.9999999995</v>
          </cell>
          <cell r="AI308">
            <v>0</v>
          </cell>
          <cell r="AJ308">
            <v>3222399.9999999995</v>
          </cell>
          <cell r="AR308">
            <v>0</v>
          </cell>
          <cell r="EG308">
            <v>0</v>
          </cell>
        </row>
        <row r="309">
          <cell r="J309">
            <v>0</v>
          </cell>
          <cell r="K309">
            <v>0</v>
          </cell>
          <cell r="N309">
            <v>0</v>
          </cell>
          <cell r="O309">
            <v>0</v>
          </cell>
          <cell r="P309" t="str">
            <v>KCNB</v>
          </cell>
          <cell r="Q309" t="str">
            <v>CNB</v>
          </cell>
          <cell r="R309" t="str">
            <v>Khu chăn nuôi loại B</v>
          </cell>
          <cell r="S309">
            <v>2</v>
          </cell>
          <cell r="T309" t="str">
            <v>m2</v>
          </cell>
          <cell r="U309">
            <v>24</v>
          </cell>
          <cell r="V309">
            <v>760000</v>
          </cell>
          <cell r="X309">
            <v>24</v>
          </cell>
          <cell r="Y309">
            <v>24</v>
          </cell>
          <cell r="Z309">
            <v>24</v>
          </cell>
          <cell r="AA309">
            <v>0</v>
          </cell>
          <cell r="AB309">
            <v>0</v>
          </cell>
          <cell r="AC309">
            <v>0</v>
          </cell>
          <cell r="AD309">
            <v>608000</v>
          </cell>
          <cell r="AE309">
            <v>14592000</v>
          </cell>
          <cell r="AI309">
            <v>0</v>
          </cell>
          <cell r="AJ309">
            <v>14592000</v>
          </cell>
          <cell r="AR309">
            <v>0</v>
          </cell>
          <cell r="EG309">
            <v>0</v>
          </cell>
        </row>
        <row r="310">
          <cell r="J310">
            <v>0</v>
          </cell>
          <cell r="K310">
            <v>0</v>
          </cell>
          <cell r="N310">
            <v>0</v>
          </cell>
          <cell r="O310">
            <v>0</v>
          </cell>
          <cell r="P310" t="str">
            <v>BNK220</v>
          </cell>
          <cell r="Q310" t="str">
            <v>BNK220</v>
          </cell>
          <cell r="R310" t="str">
            <v>Bể nước không có tấm đan thành xây 220 trát 1 mặt</v>
          </cell>
          <cell r="S310">
            <v>2</v>
          </cell>
          <cell r="T310" t="str">
            <v>m3</v>
          </cell>
          <cell r="U310">
            <v>4.95</v>
          </cell>
          <cell r="V310">
            <v>1125000</v>
          </cell>
          <cell r="X310">
            <v>4.95</v>
          </cell>
          <cell r="Y310">
            <v>3.3000000000000003</v>
          </cell>
          <cell r="Z310">
            <v>4.95</v>
          </cell>
          <cell r="AA310">
            <v>0</v>
          </cell>
          <cell r="AB310">
            <v>0</v>
          </cell>
          <cell r="AC310">
            <v>0</v>
          </cell>
          <cell r="AD310">
            <v>900000</v>
          </cell>
          <cell r="AE310">
            <v>4455000</v>
          </cell>
          <cell r="AI310">
            <v>0</v>
          </cell>
          <cell r="AJ310">
            <v>4455000</v>
          </cell>
          <cell r="AR310">
            <v>0</v>
          </cell>
          <cell r="EG310">
            <v>0</v>
          </cell>
        </row>
        <row r="311">
          <cell r="J311">
            <v>0</v>
          </cell>
          <cell r="K311">
            <v>0</v>
          </cell>
          <cell r="N311">
            <v>0</v>
          </cell>
          <cell r="O311">
            <v>0</v>
          </cell>
          <cell r="P311" t="str">
            <v>GĐC5</v>
          </cell>
          <cell r="Q311" t="str">
            <v>GĐC6</v>
          </cell>
          <cell r="R311" t="str">
            <v>Giếng đất đào, cổ xây gạch sâu 5 m</v>
          </cell>
          <cell r="S311">
            <v>2</v>
          </cell>
          <cell r="T311" t="str">
            <v>cái</v>
          </cell>
          <cell r="U311">
            <v>1</v>
          </cell>
          <cell r="V311">
            <v>3040000</v>
          </cell>
          <cell r="X311">
            <v>1</v>
          </cell>
          <cell r="Y311">
            <v>0.78500000000000003</v>
          </cell>
          <cell r="Z311">
            <v>1</v>
          </cell>
          <cell r="AA311">
            <v>0</v>
          </cell>
          <cell r="AB311">
            <v>0</v>
          </cell>
          <cell r="AC311">
            <v>0</v>
          </cell>
          <cell r="AD311">
            <v>2432000</v>
          </cell>
          <cell r="AE311">
            <v>2432000</v>
          </cell>
          <cell r="AI311">
            <v>0</v>
          </cell>
          <cell r="AJ311">
            <v>2432000</v>
          </cell>
          <cell r="AR311">
            <v>0</v>
          </cell>
          <cell r="EG311">
            <v>0</v>
          </cell>
        </row>
        <row r="312">
          <cell r="J312">
            <v>0</v>
          </cell>
          <cell r="K312">
            <v>0</v>
          </cell>
          <cell r="N312">
            <v>0</v>
          </cell>
          <cell r="O312">
            <v>0</v>
          </cell>
          <cell r="P312" t="str">
            <v>VSC</v>
          </cell>
          <cell r="Q312" t="str">
            <v>VSC</v>
          </cell>
          <cell r="R312" t="str">
            <v>Nhà vệ sinh loại C</v>
          </cell>
          <cell r="S312">
            <v>2</v>
          </cell>
          <cell r="T312" t="str">
            <v>m2</v>
          </cell>
          <cell r="U312">
            <v>3</v>
          </cell>
          <cell r="V312">
            <v>350000</v>
          </cell>
          <cell r="X312">
            <v>3</v>
          </cell>
          <cell r="Y312">
            <v>3</v>
          </cell>
          <cell r="Z312">
            <v>3</v>
          </cell>
          <cell r="AA312">
            <v>0</v>
          </cell>
          <cell r="AB312">
            <v>0</v>
          </cell>
          <cell r="AC312">
            <v>0</v>
          </cell>
          <cell r="AD312">
            <v>280000</v>
          </cell>
          <cell r="AE312">
            <v>840000</v>
          </cell>
          <cell r="AI312">
            <v>0</v>
          </cell>
          <cell r="AJ312">
            <v>840000</v>
          </cell>
          <cell r="AR312">
            <v>0</v>
          </cell>
          <cell r="EG312">
            <v>0</v>
          </cell>
        </row>
        <row r="313">
          <cell r="J313">
            <v>0</v>
          </cell>
          <cell r="K313">
            <v>0</v>
          </cell>
          <cell r="N313">
            <v>0</v>
          </cell>
          <cell r="O313">
            <v>0</v>
          </cell>
          <cell r="P313" t="str">
            <v>Xoai20</v>
          </cell>
          <cell r="Q313" t="str">
            <v>XOAI1925</v>
          </cell>
          <cell r="R313" t="str">
            <v>Xoài, đường kính gốc 20 cm</v>
          </cell>
          <cell r="S313">
            <v>1</v>
          </cell>
          <cell r="T313" t="str">
            <v>cây</v>
          </cell>
          <cell r="U313">
            <v>9</v>
          </cell>
          <cell r="V313">
            <v>710000</v>
          </cell>
          <cell r="X313">
            <v>144</v>
          </cell>
          <cell r="Y313">
            <v>144</v>
          </cell>
          <cell r="Z313">
            <v>9</v>
          </cell>
          <cell r="AA313">
            <v>0</v>
          </cell>
          <cell r="AB313">
            <v>710000</v>
          </cell>
          <cell r="AC313">
            <v>6390000</v>
          </cell>
          <cell r="AD313">
            <v>0</v>
          </cell>
          <cell r="AE313">
            <v>0</v>
          </cell>
          <cell r="AI313">
            <v>0</v>
          </cell>
          <cell r="AJ313">
            <v>6390000</v>
          </cell>
          <cell r="AR313">
            <v>6390000</v>
          </cell>
          <cell r="EG313">
            <v>0</v>
          </cell>
        </row>
        <row r="314">
          <cell r="J314">
            <v>0</v>
          </cell>
          <cell r="K314">
            <v>0</v>
          </cell>
          <cell r="N314">
            <v>0</v>
          </cell>
          <cell r="O314">
            <v>0</v>
          </cell>
          <cell r="P314" t="str">
            <v>Mit31</v>
          </cell>
          <cell r="Q314" t="str">
            <v>MIT2932</v>
          </cell>
          <cell r="R314" t="str">
            <v>Mít đường kính gốc 31 cm</v>
          </cell>
          <cell r="S314">
            <v>1</v>
          </cell>
          <cell r="T314" t="str">
            <v>cây</v>
          </cell>
          <cell r="U314">
            <v>4</v>
          </cell>
          <cell r="V314">
            <v>914000</v>
          </cell>
          <cell r="X314">
            <v>64</v>
          </cell>
          <cell r="Y314">
            <v>64</v>
          </cell>
          <cell r="Z314">
            <v>4</v>
          </cell>
          <cell r="AA314">
            <v>0</v>
          </cell>
          <cell r="AB314">
            <v>914000</v>
          </cell>
          <cell r="AC314">
            <v>3656000</v>
          </cell>
          <cell r="AD314">
            <v>0</v>
          </cell>
          <cell r="AE314">
            <v>0</v>
          </cell>
          <cell r="AI314">
            <v>0</v>
          </cell>
          <cell r="AJ314">
            <v>3656000</v>
          </cell>
          <cell r="AR314">
            <v>3656000</v>
          </cell>
          <cell r="EG314">
            <v>0</v>
          </cell>
        </row>
        <row r="315">
          <cell r="J315">
            <v>0</v>
          </cell>
          <cell r="K315">
            <v>0</v>
          </cell>
          <cell r="N315">
            <v>0</v>
          </cell>
          <cell r="O315">
            <v>0</v>
          </cell>
          <cell r="P315" t="str">
            <v>Oi4</v>
          </cell>
          <cell r="Q315" t="str">
            <v>OI25</v>
          </cell>
          <cell r="R315" t="str">
            <v>ổi, đường kính 4 cm</v>
          </cell>
          <cell r="S315">
            <v>1</v>
          </cell>
          <cell r="T315" t="str">
            <v>cây</v>
          </cell>
          <cell r="U315">
            <v>2</v>
          </cell>
          <cell r="V315">
            <v>103000</v>
          </cell>
          <cell r="X315">
            <v>18</v>
          </cell>
          <cell r="Y315">
            <v>18</v>
          </cell>
          <cell r="Z315">
            <v>2</v>
          </cell>
          <cell r="AA315">
            <v>0</v>
          </cell>
          <cell r="AB315">
            <v>103000</v>
          </cell>
          <cell r="AC315">
            <v>206000</v>
          </cell>
          <cell r="AD315">
            <v>0</v>
          </cell>
          <cell r="AE315">
            <v>0</v>
          </cell>
          <cell r="AI315">
            <v>0</v>
          </cell>
          <cell r="AJ315">
            <v>206000</v>
          </cell>
          <cell r="AR315">
            <v>206000</v>
          </cell>
          <cell r="EG315">
            <v>0</v>
          </cell>
        </row>
        <row r="316">
          <cell r="J316">
            <v>0</v>
          </cell>
          <cell r="K316">
            <v>0</v>
          </cell>
          <cell r="N316">
            <v>0</v>
          </cell>
          <cell r="O316">
            <v>0</v>
          </cell>
          <cell r="P316" t="str">
            <v>VT30</v>
          </cell>
          <cell r="Q316" t="str">
            <v>VT3035</v>
          </cell>
          <cell r="R316" t="str">
            <v xml:space="preserve"> Vải thiều đường kính tán F = 3m</v>
          </cell>
          <cell r="S316">
            <v>1</v>
          </cell>
          <cell r="T316" t="str">
            <v>cây</v>
          </cell>
          <cell r="U316">
            <v>20</v>
          </cell>
          <cell r="V316">
            <v>2281000</v>
          </cell>
          <cell r="X316">
            <v>240.09603841536614</v>
          </cell>
          <cell r="Y316">
            <v>240.09603841536614</v>
          </cell>
          <cell r="Z316">
            <v>20</v>
          </cell>
          <cell r="AA316">
            <v>0</v>
          </cell>
          <cell r="AB316">
            <v>2281000</v>
          </cell>
          <cell r="AC316">
            <v>45620000</v>
          </cell>
          <cell r="AD316">
            <v>0</v>
          </cell>
          <cell r="AE316">
            <v>0</v>
          </cell>
          <cell r="AI316">
            <v>0</v>
          </cell>
          <cell r="AJ316">
            <v>45620000</v>
          </cell>
          <cell r="AR316">
            <v>45620000</v>
          </cell>
          <cell r="EG316">
            <v>0</v>
          </cell>
        </row>
        <row r="317">
          <cell r="J317">
            <v>0</v>
          </cell>
          <cell r="K317">
            <v>0</v>
          </cell>
          <cell r="N317">
            <v>0</v>
          </cell>
          <cell r="O317">
            <v>0</v>
          </cell>
          <cell r="P317" t="str">
            <v>Vt20</v>
          </cell>
          <cell r="Q317" t="str">
            <v>VT2025</v>
          </cell>
          <cell r="R317" t="str">
            <v xml:space="preserve"> Vải thiều đường kính tán F = 2m</v>
          </cell>
          <cell r="S317">
            <v>1</v>
          </cell>
          <cell r="T317" t="str">
            <v>cây</v>
          </cell>
          <cell r="U317">
            <v>10</v>
          </cell>
          <cell r="V317">
            <v>1034000</v>
          </cell>
          <cell r="X317">
            <v>120.04801920768307</v>
          </cell>
          <cell r="Y317">
            <v>120.04801920768307</v>
          </cell>
          <cell r="Z317">
            <v>10</v>
          </cell>
          <cell r="AA317">
            <v>0</v>
          </cell>
          <cell r="AB317">
            <v>1034000</v>
          </cell>
          <cell r="AC317">
            <v>10340000</v>
          </cell>
          <cell r="AD317">
            <v>0</v>
          </cell>
          <cell r="AE317">
            <v>0</v>
          </cell>
          <cell r="AI317">
            <v>0</v>
          </cell>
          <cell r="AJ317">
            <v>10340000</v>
          </cell>
          <cell r="AR317">
            <v>10340000</v>
          </cell>
          <cell r="EG317">
            <v>0</v>
          </cell>
        </row>
        <row r="318">
          <cell r="J318">
            <v>0</v>
          </cell>
          <cell r="K318">
            <v>0</v>
          </cell>
          <cell r="N318">
            <v>0</v>
          </cell>
          <cell r="O318">
            <v>0</v>
          </cell>
          <cell r="P318" t="str">
            <v>TREBT1</v>
          </cell>
          <cell r="Q318" t="str">
            <v>TREBT1</v>
          </cell>
          <cell r="R318" t="str">
            <v xml:space="preserve"> Tre non, Tre bánh tẻ ĐK gốc &lt; 7cm</v>
          </cell>
          <cell r="S318">
            <v>1</v>
          </cell>
          <cell r="T318" t="str">
            <v>cây</v>
          </cell>
          <cell r="U318">
            <v>51</v>
          </cell>
          <cell r="V318">
            <v>15000</v>
          </cell>
          <cell r="X318">
            <v>51</v>
          </cell>
          <cell r="Z318">
            <v>0</v>
          </cell>
          <cell r="AA318">
            <v>51</v>
          </cell>
          <cell r="AB318">
            <v>15000</v>
          </cell>
          <cell r="AC318">
            <v>0</v>
          </cell>
          <cell r="AD318">
            <v>0</v>
          </cell>
          <cell r="AE318">
            <v>0</v>
          </cell>
          <cell r="AI318">
            <v>0</v>
          </cell>
          <cell r="AJ318">
            <v>0</v>
          </cell>
          <cell r="AR318">
            <v>-765000</v>
          </cell>
          <cell r="EG318">
            <v>0</v>
          </cell>
        </row>
        <row r="319">
          <cell r="J319">
            <v>0</v>
          </cell>
          <cell r="K319">
            <v>0</v>
          </cell>
          <cell r="N319">
            <v>0</v>
          </cell>
          <cell r="O319">
            <v>0</v>
          </cell>
          <cell r="P319" t="str">
            <v>BD7</v>
          </cell>
          <cell r="Q319" t="str">
            <v>BD510</v>
          </cell>
          <cell r="R319" t="str">
            <v>Bạch Đàn, đường kính bằng 7 cm</v>
          </cell>
          <cell r="S319">
            <v>1</v>
          </cell>
          <cell r="T319" t="str">
            <v>cây</v>
          </cell>
          <cell r="U319">
            <v>1205</v>
          </cell>
          <cell r="V319">
            <v>109000</v>
          </cell>
          <cell r="X319">
            <v>7259.0361445783137</v>
          </cell>
          <cell r="Y319">
            <v>5028.0361445783137</v>
          </cell>
          <cell r="Z319">
            <v>834</v>
          </cell>
          <cell r="AA319">
            <v>371</v>
          </cell>
          <cell r="AB319">
            <v>109000</v>
          </cell>
          <cell r="AC319">
            <v>90906000</v>
          </cell>
          <cell r="AD319">
            <v>0</v>
          </cell>
          <cell r="AE319">
            <v>0</v>
          </cell>
          <cell r="AI319">
            <v>0</v>
          </cell>
          <cell r="AJ319">
            <v>90906000</v>
          </cell>
          <cell r="AR319">
            <v>-10900000</v>
          </cell>
          <cell r="EG319">
            <v>0</v>
          </cell>
        </row>
        <row r="320">
          <cell r="J320">
            <v>0</v>
          </cell>
          <cell r="K320">
            <v>0</v>
          </cell>
          <cell r="N320">
            <v>0</v>
          </cell>
          <cell r="O320">
            <v>0</v>
          </cell>
          <cell r="P320" t="str">
            <v>BD4</v>
          </cell>
          <cell r="Q320" t="str">
            <v>BD15</v>
          </cell>
          <cell r="R320" t="str">
            <v>Bạch Đàn, đường kính bằng 4 cm</v>
          </cell>
          <cell r="S320">
            <v>1</v>
          </cell>
          <cell r="T320" t="str">
            <v>cây</v>
          </cell>
          <cell r="U320">
            <v>803</v>
          </cell>
          <cell r="V320">
            <v>51000</v>
          </cell>
          <cell r="X320">
            <v>4837.3493975903621</v>
          </cell>
          <cell r="Z320">
            <v>0</v>
          </cell>
          <cell r="AA320">
            <v>803</v>
          </cell>
          <cell r="AB320">
            <v>51000</v>
          </cell>
          <cell r="AC320">
            <v>0</v>
          </cell>
          <cell r="AD320">
            <v>0</v>
          </cell>
          <cell r="AE320">
            <v>0</v>
          </cell>
          <cell r="AI320">
            <v>0</v>
          </cell>
          <cell r="AJ320">
            <v>0</v>
          </cell>
          <cell r="AR320">
            <v>0</v>
          </cell>
          <cell r="EG320">
            <v>0</v>
          </cell>
        </row>
        <row r="321">
          <cell r="J321">
            <v>0</v>
          </cell>
          <cell r="K321">
            <v>0</v>
          </cell>
          <cell r="N321">
            <v>0</v>
          </cell>
          <cell r="O321">
            <v>0</v>
          </cell>
          <cell r="P321" t="str">
            <v>BUOI10</v>
          </cell>
          <cell r="Q321" t="str">
            <v>BUOI912</v>
          </cell>
          <cell r="R321" t="str">
            <v xml:space="preserve">Bưởi, đường kính gốc 10 cm </v>
          </cell>
          <cell r="S321">
            <v>1</v>
          </cell>
          <cell r="T321" t="str">
            <v>cây</v>
          </cell>
          <cell r="U321">
            <v>1</v>
          </cell>
          <cell r="V321">
            <v>2027000</v>
          </cell>
          <cell r="X321">
            <v>12</v>
          </cell>
          <cell r="Y321">
            <v>12</v>
          </cell>
          <cell r="Z321">
            <v>1</v>
          </cell>
          <cell r="AA321">
            <v>0</v>
          </cell>
          <cell r="AB321">
            <v>2027000</v>
          </cell>
          <cell r="AC321">
            <v>2027000</v>
          </cell>
          <cell r="AD321">
            <v>0</v>
          </cell>
          <cell r="AE321">
            <v>0</v>
          </cell>
          <cell r="AI321">
            <v>0</v>
          </cell>
          <cell r="AJ321">
            <v>2027000</v>
          </cell>
          <cell r="AR321">
            <v>2027000</v>
          </cell>
          <cell r="EG321">
            <v>0</v>
          </cell>
        </row>
        <row r="322">
          <cell r="B322">
            <v>25</v>
          </cell>
          <cell r="C322" t="str">
            <v>Chu Văn Kỏn</v>
          </cell>
          <cell r="D322">
            <v>145</v>
          </cell>
          <cell r="E322">
            <v>3</v>
          </cell>
          <cell r="F322" t="str">
            <v>RSX</v>
          </cell>
          <cell r="G322">
            <v>802.5</v>
          </cell>
          <cell r="H322">
            <v>261.89999999999998</v>
          </cell>
          <cell r="J322">
            <v>261.89999999999998</v>
          </cell>
          <cell r="K322">
            <v>540.6</v>
          </cell>
          <cell r="L322">
            <v>797.7</v>
          </cell>
          <cell r="M322" t="str">
            <v>AI816563</v>
          </cell>
          <cell r="N322">
            <v>7000</v>
          </cell>
          <cell r="O322">
            <v>1833299.9999999998</v>
          </cell>
          <cell r="X322" t="e">
            <v>#REF!</v>
          </cell>
          <cell r="Y322">
            <v>-216.439274729782</v>
          </cell>
          <cell r="AA322">
            <v>0</v>
          </cell>
          <cell r="AB322">
            <v>0</v>
          </cell>
          <cell r="AD322">
            <v>0</v>
          </cell>
          <cell r="AE322">
            <v>0</v>
          </cell>
          <cell r="AF322">
            <v>5000</v>
          </cell>
          <cell r="AG322">
            <v>1309500</v>
          </cell>
          <cell r="AH322">
            <v>21000</v>
          </cell>
          <cell r="AI322">
            <v>5499899.9999999991</v>
          </cell>
          <cell r="AJ322">
            <v>8642699.9999999981</v>
          </cell>
          <cell r="AK322">
            <v>13667699.999999998</v>
          </cell>
          <cell r="AL322">
            <v>3000</v>
          </cell>
          <cell r="AM322">
            <v>785699.99999999988</v>
          </cell>
          <cell r="AO322" t="str">
            <v xml:space="preserve">  Mẫu Sơn</v>
          </cell>
          <cell r="AR322">
            <v>0</v>
          </cell>
          <cell r="EG322">
            <v>785699.99999999988</v>
          </cell>
        </row>
        <row r="323">
          <cell r="J323">
            <v>0</v>
          </cell>
          <cell r="K323">
            <v>0</v>
          </cell>
          <cell r="N323">
            <v>0</v>
          </cell>
          <cell r="O323">
            <v>0</v>
          </cell>
          <cell r="P323" t="str">
            <v>Vt20</v>
          </cell>
          <cell r="Q323" t="str">
            <v>VT2025</v>
          </cell>
          <cell r="R323" t="str">
            <v xml:space="preserve"> Vải thiều đường kính tán F = 2m</v>
          </cell>
          <cell r="S323">
            <v>1</v>
          </cell>
          <cell r="T323" t="str">
            <v>cây</v>
          </cell>
          <cell r="U323">
            <v>4</v>
          </cell>
          <cell r="V323">
            <v>1034000</v>
          </cell>
          <cell r="X323">
            <v>48.019207683073226</v>
          </cell>
          <cell r="Y323">
            <v>48.019207683073226</v>
          </cell>
          <cell r="Z323">
            <v>4</v>
          </cell>
          <cell r="AA323">
            <v>0</v>
          </cell>
          <cell r="AB323">
            <v>1034000</v>
          </cell>
          <cell r="AC323">
            <v>4136000</v>
          </cell>
          <cell r="AD323">
            <v>0</v>
          </cell>
          <cell r="AE323">
            <v>0</v>
          </cell>
          <cell r="AI323">
            <v>0</v>
          </cell>
          <cell r="AJ323">
            <v>4136000</v>
          </cell>
          <cell r="AR323">
            <v>0</v>
          </cell>
          <cell r="EG323">
            <v>0</v>
          </cell>
        </row>
        <row r="324">
          <cell r="J324">
            <v>0</v>
          </cell>
          <cell r="K324">
            <v>0</v>
          </cell>
          <cell r="N324">
            <v>0</v>
          </cell>
          <cell r="O324">
            <v>0</v>
          </cell>
          <cell r="P324" t="str">
            <v>BD12</v>
          </cell>
          <cell r="Q324" t="str">
            <v>BD1013</v>
          </cell>
          <cell r="R324" t="str">
            <v>Bạch Đàn, đường kính bằng 12 cm</v>
          </cell>
          <cell r="S324">
            <v>1</v>
          </cell>
          <cell r="T324" t="str">
            <v>cây</v>
          </cell>
          <cell r="U324">
            <v>6</v>
          </cell>
          <cell r="V324">
            <v>118000</v>
          </cell>
          <cell r="X324">
            <v>36.144578313253014</v>
          </cell>
          <cell r="Y324">
            <v>36.144578313253014</v>
          </cell>
          <cell r="Z324">
            <v>6</v>
          </cell>
          <cell r="AA324">
            <v>0</v>
          </cell>
          <cell r="AB324">
            <v>118000</v>
          </cell>
          <cell r="AC324">
            <v>708000</v>
          </cell>
          <cell r="AD324">
            <v>0</v>
          </cell>
          <cell r="AE324">
            <v>0</v>
          </cell>
          <cell r="AI324">
            <v>0</v>
          </cell>
          <cell r="AJ324">
            <v>708000</v>
          </cell>
          <cell r="AR324">
            <v>0</v>
          </cell>
          <cell r="EG324">
            <v>0</v>
          </cell>
        </row>
        <row r="325">
          <cell r="J325">
            <v>0</v>
          </cell>
          <cell r="K325">
            <v>0</v>
          </cell>
          <cell r="N325">
            <v>0</v>
          </cell>
          <cell r="O325">
            <v>0</v>
          </cell>
          <cell r="P325" t="str">
            <v>Keo30</v>
          </cell>
          <cell r="Q325" t="str">
            <v>KEO2050</v>
          </cell>
          <cell r="R325" t="str">
            <v>Keo, đường kính bằng 30 cm</v>
          </cell>
          <cell r="S325">
            <v>1</v>
          </cell>
          <cell r="T325" t="str">
            <v>cây</v>
          </cell>
          <cell r="U325">
            <v>1</v>
          </cell>
          <cell r="V325">
            <v>181000</v>
          </cell>
          <cell r="X325">
            <v>6.25</v>
          </cell>
          <cell r="Y325">
            <v>6.25</v>
          </cell>
          <cell r="Z325">
            <v>1</v>
          </cell>
          <cell r="AA325">
            <v>0</v>
          </cell>
          <cell r="AB325">
            <v>181000</v>
          </cell>
          <cell r="AC325">
            <v>181000</v>
          </cell>
          <cell r="AD325">
            <v>0</v>
          </cell>
          <cell r="AE325">
            <v>0</v>
          </cell>
          <cell r="AI325">
            <v>0</v>
          </cell>
          <cell r="AJ325">
            <v>181000</v>
          </cell>
          <cell r="AR325">
            <v>0</v>
          </cell>
          <cell r="EG325">
            <v>0</v>
          </cell>
        </row>
        <row r="326">
          <cell r="B326">
            <v>26</v>
          </cell>
          <cell r="C326" t="str">
            <v>Nguyễn Văn Khả</v>
          </cell>
          <cell r="D326">
            <v>144</v>
          </cell>
          <cell r="E326">
            <v>4</v>
          </cell>
          <cell r="F326" t="str">
            <v>RSX</v>
          </cell>
          <cell r="G326">
            <v>3464.7</v>
          </cell>
          <cell r="H326">
            <v>919.2</v>
          </cell>
          <cell r="J326">
            <v>919.2</v>
          </cell>
          <cell r="K326">
            <v>2545.5</v>
          </cell>
          <cell r="L326">
            <v>3435.3</v>
          </cell>
          <cell r="M326" t="str">
            <v>AI816562</v>
          </cell>
          <cell r="N326">
            <v>7000</v>
          </cell>
          <cell r="O326">
            <v>6434400</v>
          </cell>
          <cell r="X326" t="e">
            <v>#REF!</v>
          </cell>
          <cell r="Y326">
            <v>-0.18138006571734877</v>
          </cell>
          <cell r="AA326">
            <v>0</v>
          </cell>
          <cell r="AB326">
            <v>0</v>
          </cell>
          <cell r="AD326">
            <v>0</v>
          </cell>
          <cell r="AE326">
            <v>0</v>
          </cell>
          <cell r="AF326">
            <v>5000</v>
          </cell>
          <cell r="AG326">
            <v>4596000</v>
          </cell>
          <cell r="AH326">
            <v>21000</v>
          </cell>
          <cell r="AI326">
            <v>19303200</v>
          </cell>
          <cell r="AJ326">
            <v>30333600</v>
          </cell>
          <cell r="AK326">
            <v>47028600</v>
          </cell>
          <cell r="AL326">
            <v>3000</v>
          </cell>
          <cell r="AM326">
            <v>2757600</v>
          </cell>
          <cell r="AO326" t="str">
            <v xml:space="preserve">  Mẫu Sơn</v>
          </cell>
          <cell r="AR326">
            <v>0</v>
          </cell>
          <cell r="EG326">
            <v>2757600</v>
          </cell>
        </row>
        <row r="327">
          <cell r="J327">
            <v>0</v>
          </cell>
          <cell r="K327">
            <v>0</v>
          </cell>
          <cell r="N327">
            <v>0</v>
          </cell>
          <cell r="O327">
            <v>0</v>
          </cell>
          <cell r="P327" t="str">
            <v>BD8</v>
          </cell>
          <cell r="Q327" t="str">
            <v>BD510</v>
          </cell>
          <cell r="R327" t="str">
            <v>Bạch Đàn, đường kính bằng 8 cm</v>
          </cell>
          <cell r="S327">
            <v>1</v>
          </cell>
          <cell r="T327" t="str">
            <v>cây</v>
          </cell>
          <cell r="U327">
            <v>163</v>
          </cell>
          <cell r="V327">
            <v>109000</v>
          </cell>
          <cell r="X327">
            <v>981.92771084337357</v>
          </cell>
          <cell r="Y327">
            <v>909.92771084337357</v>
          </cell>
          <cell r="Z327">
            <v>151</v>
          </cell>
          <cell r="AA327">
            <v>12</v>
          </cell>
          <cell r="AB327">
            <v>109000</v>
          </cell>
          <cell r="AC327">
            <v>16459000</v>
          </cell>
          <cell r="AD327">
            <v>0</v>
          </cell>
          <cell r="AE327">
            <v>0</v>
          </cell>
          <cell r="AI327">
            <v>0</v>
          </cell>
          <cell r="AJ327">
            <v>16459000</v>
          </cell>
          <cell r="AR327">
            <v>0</v>
          </cell>
          <cell r="EG327">
            <v>0</v>
          </cell>
        </row>
        <row r="328">
          <cell r="J328">
            <v>0</v>
          </cell>
          <cell r="K328">
            <v>0</v>
          </cell>
          <cell r="N328">
            <v>0</v>
          </cell>
          <cell r="O328">
            <v>0</v>
          </cell>
          <cell r="P328" t="str">
            <v>BD4</v>
          </cell>
          <cell r="Q328" t="str">
            <v>BD15</v>
          </cell>
          <cell r="R328" t="str">
            <v>Bạch Đàn, đường kính bằng 4 cm</v>
          </cell>
          <cell r="S328">
            <v>1</v>
          </cell>
          <cell r="T328" t="str">
            <v>cây</v>
          </cell>
          <cell r="U328">
            <v>178</v>
          </cell>
          <cell r="V328">
            <v>51000</v>
          </cell>
          <cell r="X328">
            <v>1072.2891566265062</v>
          </cell>
          <cell r="Z328">
            <v>0</v>
          </cell>
          <cell r="AA328">
            <v>178</v>
          </cell>
          <cell r="AB328">
            <v>51000</v>
          </cell>
          <cell r="AC328">
            <v>0</v>
          </cell>
          <cell r="AD328">
            <v>0</v>
          </cell>
          <cell r="AE328">
            <v>0</v>
          </cell>
          <cell r="AI328">
            <v>0</v>
          </cell>
          <cell r="AJ328">
            <v>0</v>
          </cell>
          <cell r="AR328">
            <v>0</v>
          </cell>
          <cell r="EG328">
            <v>0</v>
          </cell>
        </row>
        <row r="329">
          <cell r="J329">
            <v>0</v>
          </cell>
          <cell r="K329">
            <v>0</v>
          </cell>
          <cell r="N329">
            <v>0</v>
          </cell>
          <cell r="O329">
            <v>0</v>
          </cell>
          <cell r="P329" t="str">
            <v>BD3</v>
          </cell>
          <cell r="Q329" t="str">
            <v>BD15</v>
          </cell>
          <cell r="R329" t="str">
            <v>Bạch Đàn, đường kính bằng 3 cm</v>
          </cell>
          <cell r="S329">
            <v>1</v>
          </cell>
          <cell r="T329" t="str">
            <v>cây</v>
          </cell>
          <cell r="U329">
            <v>119</v>
          </cell>
          <cell r="V329">
            <v>51000</v>
          </cell>
          <cell r="X329">
            <v>716.86746987951813</v>
          </cell>
          <cell r="Z329">
            <v>0</v>
          </cell>
          <cell r="AA329">
            <v>119</v>
          </cell>
          <cell r="AB329">
            <v>51000</v>
          </cell>
          <cell r="AC329">
            <v>0</v>
          </cell>
          <cell r="AD329">
            <v>0</v>
          </cell>
          <cell r="AE329">
            <v>0</v>
          </cell>
          <cell r="AI329">
            <v>0</v>
          </cell>
          <cell r="AJ329">
            <v>0</v>
          </cell>
          <cell r="AR329">
            <v>0</v>
          </cell>
          <cell r="EG329">
            <v>0</v>
          </cell>
        </row>
        <row r="330">
          <cell r="J330">
            <v>0</v>
          </cell>
          <cell r="K330">
            <v>0</v>
          </cell>
          <cell r="N330">
            <v>0</v>
          </cell>
          <cell r="O330">
            <v>0</v>
          </cell>
          <cell r="P330" t="str">
            <v>Keo13</v>
          </cell>
          <cell r="Q330" t="str">
            <v>KEO1013</v>
          </cell>
          <cell r="R330" t="str">
            <v>Keo, đường kính bằng 13 cm</v>
          </cell>
          <cell r="S330">
            <v>1</v>
          </cell>
          <cell r="T330" t="str">
            <v>cây</v>
          </cell>
          <cell r="U330">
            <v>2</v>
          </cell>
          <cell r="V330">
            <v>118000</v>
          </cell>
          <cell r="X330">
            <v>9.0909090909090917</v>
          </cell>
          <cell r="Y330">
            <v>9.0909090909090917</v>
          </cell>
          <cell r="Z330">
            <v>2</v>
          </cell>
          <cell r="AA330">
            <v>0</v>
          </cell>
          <cell r="AB330">
            <v>118000</v>
          </cell>
          <cell r="AC330">
            <v>236000</v>
          </cell>
          <cell r="AD330">
            <v>0</v>
          </cell>
          <cell r="AE330">
            <v>0</v>
          </cell>
          <cell r="AI330">
            <v>0</v>
          </cell>
          <cell r="AJ330">
            <v>236000</v>
          </cell>
          <cell r="AR330">
            <v>0</v>
          </cell>
          <cell r="EG330">
            <v>0</v>
          </cell>
        </row>
        <row r="331">
          <cell r="B331">
            <v>27</v>
          </cell>
          <cell r="C331" t="str">
            <v>Ngô Đức Khoa</v>
          </cell>
          <cell r="D331">
            <v>147</v>
          </cell>
          <cell r="E331">
            <v>307</v>
          </cell>
          <cell r="F331" t="str">
            <v>RSX</v>
          </cell>
          <cell r="G331">
            <v>3848.9</v>
          </cell>
          <cell r="H331">
            <v>3848.9</v>
          </cell>
          <cell r="J331">
            <v>3848.9</v>
          </cell>
          <cell r="K331">
            <v>0</v>
          </cell>
          <cell r="L331">
            <v>4089.9</v>
          </cell>
          <cell r="M331" t="str">
            <v>AO 507586</v>
          </cell>
          <cell r="N331">
            <v>7000</v>
          </cell>
          <cell r="O331">
            <v>26942300</v>
          </cell>
          <cell r="X331" t="e">
            <v>#REF!</v>
          </cell>
          <cell r="Y331">
            <v>-1028.1169505946737</v>
          </cell>
          <cell r="AA331">
            <v>0</v>
          </cell>
          <cell r="AB331">
            <v>0</v>
          </cell>
          <cell r="AD331">
            <v>0</v>
          </cell>
          <cell r="AE331">
            <v>0</v>
          </cell>
          <cell r="AF331">
            <v>5000</v>
          </cell>
          <cell r="AG331">
            <v>19244500</v>
          </cell>
          <cell r="AH331">
            <v>21000</v>
          </cell>
          <cell r="AI331">
            <v>80826900</v>
          </cell>
          <cell r="AJ331">
            <v>127013700</v>
          </cell>
          <cell r="AK331">
            <v>717611268</v>
          </cell>
          <cell r="AL331">
            <v>3000</v>
          </cell>
          <cell r="AM331">
            <v>11546700</v>
          </cell>
          <cell r="AO331" t="str">
            <v>Vinh Sơn - Tân Dĩnh - Lạng Giang</v>
          </cell>
          <cell r="AR331">
            <v>0</v>
          </cell>
          <cell r="EG331">
            <v>11546700</v>
          </cell>
        </row>
        <row r="332">
          <cell r="J332">
            <v>0</v>
          </cell>
          <cell r="K332">
            <v>0</v>
          </cell>
          <cell r="N332">
            <v>0</v>
          </cell>
          <cell r="O332">
            <v>0</v>
          </cell>
          <cell r="P332" t="str">
            <v>NC42</v>
          </cell>
          <cell r="Q332" t="str">
            <v>NC42</v>
          </cell>
          <cell r="R332" t="str">
            <v>Nhà ở cấp 4, loại 2</v>
          </cell>
          <cell r="S332">
            <v>2</v>
          </cell>
          <cell r="T332" t="str">
            <v>m2</v>
          </cell>
          <cell r="U332">
            <v>20.16</v>
          </cell>
          <cell r="V332">
            <v>2430000</v>
          </cell>
          <cell r="X332">
            <v>20.16</v>
          </cell>
          <cell r="Y332">
            <v>20.16</v>
          </cell>
          <cell r="Z332">
            <v>20.16</v>
          </cell>
          <cell r="AA332">
            <v>0</v>
          </cell>
          <cell r="AB332">
            <v>0</v>
          </cell>
          <cell r="AC332">
            <v>0</v>
          </cell>
          <cell r="AD332">
            <v>1944000</v>
          </cell>
          <cell r="AE332">
            <v>39191040</v>
          </cell>
          <cell r="AI332">
            <v>0</v>
          </cell>
          <cell r="AJ332">
            <v>39191040</v>
          </cell>
          <cell r="AR332">
            <v>0</v>
          </cell>
          <cell r="EG332">
            <v>0</v>
          </cell>
        </row>
        <row r="333">
          <cell r="J333">
            <v>0</v>
          </cell>
          <cell r="K333">
            <v>0</v>
          </cell>
          <cell r="N333">
            <v>0</v>
          </cell>
          <cell r="O333">
            <v>0</v>
          </cell>
          <cell r="P333" t="str">
            <v>NBC</v>
          </cell>
          <cell r="Q333" t="str">
            <v>NBC</v>
          </cell>
          <cell r="R333" t="str">
            <v>Nhà Bếp loại C</v>
          </cell>
          <cell r="S333">
            <v>2</v>
          </cell>
          <cell r="T333" t="str">
            <v>m2</v>
          </cell>
          <cell r="U333">
            <v>11.840000000000002</v>
          </cell>
          <cell r="V333">
            <v>800000</v>
          </cell>
          <cell r="X333">
            <v>11.840000000000002</v>
          </cell>
          <cell r="Y333">
            <v>11.840000000000002</v>
          </cell>
          <cell r="Z333">
            <v>11.840000000000002</v>
          </cell>
          <cell r="AA333">
            <v>0</v>
          </cell>
          <cell r="AB333">
            <v>0</v>
          </cell>
          <cell r="AC333">
            <v>0</v>
          </cell>
          <cell r="AD333">
            <v>640000</v>
          </cell>
          <cell r="AE333">
            <v>7577600.0000000009</v>
          </cell>
          <cell r="AI333">
            <v>0</v>
          </cell>
          <cell r="AJ333">
            <v>7577600.0000000009</v>
          </cell>
          <cell r="AR333">
            <v>0</v>
          </cell>
          <cell r="EG333">
            <v>0</v>
          </cell>
        </row>
        <row r="334">
          <cell r="J334">
            <v>0</v>
          </cell>
          <cell r="K334">
            <v>0</v>
          </cell>
          <cell r="N334">
            <v>0</v>
          </cell>
          <cell r="O334">
            <v>0</v>
          </cell>
          <cell r="P334" t="str">
            <v>SBT</v>
          </cell>
          <cell r="Q334" t="str">
            <v>SBT</v>
          </cell>
          <cell r="R334" t="str">
            <v>Sân bê tông gạch vỡ, láng vữa xi măng</v>
          </cell>
          <cell r="S334">
            <v>2</v>
          </cell>
          <cell r="T334" t="str">
            <v>m2</v>
          </cell>
          <cell r="U334">
            <v>31</v>
          </cell>
          <cell r="V334">
            <v>100000</v>
          </cell>
          <cell r="X334">
            <v>31</v>
          </cell>
          <cell r="Y334">
            <v>31</v>
          </cell>
          <cell r="Z334">
            <v>31</v>
          </cell>
          <cell r="AA334">
            <v>0</v>
          </cell>
          <cell r="AB334">
            <v>0</v>
          </cell>
          <cell r="AC334">
            <v>0</v>
          </cell>
          <cell r="AD334">
            <v>80000</v>
          </cell>
          <cell r="AE334">
            <v>2480000</v>
          </cell>
          <cell r="AI334">
            <v>0</v>
          </cell>
          <cell r="AJ334">
            <v>2480000</v>
          </cell>
          <cell r="AR334">
            <v>0</v>
          </cell>
          <cell r="EG334">
            <v>0</v>
          </cell>
        </row>
        <row r="335">
          <cell r="J335">
            <v>0</v>
          </cell>
          <cell r="K335">
            <v>0</v>
          </cell>
          <cell r="N335">
            <v>0</v>
          </cell>
          <cell r="O335">
            <v>0</v>
          </cell>
          <cell r="P335" t="str">
            <v>GĐC7</v>
          </cell>
          <cell r="Q335" t="str">
            <v>GĐC7</v>
          </cell>
          <cell r="R335" t="str">
            <v>Giếng đất đào, cổ xây gạch sâu 7 m</v>
          </cell>
          <cell r="S335">
            <v>2</v>
          </cell>
          <cell r="T335" t="str">
            <v>cái</v>
          </cell>
          <cell r="U335">
            <v>1</v>
          </cell>
          <cell r="V335">
            <v>4790000</v>
          </cell>
          <cell r="X335">
            <v>1</v>
          </cell>
          <cell r="Y335">
            <v>1.3266500000000003</v>
          </cell>
          <cell r="Z335">
            <v>1</v>
          </cell>
          <cell r="AA335">
            <v>0</v>
          </cell>
          <cell r="AB335">
            <v>0</v>
          </cell>
          <cell r="AC335">
            <v>0</v>
          </cell>
          <cell r="AD335">
            <v>3832000</v>
          </cell>
          <cell r="AE335">
            <v>3832000</v>
          </cell>
          <cell r="AI335">
            <v>0</v>
          </cell>
          <cell r="AJ335">
            <v>3832000</v>
          </cell>
          <cell r="AR335">
            <v>0</v>
          </cell>
          <cell r="EG335">
            <v>0</v>
          </cell>
        </row>
        <row r="336">
          <cell r="J336">
            <v>0</v>
          </cell>
          <cell r="K336">
            <v>0</v>
          </cell>
          <cell r="N336">
            <v>0</v>
          </cell>
          <cell r="O336">
            <v>0</v>
          </cell>
          <cell r="P336" t="str">
            <v>SBT</v>
          </cell>
          <cell r="Q336" t="str">
            <v>SBT</v>
          </cell>
          <cell r="R336" t="str">
            <v>Sân bê tông gạch vỡ, láng vữa xi măng</v>
          </cell>
          <cell r="S336">
            <v>2</v>
          </cell>
          <cell r="T336" t="str">
            <v>m2</v>
          </cell>
          <cell r="U336">
            <v>9.52</v>
          </cell>
          <cell r="V336">
            <v>100000</v>
          </cell>
          <cell r="X336">
            <v>9.52</v>
          </cell>
          <cell r="Y336">
            <v>9.52</v>
          </cell>
          <cell r="Z336">
            <v>9.52</v>
          </cell>
          <cell r="AA336">
            <v>0</v>
          </cell>
          <cell r="AB336">
            <v>0</v>
          </cell>
          <cell r="AC336">
            <v>0</v>
          </cell>
          <cell r="AD336">
            <v>80000</v>
          </cell>
          <cell r="AE336">
            <v>761600</v>
          </cell>
          <cell r="AI336">
            <v>0</v>
          </cell>
          <cell r="AJ336">
            <v>761600</v>
          </cell>
          <cell r="AR336">
            <v>0</v>
          </cell>
          <cell r="EG336">
            <v>0</v>
          </cell>
        </row>
        <row r="337">
          <cell r="J337">
            <v>0</v>
          </cell>
          <cell r="K337">
            <v>0</v>
          </cell>
          <cell r="N337">
            <v>0</v>
          </cell>
          <cell r="O337">
            <v>0</v>
          </cell>
          <cell r="P337" t="str">
            <v>BML1</v>
          </cell>
          <cell r="Q337" t="str">
            <v>sưa</v>
          </cell>
          <cell r="R337" t="str">
            <v>Bán mái kết cấu gỗ, lợp Fibro xi măng, cột kèo bằng gỗ hoặc thép, không có tường bao che</v>
          </cell>
          <cell r="S337">
            <v>2</v>
          </cell>
          <cell r="T337" t="str">
            <v>m2</v>
          </cell>
          <cell r="U337">
            <v>21.6</v>
          </cell>
          <cell r="V337">
            <v>297000</v>
          </cell>
          <cell r="X337">
            <v>21.6</v>
          </cell>
          <cell r="Y337">
            <v>21.6</v>
          </cell>
          <cell r="Z337">
            <v>21.6</v>
          </cell>
          <cell r="AA337">
            <v>0</v>
          </cell>
          <cell r="AB337">
            <v>0</v>
          </cell>
          <cell r="AC337">
            <v>0</v>
          </cell>
          <cell r="AD337">
            <v>237600</v>
          </cell>
          <cell r="AE337">
            <v>5132160</v>
          </cell>
          <cell r="AI337">
            <v>0</v>
          </cell>
          <cell r="AJ337">
            <v>5132160</v>
          </cell>
          <cell r="AR337">
            <v>0</v>
          </cell>
          <cell r="EG337">
            <v>0</v>
          </cell>
        </row>
        <row r="338">
          <cell r="J338">
            <v>0</v>
          </cell>
          <cell r="K338">
            <v>0</v>
          </cell>
          <cell r="N338">
            <v>0</v>
          </cell>
          <cell r="O338">
            <v>0</v>
          </cell>
          <cell r="P338" t="str">
            <v>BML1</v>
          </cell>
          <cell r="Q338" t="str">
            <v>sưa</v>
          </cell>
          <cell r="R338" t="str">
            <v>Bán mái kết cấu gỗ, lợp Fibro xi măng, cột kèo bằng gỗ hoặc thép, không có tường bao che</v>
          </cell>
          <cell r="S338">
            <v>2</v>
          </cell>
          <cell r="T338" t="str">
            <v>m2</v>
          </cell>
          <cell r="U338">
            <v>24.18</v>
          </cell>
          <cell r="V338">
            <v>297000</v>
          </cell>
          <cell r="X338">
            <v>24.18</v>
          </cell>
          <cell r="Y338">
            <v>24.18</v>
          </cell>
          <cell r="Z338">
            <v>24.18</v>
          </cell>
          <cell r="AA338">
            <v>0</v>
          </cell>
          <cell r="AB338">
            <v>0</v>
          </cell>
          <cell r="AC338">
            <v>0</v>
          </cell>
          <cell r="AD338">
            <v>237600</v>
          </cell>
          <cell r="AE338">
            <v>5745168</v>
          </cell>
          <cell r="AI338">
            <v>0</v>
          </cell>
          <cell r="AJ338">
            <v>5745168</v>
          </cell>
          <cell r="AR338">
            <v>0</v>
          </cell>
          <cell r="EG338">
            <v>0</v>
          </cell>
        </row>
        <row r="339">
          <cell r="J339">
            <v>0</v>
          </cell>
          <cell r="K339">
            <v>0</v>
          </cell>
          <cell r="N339">
            <v>0</v>
          </cell>
          <cell r="O339">
            <v>0</v>
          </cell>
          <cell r="P339" t="str">
            <v>Vt50</v>
          </cell>
          <cell r="Q339" t="str">
            <v>VT4555</v>
          </cell>
          <cell r="R339" t="str">
            <v xml:space="preserve"> Vải thiều đường kính tán F = 5m</v>
          </cell>
          <cell r="S339">
            <v>1</v>
          </cell>
          <cell r="T339" t="str">
            <v>cây</v>
          </cell>
          <cell r="U339">
            <v>83</v>
          </cell>
          <cell r="V339">
            <v>2991000</v>
          </cell>
          <cell r="X339">
            <v>996.39855942376948</v>
          </cell>
          <cell r="Y339">
            <v>1626.8000000000002</v>
          </cell>
          <cell r="Z339">
            <v>135</v>
          </cell>
          <cell r="AA339">
            <v>-52</v>
          </cell>
          <cell r="AB339">
            <v>2991000</v>
          </cell>
          <cell r="AC339">
            <v>403785000</v>
          </cell>
          <cell r="AD339">
            <v>0</v>
          </cell>
          <cell r="AE339">
            <v>0</v>
          </cell>
          <cell r="AI339">
            <v>0</v>
          </cell>
          <cell r="AJ339">
            <v>403785000</v>
          </cell>
          <cell r="AR339">
            <v>155532000</v>
          </cell>
          <cell r="EG339">
            <v>0</v>
          </cell>
        </row>
        <row r="340">
          <cell r="J340">
            <v>0</v>
          </cell>
          <cell r="K340">
            <v>0</v>
          </cell>
          <cell r="N340">
            <v>0</v>
          </cell>
          <cell r="O340">
            <v>0</v>
          </cell>
          <cell r="P340" t="str">
            <v>Vt44</v>
          </cell>
          <cell r="Q340" t="str">
            <v>VT4045</v>
          </cell>
          <cell r="R340" t="str">
            <v xml:space="preserve"> Vải thiều đường kính tán F = 4,4m</v>
          </cell>
          <cell r="S340">
            <v>1</v>
          </cell>
          <cell r="T340" t="str">
            <v>cây</v>
          </cell>
          <cell r="U340">
            <v>34</v>
          </cell>
          <cell r="V340">
            <v>2754000</v>
          </cell>
          <cell r="X340">
            <v>408.16326530612241</v>
          </cell>
          <cell r="Y340">
            <v>408.16326530612241</v>
          </cell>
          <cell r="Z340">
            <v>34</v>
          </cell>
          <cell r="AA340">
            <v>0</v>
          </cell>
          <cell r="AB340">
            <v>2754000</v>
          </cell>
          <cell r="AC340">
            <v>93636000</v>
          </cell>
          <cell r="AD340">
            <v>0</v>
          </cell>
          <cell r="AE340">
            <v>0</v>
          </cell>
          <cell r="AI340">
            <v>0</v>
          </cell>
          <cell r="AJ340">
            <v>93636000</v>
          </cell>
          <cell r="AR340">
            <v>0</v>
          </cell>
          <cell r="EG340">
            <v>0</v>
          </cell>
        </row>
        <row r="341">
          <cell r="J341">
            <v>0</v>
          </cell>
          <cell r="K341">
            <v>0</v>
          </cell>
          <cell r="N341">
            <v>0</v>
          </cell>
          <cell r="O341">
            <v>0</v>
          </cell>
          <cell r="P341" t="str">
            <v>Xoai30</v>
          </cell>
          <cell r="Q341" t="str">
            <v>XOAI2932</v>
          </cell>
          <cell r="R341" t="str">
            <v>Xoài, đường kính gốc 30 cm</v>
          </cell>
          <cell r="S341">
            <v>1</v>
          </cell>
          <cell r="T341" t="str">
            <v>cây</v>
          </cell>
          <cell r="U341">
            <v>3</v>
          </cell>
          <cell r="V341">
            <v>914000</v>
          </cell>
          <cell r="X341">
            <v>48</v>
          </cell>
          <cell r="Y341">
            <v>48</v>
          </cell>
          <cell r="Z341">
            <v>3</v>
          </cell>
          <cell r="AA341">
            <v>0</v>
          </cell>
          <cell r="AB341">
            <v>914000</v>
          </cell>
          <cell r="AC341">
            <v>2742000</v>
          </cell>
          <cell r="AD341">
            <v>0</v>
          </cell>
          <cell r="AE341">
            <v>0</v>
          </cell>
          <cell r="AI341">
            <v>0</v>
          </cell>
          <cell r="AJ341">
            <v>2742000</v>
          </cell>
          <cell r="AR341">
            <v>0</v>
          </cell>
          <cell r="EG341">
            <v>0</v>
          </cell>
        </row>
        <row r="342">
          <cell r="J342">
            <v>0</v>
          </cell>
          <cell r="K342">
            <v>0</v>
          </cell>
          <cell r="N342">
            <v>0</v>
          </cell>
          <cell r="O342">
            <v>0</v>
          </cell>
          <cell r="P342" t="str">
            <v>Khe30</v>
          </cell>
          <cell r="Q342">
            <v>0</v>
          </cell>
          <cell r="R342" t="str">
            <v>Khế, ĐK gốc từ 30 cm trở lên</v>
          </cell>
          <cell r="S342">
            <v>1</v>
          </cell>
          <cell r="T342" t="str">
            <v>cây</v>
          </cell>
          <cell r="U342">
            <v>1</v>
          </cell>
          <cell r="V342">
            <v>519000</v>
          </cell>
          <cell r="X342">
            <v>9</v>
          </cell>
          <cell r="Y342">
            <v>9</v>
          </cell>
          <cell r="Z342">
            <v>1</v>
          </cell>
          <cell r="AA342">
            <v>0</v>
          </cell>
          <cell r="AB342">
            <v>519000</v>
          </cell>
          <cell r="AC342">
            <v>519000</v>
          </cell>
          <cell r="AD342">
            <v>0</v>
          </cell>
          <cell r="AE342">
            <v>0</v>
          </cell>
          <cell r="AI342">
            <v>0</v>
          </cell>
          <cell r="AJ342">
            <v>519000</v>
          </cell>
          <cell r="AR342">
            <v>0</v>
          </cell>
          <cell r="EG342">
            <v>0</v>
          </cell>
        </row>
        <row r="343">
          <cell r="J343">
            <v>0</v>
          </cell>
          <cell r="K343">
            <v>0</v>
          </cell>
          <cell r="N343">
            <v>0</v>
          </cell>
          <cell r="O343">
            <v>0</v>
          </cell>
          <cell r="P343" t="str">
            <v>keo19</v>
          </cell>
          <cell r="Q343" t="str">
            <v>KEO1320</v>
          </cell>
          <cell r="R343" t="str">
            <v>Keo, đường kính bằng 19 cm</v>
          </cell>
          <cell r="S343">
            <v>1</v>
          </cell>
          <cell r="T343" t="str">
            <v>cây</v>
          </cell>
          <cell r="U343">
            <v>1</v>
          </cell>
          <cell r="V343">
            <v>154000</v>
          </cell>
          <cell r="X343">
            <v>4.5454545454545459</v>
          </cell>
          <cell r="Y343">
            <v>4.5454545454545459</v>
          </cell>
          <cell r="Z343">
            <v>1</v>
          </cell>
          <cell r="AA343">
            <v>0</v>
          </cell>
          <cell r="AB343">
            <v>154000</v>
          </cell>
          <cell r="AC343">
            <v>154000</v>
          </cell>
          <cell r="AD343">
            <v>0</v>
          </cell>
          <cell r="AE343">
            <v>0</v>
          </cell>
          <cell r="AI343">
            <v>0</v>
          </cell>
          <cell r="AJ343">
            <v>154000</v>
          </cell>
          <cell r="AR343">
            <v>0</v>
          </cell>
          <cell r="EG343">
            <v>0</v>
          </cell>
        </row>
        <row r="344">
          <cell r="J344">
            <v>0</v>
          </cell>
          <cell r="K344">
            <v>0</v>
          </cell>
          <cell r="N344">
            <v>0</v>
          </cell>
          <cell r="O344">
            <v>0</v>
          </cell>
          <cell r="P344" t="str">
            <v>Buoi20</v>
          </cell>
          <cell r="Q344" t="str">
            <v>BUOI2025</v>
          </cell>
          <cell r="R344" t="str">
            <v xml:space="preserve">Bưởi, đường kính gốc 20 cm </v>
          </cell>
          <cell r="S344">
            <v>1</v>
          </cell>
          <cell r="T344" t="str">
            <v>cây</v>
          </cell>
          <cell r="U344">
            <v>1</v>
          </cell>
          <cell r="V344">
            <v>2864000</v>
          </cell>
          <cell r="X344">
            <v>12</v>
          </cell>
          <cell r="Y344">
            <v>12</v>
          </cell>
          <cell r="Z344">
            <v>1</v>
          </cell>
          <cell r="AA344">
            <v>0</v>
          </cell>
          <cell r="AB344">
            <v>2864000</v>
          </cell>
          <cell r="AC344">
            <v>2864000</v>
          </cell>
          <cell r="AD344">
            <v>0</v>
          </cell>
          <cell r="AE344">
            <v>0</v>
          </cell>
          <cell r="AI344">
            <v>0</v>
          </cell>
          <cell r="AJ344">
            <v>2864000</v>
          </cell>
          <cell r="AR344">
            <v>0</v>
          </cell>
          <cell r="EG344">
            <v>0</v>
          </cell>
        </row>
        <row r="345">
          <cell r="J345">
            <v>0</v>
          </cell>
          <cell r="K345">
            <v>0</v>
          </cell>
          <cell r="N345">
            <v>0</v>
          </cell>
          <cell r="O345">
            <v>0</v>
          </cell>
          <cell r="P345" t="str">
            <v>buoi30</v>
          </cell>
          <cell r="Q345" t="str">
            <v>BUOI2525</v>
          </cell>
          <cell r="R345" t="str">
            <v xml:space="preserve">Bưởi,đường kính gốc 30 cm </v>
          </cell>
          <cell r="S345">
            <v>1</v>
          </cell>
          <cell r="T345" t="str">
            <v>cây</v>
          </cell>
          <cell r="U345">
            <v>1</v>
          </cell>
          <cell r="V345">
            <v>3143000</v>
          </cell>
          <cell r="X345">
            <v>12</v>
          </cell>
          <cell r="Y345">
            <v>12</v>
          </cell>
          <cell r="Z345">
            <v>1</v>
          </cell>
          <cell r="AA345">
            <v>0</v>
          </cell>
          <cell r="AB345">
            <v>3143000</v>
          </cell>
          <cell r="AC345">
            <v>3143000</v>
          </cell>
          <cell r="AD345">
            <v>0</v>
          </cell>
          <cell r="AE345">
            <v>0</v>
          </cell>
          <cell r="AI345">
            <v>0</v>
          </cell>
          <cell r="AJ345">
            <v>3143000</v>
          </cell>
          <cell r="AR345">
            <v>0</v>
          </cell>
          <cell r="EG345">
            <v>0</v>
          </cell>
        </row>
        <row r="346">
          <cell r="J346">
            <v>0</v>
          </cell>
          <cell r="K346">
            <v>0</v>
          </cell>
          <cell r="N346">
            <v>0</v>
          </cell>
          <cell r="O346">
            <v>0</v>
          </cell>
          <cell r="P346" t="str">
            <v>Treg1</v>
          </cell>
          <cell r="Q346" t="str">
            <v>TREG1</v>
          </cell>
          <cell r="R346" t="str">
            <v xml:space="preserve"> Tre già ĐK gốc &lt; 7cm</v>
          </cell>
          <cell r="S346">
            <v>1</v>
          </cell>
          <cell r="T346" t="str">
            <v>cây</v>
          </cell>
          <cell r="U346">
            <v>62</v>
          </cell>
          <cell r="V346">
            <v>26000</v>
          </cell>
          <cell r="X346">
            <v>62</v>
          </cell>
          <cell r="Y346">
            <v>62</v>
          </cell>
          <cell r="Z346">
            <v>62</v>
          </cell>
          <cell r="AA346">
            <v>0</v>
          </cell>
          <cell r="AB346">
            <v>26000</v>
          </cell>
          <cell r="AC346">
            <v>1612000</v>
          </cell>
          <cell r="AD346">
            <v>0</v>
          </cell>
          <cell r="AE346">
            <v>0</v>
          </cell>
          <cell r="AI346">
            <v>0</v>
          </cell>
          <cell r="AJ346">
            <v>1612000</v>
          </cell>
          <cell r="AR346">
            <v>0</v>
          </cell>
          <cell r="EG346">
            <v>0</v>
          </cell>
        </row>
        <row r="347">
          <cell r="J347">
            <v>0</v>
          </cell>
          <cell r="K347">
            <v>0</v>
          </cell>
          <cell r="N347">
            <v>0</v>
          </cell>
          <cell r="O347">
            <v>0</v>
          </cell>
          <cell r="P347" t="str">
            <v>Nha23</v>
          </cell>
          <cell r="Q347" t="str">
            <v>NHA3</v>
          </cell>
          <cell r="R347" t="str">
            <v xml:space="preserve"> Nhãn ĐK tán 2m ≤ F &lt;3m</v>
          </cell>
          <cell r="S347">
            <v>1</v>
          </cell>
          <cell r="T347" t="str">
            <v>cây</v>
          </cell>
          <cell r="U347">
            <v>5</v>
          </cell>
          <cell r="V347">
            <v>437000</v>
          </cell>
          <cell r="X347">
            <v>60.024009603841534</v>
          </cell>
          <cell r="Y347">
            <v>60.024009603841534</v>
          </cell>
          <cell r="Z347">
            <v>5</v>
          </cell>
          <cell r="AA347">
            <v>0</v>
          </cell>
          <cell r="AB347">
            <v>437000</v>
          </cell>
          <cell r="AC347">
            <v>2185000</v>
          </cell>
          <cell r="AD347">
            <v>0</v>
          </cell>
          <cell r="AE347">
            <v>0</v>
          </cell>
          <cell r="AI347">
            <v>0</v>
          </cell>
          <cell r="AJ347">
            <v>2185000</v>
          </cell>
          <cell r="AR347">
            <v>0</v>
          </cell>
          <cell r="EG347">
            <v>0</v>
          </cell>
        </row>
        <row r="348">
          <cell r="J348">
            <v>0</v>
          </cell>
          <cell r="K348">
            <v>0</v>
          </cell>
          <cell r="N348">
            <v>0</v>
          </cell>
          <cell r="O348">
            <v>0</v>
          </cell>
          <cell r="P348" t="str">
            <v>Oi7</v>
          </cell>
          <cell r="Q348" t="str">
            <v>OI79</v>
          </cell>
          <cell r="R348" t="str">
            <v>ổi, đường kính 7 cm</v>
          </cell>
          <cell r="S348">
            <v>1</v>
          </cell>
          <cell r="T348" t="str">
            <v>cây</v>
          </cell>
          <cell r="U348">
            <v>3</v>
          </cell>
          <cell r="V348">
            <v>177000</v>
          </cell>
          <cell r="X348">
            <v>27</v>
          </cell>
          <cell r="Y348">
            <v>27</v>
          </cell>
          <cell r="Z348">
            <v>3</v>
          </cell>
          <cell r="AA348">
            <v>0</v>
          </cell>
          <cell r="AB348">
            <v>177000</v>
          </cell>
          <cell r="AC348">
            <v>531000</v>
          </cell>
          <cell r="AD348">
            <v>0</v>
          </cell>
          <cell r="AE348">
            <v>0</v>
          </cell>
          <cell r="AI348">
            <v>0</v>
          </cell>
          <cell r="AJ348">
            <v>531000</v>
          </cell>
          <cell r="AR348">
            <v>0</v>
          </cell>
          <cell r="EG348">
            <v>0</v>
          </cell>
        </row>
        <row r="349">
          <cell r="J349">
            <v>0</v>
          </cell>
          <cell r="K349">
            <v>0</v>
          </cell>
          <cell r="N349">
            <v>0</v>
          </cell>
          <cell r="O349">
            <v>0</v>
          </cell>
          <cell r="P349" t="str">
            <v>Ho9</v>
          </cell>
          <cell r="Q349" t="str">
            <v>HO912</v>
          </cell>
          <cell r="R349" t="str">
            <v xml:space="preserve">Hồng đường kính gốc 9 cm </v>
          </cell>
          <cell r="S349">
            <v>1</v>
          </cell>
          <cell r="T349" t="str">
            <v>cây</v>
          </cell>
          <cell r="U349">
            <v>11</v>
          </cell>
          <cell r="V349">
            <v>314000</v>
          </cell>
          <cell r="X349">
            <v>132.05282112845137</v>
          </cell>
          <cell r="Y349">
            <v>132.05282112845137</v>
          </cell>
          <cell r="Z349">
            <v>11</v>
          </cell>
          <cell r="AA349">
            <v>0</v>
          </cell>
          <cell r="AB349">
            <v>314000</v>
          </cell>
          <cell r="AC349">
            <v>3454000</v>
          </cell>
          <cell r="AD349">
            <v>0</v>
          </cell>
          <cell r="AE349">
            <v>0</v>
          </cell>
          <cell r="AI349">
            <v>0</v>
          </cell>
          <cell r="AJ349">
            <v>3454000</v>
          </cell>
          <cell r="AR349">
            <v>0</v>
          </cell>
          <cell r="EG349">
            <v>0</v>
          </cell>
        </row>
        <row r="350">
          <cell r="J350">
            <v>0</v>
          </cell>
          <cell r="K350">
            <v>0</v>
          </cell>
          <cell r="N350">
            <v>0</v>
          </cell>
          <cell r="O350">
            <v>0</v>
          </cell>
          <cell r="P350" t="str">
            <v>HX9</v>
          </cell>
          <cell r="Q350" t="str">
            <v>HX79</v>
          </cell>
          <cell r="R350" t="str">
            <v xml:space="preserve">Hồng Xiêm,  đường kính 9 cm </v>
          </cell>
          <cell r="S350">
            <v>1</v>
          </cell>
          <cell r="T350" t="str">
            <v>cây</v>
          </cell>
          <cell r="U350">
            <v>3</v>
          </cell>
          <cell r="V350">
            <v>452000</v>
          </cell>
          <cell r="X350">
            <v>60.75</v>
          </cell>
          <cell r="Y350">
            <v>60.75</v>
          </cell>
          <cell r="Z350">
            <v>3</v>
          </cell>
          <cell r="AA350">
            <v>0</v>
          </cell>
          <cell r="AB350">
            <v>452000</v>
          </cell>
          <cell r="AC350">
            <v>1356000</v>
          </cell>
          <cell r="AD350">
            <v>0</v>
          </cell>
          <cell r="AE350">
            <v>0</v>
          </cell>
          <cell r="AI350">
            <v>0</v>
          </cell>
          <cell r="AJ350">
            <v>1356000</v>
          </cell>
          <cell r="AR350">
            <v>0</v>
          </cell>
          <cell r="EG350">
            <v>0</v>
          </cell>
        </row>
        <row r="351">
          <cell r="J351">
            <v>0</v>
          </cell>
          <cell r="K351">
            <v>0</v>
          </cell>
          <cell r="N351">
            <v>0</v>
          </cell>
          <cell r="O351">
            <v>0</v>
          </cell>
          <cell r="P351" t="str">
            <v>Ho12</v>
          </cell>
          <cell r="Q351" t="str">
            <v>HO1215</v>
          </cell>
          <cell r="R351" t="str">
            <v xml:space="preserve">Hồng đường kính gốc 12 cm </v>
          </cell>
          <cell r="S351">
            <v>1</v>
          </cell>
          <cell r="T351" t="str">
            <v>cây</v>
          </cell>
          <cell r="U351">
            <v>2</v>
          </cell>
          <cell r="V351">
            <v>510000</v>
          </cell>
          <cell r="X351">
            <v>24.009603841536613</v>
          </cell>
          <cell r="Y351">
            <v>24.009603841536613</v>
          </cell>
          <cell r="Z351">
            <v>2</v>
          </cell>
          <cell r="AA351">
            <v>0</v>
          </cell>
          <cell r="AB351">
            <v>510000</v>
          </cell>
          <cell r="AC351">
            <v>1020000</v>
          </cell>
          <cell r="AD351">
            <v>0</v>
          </cell>
          <cell r="AE351">
            <v>0</v>
          </cell>
          <cell r="AI351">
            <v>0</v>
          </cell>
          <cell r="AJ351">
            <v>1020000</v>
          </cell>
          <cell r="AR351">
            <v>0</v>
          </cell>
          <cell r="EG351">
            <v>0</v>
          </cell>
        </row>
        <row r="352">
          <cell r="J352">
            <v>0</v>
          </cell>
          <cell r="K352">
            <v>0</v>
          </cell>
          <cell r="N352">
            <v>0</v>
          </cell>
          <cell r="O352">
            <v>0</v>
          </cell>
          <cell r="P352" t="str">
            <v>BD8</v>
          </cell>
          <cell r="Q352" t="str">
            <v>BD510</v>
          </cell>
          <cell r="R352" t="str">
            <v>Bạch Đàn, đường kính bằng 8 cm</v>
          </cell>
          <cell r="S352">
            <v>1</v>
          </cell>
          <cell r="T352" t="str">
            <v>cây</v>
          </cell>
          <cell r="U352">
            <v>6</v>
          </cell>
          <cell r="V352">
            <v>109000</v>
          </cell>
          <cell r="X352">
            <v>36.144578313253014</v>
          </cell>
          <cell r="Y352">
            <v>36.144578313253014</v>
          </cell>
          <cell r="Z352">
            <v>6</v>
          </cell>
          <cell r="AA352">
            <v>0</v>
          </cell>
          <cell r="AB352">
            <v>109000</v>
          </cell>
          <cell r="AC352">
            <v>654000</v>
          </cell>
          <cell r="AD352">
            <v>0</v>
          </cell>
          <cell r="AE352">
            <v>0</v>
          </cell>
          <cell r="AI352">
            <v>0</v>
          </cell>
          <cell r="AJ352">
            <v>654000</v>
          </cell>
          <cell r="AR352">
            <v>0</v>
          </cell>
          <cell r="EG352">
            <v>0</v>
          </cell>
        </row>
        <row r="353">
          <cell r="J353">
            <v>0</v>
          </cell>
          <cell r="K353">
            <v>0</v>
          </cell>
          <cell r="N353">
            <v>0</v>
          </cell>
          <cell r="O353">
            <v>0</v>
          </cell>
          <cell r="P353" t="str">
            <v>Xoai16</v>
          </cell>
          <cell r="Q353" t="str">
            <v>XOAI1519</v>
          </cell>
          <cell r="R353" t="str">
            <v>Xoài, đường kính gốc 16 cm</v>
          </cell>
          <cell r="S353">
            <v>1</v>
          </cell>
          <cell r="T353" t="str">
            <v>cây</v>
          </cell>
          <cell r="U353">
            <v>1</v>
          </cell>
          <cell r="V353">
            <v>608000</v>
          </cell>
          <cell r="X353">
            <v>16</v>
          </cell>
          <cell r="Y353">
            <v>16</v>
          </cell>
          <cell r="Z353">
            <v>1</v>
          </cell>
          <cell r="AA353">
            <v>0</v>
          </cell>
          <cell r="AB353">
            <v>608000</v>
          </cell>
          <cell r="AC353">
            <v>608000</v>
          </cell>
          <cell r="AD353">
            <v>0</v>
          </cell>
          <cell r="AE353">
            <v>0</v>
          </cell>
          <cell r="AI353">
            <v>0</v>
          </cell>
          <cell r="AJ353">
            <v>608000</v>
          </cell>
          <cell r="AR353">
            <v>0</v>
          </cell>
          <cell r="EG353">
            <v>0</v>
          </cell>
        </row>
        <row r="354">
          <cell r="J354">
            <v>0</v>
          </cell>
          <cell r="K354">
            <v>0</v>
          </cell>
          <cell r="N354">
            <v>0</v>
          </cell>
          <cell r="O354">
            <v>0</v>
          </cell>
          <cell r="P354" t="str">
            <v>Mit13</v>
          </cell>
          <cell r="Q354" t="str">
            <v>MIT1215</v>
          </cell>
          <cell r="R354" t="str">
            <v>Mít đường kính gốc 13 cm</v>
          </cell>
          <cell r="S354">
            <v>1</v>
          </cell>
          <cell r="T354" t="str">
            <v>cây</v>
          </cell>
          <cell r="U354">
            <v>1</v>
          </cell>
          <cell r="V354">
            <v>506000</v>
          </cell>
          <cell r="X354">
            <v>16</v>
          </cell>
          <cell r="Y354">
            <v>16</v>
          </cell>
          <cell r="Z354">
            <v>1</v>
          </cell>
          <cell r="AA354">
            <v>0</v>
          </cell>
          <cell r="AB354">
            <v>506000</v>
          </cell>
          <cell r="AC354">
            <v>506000</v>
          </cell>
          <cell r="AD354">
            <v>0</v>
          </cell>
          <cell r="AE354">
            <v>0</v>
          </cell>
          <cell r="AI354">
            <v>0</v>
          </cell>
          <cell r="AJ354">
            <v>506000</v>
          </cell>
          <cell r="AR354">
            <v>0</v>
          </cell>
          <cell r="EG354">
            <v>0</v>
          </cell>
        </row>
        <row r="355">
          <cell r="J355">
            <v>0</v>
          </cell>
          <cell r="K355">
            <v>0</v>
          </cell>
          <cell r="N355">
            <v>0</v>
          </cell>
          <cell r="O355">
            <v>0</v>
          </cell>
          <cell r="P355" t="str">
            <v>MITM1</v>
          </cell>
          <cell r="Q355" t="str">
            <v>MITM1</v>
          </cell>
          <cell r="R355" t="str">
            <v>Mít mới trồng từ 1 đến 2 năm tuổi</v>
          </cell>
          <cell r="S355">
            <v>2</v>
          </cell>
          <cell r="T355" t="str">
            <v>cây</v>
          </cell>
          <cell r="U355">
            <v>5</v>
          </cell>
          <cell r="V355">
            <v>54000</v>
          </cell>
          <cell r="X355">
            <v>80</v>
          </cell>
          <cell r="Y355">
            <v>80</v>
          </cell>
          <cell r="Z355">
            <v>5</v>
          </cell>
          <cell r="AA355">
            <v>0</v>
          </cell>
          <cell r="AB355">
            <v>0</v>
          </cell>
          <cell r="AC355">
            <v>0</v>
          </cell>
          <cell r="AD355">
            <v>43200</v>
          </cell>
          <cell r="AE355">
            <v>216000</v>
          </cell>
          <cell r="AI355">
            <v>0</v>
          </cell>
          <cell r="AJ355">
            <v>216000</v>
          </cell>
          <cell r="AR355">
            <v>-54000</v>
          </cell>
          <cell r="EG355">
            <v>0</v>
          </cell>
        </row>
        <row r="356">
          <cell r="J356">
            <v>0</v>
          </cell>
          <cell r="K356">
            <v>0</v>
          </cell>
          <cell r="O356">
            <v>0</v>
          </cell>
          <cell r="R356" t="str">
            <v>kè đá xếp</v>
          </cell>
          <cell r="T356" t="str">
            <v>m</v>
          </cell>
          <cell r="U356">
            <v>260</v>
          </cell>
          <cell r="X356" t="e">
            <v>#REF!</v>
          </cell>
          <cell r="AA356">
            <v>260</v>
          </cell>
          <cell r="AB356">
            <v>0</v>
          </cell>
          <cell r="AD356">
            <v>0</v>
          </cell>
          <cell r="AE356">
            <v>0</v>
          </cell>
          <cell r="AI356">
            <v>0</v>
          </cell>
          <cell r="AJ356">
            <v>0</v>
          </cell>
          <cell r="AR356">
            <v>0</v>
          </cell>
          <cell r="EG356">
            <v>0</v>
          </cell>
        </row>
        <row r="357">
          <cell r="J357">
            <v>0</v>
          </cell>
          <cell r="K357">
            <v>0</v>
          </cell>
          <cell r="N357">
            <v>0</v>
          </cell>
          <cell r="O357">
            <v>0</v>
          </cell>
          <cell r="P357" t="str">
            <v>Tram21</v>
          </cell>
          <cell r="Q357" t="str">
            <v>TRAM2050</v>
          </cell>
          <cell r="R357" t="str">
            <v>Trám, đường kính gốc 21 cm</v>
          </cell>
          <cell r="S357">
            <v>1</v>
          </cell>
          <cell r="T357" t="str">
            <v>cây</v>
          </cell>
          <cell r="U357">
            <v>1</v>
          </cell>
          <cell r="V357">
            <v>202000</v>
          </cell>
          <cell r="X357">
            <v>16.666666666666668</v>
          </cell>
          <cell r="Y357">
            <v>16.666666666666668</v>
          </cell>
          <cell r="Z357">
            <v>1</v>
          </cell>
          <cell r="AA357">
            <v>0</v>
          </cell>
          <cell r="AB357">
            <v>202000</v>
          </cell>
          <cell r="AC357">
            <v>202000</v>
          </cell>
          <cell r="AD357">
            <v>0</v>
          </cell>
          <cell r="AE357">
            <v>0</v>
          </cell>
          <cell r="AI357">
            <v>0</v>
          </cell>
          <cell r="AJ357">
            <v>202000</v>
          </cell>
          <cell r="AR357">
            <v>0</v>
          </cell>
          <cell r="EG357">
            <v>0</v>
          </cell>
        </row>
        <row r="358">
          <cell r="J358">
            <v>0</v>
          </cell>
          <cell r="K358">
            <v>0</v>
          </cell>
          <cell r="N358">
            <v>0</v>
          </cell>
          <cell r="O358">
            <v>0</v>
          </cell>
          <cell r="P358" t="str">
            <v>Tram12</v>
          </cell>
          <cell r="Q358" t="str">
            <v>TRAM1115</v>
          </cell>
          <cell r="R358" t="str">
            <v>Trám, đường kính gốc 12 cm</v>
          </cell>
          <cell r="S358">
            <v>1</v>
          </cell>
          <cell r="T358" t="str">
            <v>cây</v>
          </cell>
          <cell r="U358">
            <v>2</v>
          </cell>
          <cell r="V358">
            <v>139000</v>
          </cell>
          <cell r="X358">
            <v>33.333333333333336</v>
          </cell>
          <cell r="Y358">
            <v>33.333333333333336</v>
          </cell>
          <cell r="Z358">
            <v>2</v>
          </cell>
          <cell r="AA358">
            <v>0</v>
          </cell>
          <cell r="AB358">
            <v>139000</v>
          </cell>
          <cell r="AC358">
            <v>278000</v>
          </cell>
          <cell r="AD358">
            <v>0</v>
          </cell>
          <cell r="AE358">
            <v>0</v>
          </cell>
          <cell r="AI358">
            <v>0</v>
          </cell>
          <cell r="AJ358">
            <v>278000</v>
          </cell>
          <cell r="AR358">
            <v>0</v>
          </cell>
          <cell r="EG358">
            <v>0</v>
          </cell>
        </row>
        <row r="359">
          <cell r="J359">
            <v>0</v>
          </cell>
          <cell r="K359">
            <v>0</v>
          </cell>
          <cell r="N359">
            <v>0</v>
          </cell>
          <cell r="O359">
            <v>0</v>
          </cell>
          <cell r="P359" t="str">
            <v>TRC250</v>
          </cell>
          <cell r="Q359" t="str">
            <v>TRC250</v>
          </cell>
          <cell r="R359" t="str">
            <v>Tường rào xây cay xỉ  dày 250mm</v>
          </cell>
          <cell r="S359">
            <v>2</v>
          </cell>
          <cell r="T359" t="str">
            <v>m2</v>
          </cell>
          <cell r="U359">
            <v>4.8599999999999994</v>
          </cell>
          <cell r="V359">
            <v>220000</v>
          </cell>
          <cell r="X359">
            <v>4.8599999999999994</v>
          </cell>
          <cell r="Z359">
            <v>4.8599999999999994</v>
          </cell>
          <cell r="AA359">
            <v>0</v>
          </cell>
          <cell r="AB359">
            <v>0</v>
          </cell>
          <cell r="AC359">
            <v>0</v>
          </cell>
          <cell r="AD359">
            <v>176000</v>
          </cell>
          <cell r="AE359">
            <v>855359.99999999988</v>
          </cell>
          <cell r="AI359">
            <v>0</v>
          </cell>
          <cell r="AJ359">
            <v>855359.99999999988</v>
          </cell>
          <cell r="AR359">
            <v>0</v>
          </cell>
          <cell r="EG359">
            <v>0</v>
          </cell>
        </row>
        <row r="360">
          <cell r="J360">
            <v>0</v>
          </cell>
          <cell r="K360">
            <v>0</v>
          </cell>
          <cell r="N360">
            <v>0</v>
          </cell>
          <cell r="O360">
            <v>0</v>
          </cell>
          <cell r="P360" t="str">
            <v>TRC250</v>
          </cell>
          <cell r="Q360" t="str">
            <v>TRC250</v>
          </cell>
          <cell r="R360" t="str">
            <v>Tường rào xây cay xỉ  dày 250mm</v>
          </cell>
          <cell r="S360">
            <v>2</v>
          </cell>
          <cell r="T360" t="str">
            <v>m2</v>
          </cell>
          <cell r="U360">
            <v>7.8</v>
          </cell>
          <cell r="V360">
            <v>220000</v>
          </cell>
          <cell r="X360">
            <v>7.8</v>
          </cell>
          <cell r="Z360">
            <v>7.8</v>
          </cell>
          <cell r="AA360">
            <v>0</v>
          </cell>
          <cell r="AB360">
            <v>0</v>
          </cell>
          <cell r="AC360">
            <v>0</v>
          </cell>
          <cell r="AD360">
            <v>176000</v>
          </cell>
          <cell r="AE360">
            <v>1372800</v>
          </cell>
          <cell r="AI360">
            <v>0</v>
          </cell>
          <cell r="AJ360">
            <v>1372800</v>
          </cell>
          <cell r="AR360">
            <v>0</v>
          </cell>
          <cell r="EG360">
            <v>0</v>
          </cell>
        </row>
        <row r="361">
          <cell r="J361">
            <v>0</v>
          </cell>
          <cell r="K361">
            <v>0</v>
          </cell>
          <cell r="N361">
            <v>0</v>
          </cell>
          <cell r="O361">
            <v>0</v>
          </cell>
          <cell r="P361" t="str">
            <v>Xoan10</v>
          </cell>
          <cell r="Q361" t="str">
            <v>XOAN510</v>
          </cell>
          <cell r="R361" t="str">
            <v>Xoan, đường kính bằng 10 cm</v>
          </cell>
          <cell r="S361">
            <v>1</v>
          </cell>
          <cell r="T361" t="str">
            <v>cây</v>
          </cell>
          <cell r="U361">
            <v>1</v>
          </cell>
          <cell r="V361">
            <v>109000</v>
          </cell>
          <cell r="X361">
            <v>16.666666666666668</v>
          </cell>
          <cell r="Y361">
            <v>16.666666666666668</v>
          </cell>
          <cell r="Z361">
            <v>1</v>
          </cell>
          <cell r="AA361">
            <v>0</v>
          </cell>
          <cell r="AB361">
            <v>109000</v>
          </cell>
          <cell r="AC361">
            <v>109000</v>
          </cell>
          <cell r="AD361">
            <v>0</v>
          </cell>
          <cell r="AE361">
            <v>0</v>
          </cell>
          <cell r="AI361">
            <v>0</v>
          </cell>
          <cell r="AJ361">
            <v>109000</v>
          </cell>
          <cell r="AR361">
            <v>0</v>
          </cell>
          <cell r="EG361">
            <v>0</v>
          </cell>
        </row>
        <row r="362">
          <cell r="J362">
            <v>0</v>
          </cell>
          <cell r="K362">
            <v>0</v>
          </cell>
          <cell r="N362">
            <v>0</v>
          </cell>
          <cell r="O362">
            <v>0</v>
          </cell>
          <cell r="P362" t="str">
            <v>H7A</v>
          </cell>
          <cell r="Q362" t="str">
            <v>H7A</v>
          </cell>
          <cell r="R362" t="str">
            <v>Cột điện H7A thép ống</v>
          </cell>
          <cell r="S362">
            <v>2</v>
          </cell>
          <cell r="T362" t="str">
            <v>Cột</v>
          </cell>
          <cell r="U362">
            <v>4</v>
          </cell>
          <cell r="V362">
            <v>1273700</v>
          </cell>
          <cell r="X362" t="e">
            <v>#REF!</v>
          </cell>
          <cell r="Z362">
            <v>4</v>
          </cell>
          <cell r="AA362">
            <v>0</v>
          </cell>
          <cell r="AB362">
            <v>0</v>
          </cell>
          <cell r="AC362">
            <v>0</v>
          </cell>
          <cell r="AD362">
            <v>1018960</v>
          </cell>
          <cell r="AE362">
            <v>4075840</v>
          </cell>
          <cell r="AI362">
            <v>0</v>
          </cell>
          <cell r="AJ362">
            <v>4075840</v>
          </cell>
          <cell r="AR362">
            <v>0</v>
          </cell>
          <cell r="EG362">
            <v>0</v>
          </cell>
        </row>
        <row r="363">
          <cell r="B363">
            <v>28</v>
          </cell>
          <cell r="C363" t="str">
            <v>Nguyễn Văn Khương</v>
          </cell>
          <cell r="D363">
            <v>145</v>
          </cell>
          <cell r="E363">
            <v>12</v>
          </cell>
          <cell r="F363" t="str">
            <v>RSX</v>
          </cell>
          <cell r="G363">
            <v>17434.8</v>
          </cell>
          <cell r="H363">
            <v>10652.9</v>
          </cell>
          <cell r="J363">
            <v>10652.9</v>
          </cell>
          <cell r="K363">
            <v>6781.9</v>
          </cell>
          <cell r="L363">
            <v>18515.7</v>
          </cell>
          <cell r="M363" t="str">
            <v>AI816561</v>
          </cell>
          <cell r="N363">
            <v>7000</v>
          </cell>
          <cell r="O363">
            <v>74570300</v>
          </cell>
          <cell r="X363" t="e">
            <v>#REF!</v>
          </cell>
          <cell r="Y363">
            <v>8.3935742972244043E-2</v>
          </cell>
          <cell r="AA363">
            <v>0</v>
          </cell>
          <cell r="AB363">
            <v>0</v>
          </cell>
          <cell r="AD363">
            <v>0</v>
          </cell>
          <cell r="AE363">
            <v>0</v>
          </cell>
          <cell r="AF363">
            <v>5000</v>
          </cell>
          <cell r="AG363">
            <v>53264500</v>
          </cell>
          <cell r="AH363">
            <v>21000</v>
          </cell>
          <cell r="AI363">
            <v>223710900</v>
          </cell>
          <cell r="AJ363">
            <v>351545700</v>
          </cell>
          <cell r="AK363">
            <v>648486300</v>
          </cell>
          <cell r="AL363">
            <v>3000</v>
          </cell>
          <cell r="AM363">
            <v>31958700</v>
          </cell>
          <cell r="AO363" t="str">
            <v xml:space="preserve">  Mẫu Sơn</v>
          </cell>
          <cell r="AR363">
            <v>0</v>
          </cell>
          <cell r="EG363">
            <v>31958700</v>
          </cell>
        </row>
        <row r="364">
          <cell r="J364">
            <v>0</v>
          </cell>
          <cell r="K364">
            <v>0</v>
          </cell>
          <cell r="N364">
            <v>0</v>
          </cell>
          <cell r="O364">
            <v>0</v>
          </cell>
          <cell r="P364" t="str">
            <v>Buoi15</v>
          </cell>
          <cell r="Q364" t="str">
            <v>BUOI1520</v>
          </cell>
          <cell r="R364" t="str">
            <v xml:space="preserve">Bưởi, đường kính gốc 15 cm </v>
          </cell>
          <cell r="S364">
            <v>1</v>
          </cell>
          <cell r="T364" t="str">
            <v>cây</v>
          </cell>
          <cell r="U364">
            <v>25</v>
          </cell>
          <cell r="V364">
            <v>2585000</v>
          </cell>
          <cell r="X364">
            <v>300</v>
          </cell>
          <cell r="Y364">
            <v>300</v>
          </cell>
          <cell r="Z364">
            <v>25</v>
          </cell>
          <cell r="AA364">
            <v>0</v>
          </cell>
          <cell r="AB364">
            <v>2585000</v>
          </cell>
          <cell r="AC364">
            <v>64625000</v>
          </cell>
          <cell r="AD364">
            <v>0</v>
          </cell>
          <cell r="AE364">
            <v>0</v>
          </cell>
          <cell r="AI364">
            <v>0</v>
          </cell>
          <cell r="AJ364">
            <v>64625000</v>
          </cell>
          <cell r="AR364">
            <v>0</v>
          </cell>
          <cell r="EG364">
            <v>0</v>
          </cell>
        </row>
        <row r="365">
          <cell r="J365">
            <v>0</v>
          </cell>
          <cell r="K365">
            <v>0</v>
          </cell>
          <cell r="N365">
            <v>0</v>
          </cell>
          <cell r="O365">
            <v>0</v>
          </cell>
          <cell r="P365" t="str">
            <v>Buoi11</v>
          </cell>
          <cell r="Q365" t="str">
            <v>BUOI912</v>
          </cell>
          <cell r="R365" t="str">
            <v xml:space="preserve">Bưởi, đường kính gốc 11 cm </v>
          </cell>
          <cell r="S365">
            <v>1</v>
          </cell>
          <cell r="T365" t="str">
            <v>cây</v>
          </cell>
          <cell r="U365">
            <v>29</v>
          </cell>
          <cell r="V365">
            <v>2027000</v>
          </cell>
          <cell r="X365">
            <v>348</v>
          </cell>
          <cell r="Y365">
            <v>348</v>
          </cell>
          <cell r="Z365">
            <v>29</v>
          </cell>
          <cell r="AA365">
            <v>0</v>
          </cell>
          <cell r="AB365">
            <v>2027000</v>
          </cell>
          <cell r="AC365">
            <v>58783000</v>
          </cell>
          <cell r="AD365">
            <v>0</v>
          </cell>
          <cell r="AE365">
            <v>0</v>
          </cell>
          <cell r="AI365">
            <v>0</v>
          </cell>
          <cell r="AJ365">
            <v>58783000</v>
          </cell>
          <cell r="AR365">
            <v>0</v>
          </cell>
          <cell r="EG365">
            <v>0</v>
          </cell>
        </row>
        <row r="366">
          <cell r="J366">
            <v>0</v>
          </cell>
          <cell r="K366">
            <v>0</v>
          </cell>
          <cell r="N366">
            <v>0</v>
          </cell>
          <cell r="O366">
            <v>0</v>
          </cell>
          <cell r="P366" t="str">
            <v>Buoi6</v>
          </cell>
          <cell r="Q366" t="str">
            <v>BUOI57</v>
          </cell>
          <cell r="R366" t="str">
            <v xml:space="preserve">Bưởi,đường kính gốc 6 cm </v>
          </cell>
          <cell r="S366">
            <v>1</v>
          </cell>
          <cell r="T366" t="str">
            <v>cây</v>
          </cell>
          <cell r="U366">
            <v>17</v>
          </cell>
          <cell r="V366">
            <v>1091000</v>
          </cell>
          <cell r="X366">
            <v>204</v>
          </cell>
          <cell r="Y366">
            <v>204</v>
          </cell>
          <cell r="Z366">
            <v>17</v>
          </cell>
          <cell r="AA366">
            <v>0</v>
          </cell>
          <cell r="AB366">
            <v>1091000</v>
          </cell>
          <cell r="AC366">
            <v>18547000</v>
          </cell>
          <cell r="AD366">
            <v>0</v>
          </cell>
          <cell r="AE366">
            <v>0</v>
          </cell>
          <cell r="AI366">
            <v>0</v>
          </cell>
          <cell r="AJ366">
            <v>18547000</v>
          </cell>
          <cell r="AR366">
            <v>0</v>
          </cell>
          <cell r="EG366">
            <v>0</v>
          </cell>
        </row>
        <row r="367">
          <cell r="J367">
            <v>0</v>
          </cell>
          <cell r="K367">
            <v>0</v>
          </cell>
          <cell r="N367">
            <v>0</v>
          </cell>
          <cell r="O367">
            <v>0</v>
          </cell>
          <cell r="P367" t="str">
            <v>Buoi3,5</v>
          </cell>
          <cell r="Q367" t="str">
            <v>BUOI25</v>
          </cell>
          <cell r="R367" t="str">
            <v xml:space="preserve">Bưởi, đường kính gốc 3,5 cm </v>
          </cell>
          <cell r="S367">
            <v>1</v>
          </cell>
          <cell r="T367" t="str">
            <v>cây</v>
          </cell>
          <cell r="U367">
            <v>23</v>
          </cell>
          <cell r="V367">
            <v>623000</v>
          </cell>
          <cell r="X367">
            <v>276</v>
          </cell>
          <cell r="Y367">
            <v>276</v>
          </cell>
          <cell r="Z367">
            <v>23</v>
          </cell>
          <cell r="AA367">
            <v>0</v>
          </cell>
          <cell r="AB367">
            <v>623000</v>
          </cell>
          <cell r="AC367">
            <v>14329000</v>
          </cell>
          <cell r="AD367">
            <v>0</v>
          </cell>
          <cell r="AE367">
            <v>0</v>
          </cell>
          <cell r="AI367">
            <v>0</v>
          </cell>
          <cell r="AJ367">
            <v>14329000</v>
          </cell>
          <cell r="AR367">
            <v>0</v>
          </cell>
          <cell r="EG367">
            <v>0</v>
          </cell>
        </row>
        <row r="368">
          <cell r="J368">
            <v>0</v>
          </cell>
          <cell r="K368">
            <v>0</v>
          </cell>
          <cell r="N368">
            <v>0</v>
          </cell>
          <cell r="O368">
            <v>0</v>
          </cell>
          <cell r="P368" t="str">
            <v>Oi7</v>
          </cell>
          <cell r="Q368" t="str">
            <v>OI79</v>
          </cell>
          <cell r="R368" t="str">
            <v>ổi, đường kính 7 cm</v>
          </cell>
          <cell r="S368">
            <v>1</v>
          </cell>
          <cell r="T368" t="str">
            <v>cây</v>
          </cell>
          <cell r="U368">
            <v>66</v>
          </cell>
          <cell r="V368">
            <v>177000</v>
          </cell>
          <cell r="X368">
            <v>594</v>
          </cell>
          <cell r="Y368">
            <v>594</v>
          </cell>
          <cell r="Z368">
            <v>66</v>
          </cell>
          <cell r="AA368">
            <v>0</v>
          </cell>
          <cell r="AB368">
            <v>177000</v>
          </cell>
          <cell r="AC368">
            <v>11682000</v>
          </cell>
          <cell r="AD368">
            <v>0</v>
          </cell>
          <cell r="AE368">
            <v>0</v>
          </cell>
          <cell r="AI368">
            <v>0</v>
          </cell>
          <cell r="AJ368">
            <v>11682000</v>
          </cell>
          <cell r="AR368">
            <v>0</v>
          </cell>
          <cell r="EG368">
            <v>0</v>
          </cell>
        </row>
        <row r="369">
          <cell r="J369">
            <v>0</v>
          </cell>
          <cell r="K369">
            <v>0</v>
          </cell>
          <cell r="N369">
            <v>0</v>
          </cell>
          <cell r="O369">
            <v>0</v>
          </cell>
          <cell r="P369" t="str">
            <v>Tao4</v>
          </cell>
          <cell r="Q369" t="str">
            <v>Tao4</v>
          </cell>
          <cell r="R369" t="str">
            <v xml:space="preserve">Táo ĐK gốc 4 cm  </v>
          </cell>
          <cell r="S369">
            <v>1</v>
          </cell>
          <cell r="T369" t="str">
            <v>cây</v>
          </cell>
          <cell r="U369">
            <v>1</v>
          </cell>
          <cell r="V369">
            <v>545000</v>
          </cell>
          <cell r="X369">
            <v>16</v>
          </cell>
          <cell r="Y369">
            <v>16</v>
          </cell>
          <cell r="Z369">
            <v>1</v>
          </cell>
          <cell r="AA369">
            <v>0</v>
          </cell>
          <cell r="AB369">
            <v>545000</v>
          </cell>
          <cell r="AC369">
            <v>545000</v>
          </cell>
          <cell r="AD369">
            <v>0</v>
          </cell>
          <cell r="AE369">
            <v>0</v>
          </cell>
          <cell r="AI369">
            <v>0</v>
          </cell>
          <cell r="AJ369">
            <v>545000</v>
          </cell>
          <cell r="AR369">
            <v>0</v>
          </cell>
          <cell r="EG369">
            <v>0</v>
          </cell>
        </row>
        <row r="370">
          <cell r="J370">
            <v>0</v>
          </cell>
          <cell r="K370">
            <v>0</v>
          </cell>
          <cell r="N370">
            <v>0</v>
          </cell>
          <cell r="O370">
            <v>0</v>
          </cell>
          <cell r="P370" t="str">
            <v>Bd6</v>
          </cell>
          <cell r="Q370" t="str">
            <v>BD510</v>
          </cell>
          <cell r="R370" t="str">
            <v>Bạch Đàn, đường kính bằng 6 cm</v>
          </cell>
          <cell r="S370">
            <v>1</v>
          </cell>
          <cell r="T370" t="str">
            <v>cây</v>
          </cell>
          <cell r="U370">
            <v>602</v>
          </cell>
          <cell r="V370">
            <v>109000</v>
          </cell>
          <cell r="X370">
            <v>3626.5060240963858</v>
          </cell>
          <cell r="Y370">
            <v>3626.5060240963858</v>
          </cell>
          <cell r="Z370">
            <v>602</v>
          </cell>
          <cell r="AA370">
            <v>0</v>
          </cell>
          <cell r="AB370">
            <v>109000</v>
          </cell>
          <cell r="AC370">
            <v>65618000</v>
          </cell>
          <cell r="AD370">
            <v>0</v>
          </cell>
          <cell r="AE370">
            <v>0</v>
          </cell>
          <cell r="AI370">
            <v>0</v>
          </cell>
          <cell r="AJ370">
            <v>65618000</v>
          </cell>
          <cell r="AR370">
            <v>0</v>
          </cell>
          <cell r="EG370">
            <v>0</v>
          </cell>
        </row>
        <row r="371">
          <cell r="J371">
            <v>0</v>
          </cell>
          <cell r="K371">
            <v>0</v>
          </cell>
          <cell r="N371">
            <v>0</v>
          </cell>
          <cell r="O371">
            <v>0</v>
          </cell>
          <cell r="P371" t="str">
            <v>BD2</v>
          </cell>
          <cell r="Q371" t="str">
            <v>BD15</v>
          </cell>
          <cell r="R371" t="str">
            <v>Bạch Đàn, đường kính bằng 2 cm</v>
          </cell>
          <cell r="S371">
            <v>1</v>
          </cell>
          <cell r="T371" t="str">
            <v>cây</v>
          </cell>
          <cell r="U371">
            <v>602</v>
          </cell>
          <cell r="V371">
            <v>51000</v>
          </cell>
          <cell r="X371">
            <v>3626.5060240963858</v>
          </cell>
          <cell r="Y371">
            <v>36</v>
          </cell>
          <cell r="Z371">
            <v>5</v>
          </cell>
          <cell r="AA371">
            <v>597</v>
          </cell>
          <cell r="AB371">
            <v>51000</v>
          </cell>
          <cell r="AC371">
            <v>255000</v>
          </cell>
          <cell r="AD371">
            <v>0</v>
          </cell>
          <cell r="AE371">
            <v>0</v>
          </cell>
          <cell r="AI371">
            <v>0</v>
          </cell>
          <cell r="AJ371">
            <v>255000</v>
          </cell>
          <cell r="AR371">
            <v>255000</v>
          </cell>
          <cell r="EG371">
            <v>0</v>
          </cell>
        </row>
        <row r="372">
          <cell r="J372">
            <v>0</v>
          </cell>
          <cell r="K372">
            <v>0</v>
          </cell>
          <cell r="N372">
            <v>0</v>
          </cell>
          <cell r="O372">
            <v>0</v>
          </cell>
          <cell r="P372" t="str">
            <v>BD4</v>
          </cell>
          <cell r="Q372" t="str">
            <v>BD15</v>
          </cell>
          <cell r="R372" t="str">
            <v>Bạch Đàn, đường kính bằng 4 cm</v>
          </cell>
          <cell r="S372">
            <v>1</v>
          </cell>
          <cell r="T372" t="str">
            <v>cây</v>
          </cell>
          <cell r="U372">
            <v>802</v>
          </cell>
          <cell r="V372">
            <v>51000</v>
          </cell>
          <cell r="X372">
            <v>4831.3253012048199</v>
          </cell>
          <cell r="Y372">
            <v>4831.3253012048199</v>
          </cell>
          <cell r="Z372">
            <v>802</v>
          </cell>
          <cell r="AA372">
            <v>0</v>
          </cell>
          <cell r="AB372">
            <v>51000</v>
          </cell>
          <cell r="AC372">
            <v>40902000</v>
          </cell>
          <cell r="AD372">
            <v>0</v>
          </cell>
          <cell r="AE372">
            <v>0</v>
          </cell>
          <cell r="AI372">
            <v>0</v>
          </cell>
          <cell r="AJ372">
            <v>40902000</v>
          </cell>
          <cell r="AR372">
            <v>20451000</v>
          </cell>
          <cell r="EG372">
            <v>0</v>
          </cell>
        </row>
        <row r="373">
          <cell r="J373">
            <v>0</v>
          </cell>
          <cell r="K373">
            <v>0</v>
          </cell>
          <cell r="N373">
            <v>0</v>
          </cell>
          <cell r="O373">
            <v>0</v>
          </cell>
          <cell r="P373" t="str">
            <v>BD6</v>
          </cell>
          <cell r="Q373" t="str">
            <v>BD510</v>
          </cell>
          <cell r="R373" t="str">
            <v>Bạch Đàn, đường kính bằng 6 cm</v>
          </cell>
          <cell r="S373">
            <v>1</v>
          </cell>
          <cell r="T373" t="str">
            <v>cây</v>
          </cell>
          <cell r="U373">
            <v>1</v>
          </cell>
          <cell r="V373">
            <v>109000</v>
          </cell>
          <cell r="X373">
            <v>6.024096385542169</v>
          </cell>
          <cell r="Y373">
            <v>6.024096385542169</v>
          </cell>
          <cell r="Z373">
            <v>1</v>
          </cell>
          <cell r="AA373">
            <v>0</v>
          </cell>
          <cell r="AB373">
            <v>109000</v>
          </cell>
          <cell r="AC373">
            <v>109000</v>
          </cell>
          <cell r="AD373">
            <v>0</v>
          </cell>
          <cell r="AE373">
            <v>0</v>
          </cell>
          <cell r="AI373">
            <v>0</v>
          </cell>
          <cell r="AJ373">
            <v>109000</v>
          </cell>
          <cell r="AR373">
            <v>0</v>
          </cell>
          <cell r="EG373">
            <v>0</v>
          </cell>
        </row>
        <row r="374">
          <cell r="J374">
            <v>0</v>
          </cell>
          <cell r="K374">
            <v>0</v>
          </cell>
          <cell r="N374">
            <v>0</v>
          </cell>
          <cell r="O374">
            <v>0</v>
          </cell>
          <cell r="P374" t="str">
            <v>BD4</v>
          </cell>
          <cell r="Q374" t="str">
            <v>BD15</v>
          </cell>
          <cell r="R374" t="str">
            <v>Bạch Đàn, đường kính bằng 4 cm</v>
          </cell>
          <cell r="S374">
            <v>1</v>
          </cell>
          <cell r="T374" t="str">
            <v>cây</v>
          </cell>
          <cell r="U374">
            <v>2</v>
          </cell>
          <cell r="V374">
            <v>51000</v>
          </cell>
          <cell r="X374">
            <v>12.048192771084338</v>
          </cell>
          <cell r="Y374">
            <v>12.048192771084338</v>
          </cell>
          <cell r="Z374">
            <v>2</v>
          </cell>
          <cell r="AA374">
            <v>0</v>
          </cell>
          <cell r="AB374">
            <v>51000</v>
          </cell>
          <cell r="AC374">
            <v>102000</v>
          </cell>
          <cell r="AD374">
            <v>0</v>
          </cell>
          <cell r="AE374">
            <v>0</v>
          </cell>
          <cell r="AI374">
            <v>0</v>
          </cell>
          <cell r="AJ374">
            <v>102000</v>
          </cell>
          <cell r="AR374">
            <v>102000</v>
          </cell>
          <cell r="EG374">
            <v>0</v>
          </cell>
        </row>
        <row r="375">
          <cell r="J375">
            <v>0</v>
          </cell>
          <cell r="K375">
            <v>0</v>
          </cell>
          <cell r="N375">
            <v>0</v>
          </cell>
          <cell r="O375">
            <v>0</v>
          </cell>
          <cell r="P375" t="str">
            <v>Tram1</v>
          </cell>
          <cell r="Q375" t="str">
            <v>TRAM15</v>
          </cell>
          <cell r="R375" t="str">
            <v>Cây Trám, Đường kính gốc 1 cm</v>
          </cell>
          <cell r="S375">
            <v>1</v>
          </cell>
          <cell r="T375" t="str">
            <v>cây</v>
          </cell>
          <cell r="U375">
            <v>5</v>
          </cell>
          <cell r="V375">
            <v>72000</v>
          </cell>
          <cell r="X375">
            <v>83.333333333333343</v>
          </cell>
          <cell r="Y375">
            <v>83.333333333333343</v>
          </cell>
          <cell r="Z375">
            <v>5</v>
          </cell>
          <cell r="AA375">
            <v>0</v>
          </cell>
          <cell r="AB375">
            <v>72000</v>
          </cell>
          <cell r="AC375">
            <v>360000</v>
          </cell>
          <cell r="AD375">
            <v>0</v>
          </cell>
          <cell r="AE375">
            <v>0</v>
          </cell>
          <cell r="AI375">
            <v>0</v>
          </cell>
          <cell r="AJ375">
            <v>360000</v>
          </cell>
          <cell r="AR375">
            <v>0</v>
          </cell>
          <cell r="EG375">
            <v>0</v>
          </cell>
        </row>
        <row r="376">
          <cell r="J376">
            <v>0</v>
          </cell>
          <cell r="K376">
            <v>0</v>
          </cell>
          <cell r="N376">
            <v>0</v>
          </cell>
          <cell r="O376">
            <v>0</v>
          </cell>
          <cell r="P376" t="str">
            <v>Cam2</v>
          </cell>
          <cell r="Q376" t="str">
            <v>CAM23</v>
          </cell>
          <cell r="R376" t="str">
            <v>Cam, ĐK tán 2m ≤ F &lt;2,5m (cây cách cây 1m)</v>
          </cell>
          <cell r="S376">
            <v>1</v>
          </cell>
          <cell r="T376" t="str">
            <v>cây</v>
          </cell>
          <cell r="U376">
            <v>9</v>
          </cell>
          <cell r="V376">
            <v>1224000</v>
          </cell>
          <cell r="X376">
            <v>56.25</v>
          </cell>
          <cell r="Y376">
            <v>56.25</v>
          </cell>
          <cell r="Z376">
            <v>9</v>
          </cell>
          <cell r="AA376">
            <v>0</v>
          </cell>
          <cell r="AB376">
            <v>1224000</v>
          </cell>
          <cell r="AC376">
            <v>11016000</v>
          </cell>
          <cell r="AD376">
            <v>0</v>
          </cell>
          <cell r="AE376">
            <v>0</v>
          </cell>
          <cell r="AI376">
            <v>0</v>
          </cell>
          <cell r="AJ376">
            <v>11016000</v>
          </cell>
          <cell r="AR376">
            <v>0</v>
          </cell>
          <cell r="EG376">
            <v>0</v>
          </cell>
        </row>
        <row r="377">
          <cell r="J377">
            <v>0</v>
          </cell>
          <cell r="K377">
            <v>0</v>
          </cell>
          <cell r="N377">
            <v>0</v>
          </cell>
          <cell r="O377">
            <v>0</v>
          </cell>
          <cell r="P377" t="str">
            <v>VUSUAM1</v>
          </cell>
          <cell r="Q377" t="str">
            <v>VUSUAM1</v>
          </cell>
          <cell r="R377" t="str">
            <v xml:space="preserve">Cây Vú Sữa trồng từ 1 năm, cao từ 0,7 m trở lên  </v>
          </cell>
          <cell r="S377">
            <v>2</v>
          </cell>
          <cell r="T377" t="str">
            <v>cây</v>
          </cell>
          <cell r="U377">
            <v>3</v>
          </cell>
          <cell r="V377">
            <v>64000</v>
          </cell>
          <cell r="X377">
            <v>60.75</v>
          </cell>
          <cell r="Y377">
            <v>60.75</v>
          </cell>
          <cell r="Z377">
            <v>3</v>
          </cell>
          <cell r="AA377">
            <v>0</v>
          </cell>
          <cell r="AB377">
            <v>0</v>
          </cell>
          <cell r="AC377">
            <v>0</v>
          </cell>
          <cell r="AD377">
            <v>51200</v>
          </cell>
          <cell r="AE377">
            <v>153600</v>
          </cell>
          <cell r="AI377">
            <v>0</v>
          </cell>
          <cell r="AJ377">
            <v>153600</v>
          </cell>
          <cell r="AR377">
            <v>153600</v>
          </cell>
          <cell r="EG377">
            <v>0</v>
          </cell>
        </row>
        <row r="378">
          <cell r="J378">
            <v>0</v>
          </cell>
          <cell r="K378">
            <v>0</v>
          </cell>
          <cell r="N378">
            <v>0</v>
          </cell>
          <cell r="O378">
            <v>0</v>
          </cell>
          <cell r="P378" t="str">
            <v>Sau7</v>
          </cell>
          <cell r="Q378" t="str">
            <v>SAU37</v>
          </cell>
          <cell r="R378" t="str">
            <v>Sấu, đường kính gốc 7 cm</v>
          </cell>
          <cell r="S378">
            <v>1</v>
          </cell>
          <cell r="T378" t="str">
            <v>cây</v>
          </cell>
          <cell r="U378">
            <v>1</v>
          </cell>
          <cell r="V378">
            <v>302000</v>
          </cell>
          <cell r="X378">
            <v>16</v>
          </cell>
          <cell r="Y378">
            <v>16</v>
          </cell>
          <cell r="Z378">
            <v>1</v>
          </cell>
          <cell r="AA378">
            <v>0</v>
          </cell>
          <cell r="AB378">
            <v>302000</v>
          </cell>
          <cell r="AC378">
            <v>302000</v>
          </cell>
          <cell r="AD378">
            <v>0</v>
          </cell>
          <cell r="AE378">
            <v>0</v>
          </cell>
          <cell r="AI378">
            <v>0</v>
          </cell>
          <cell r="AJ378">
            <v>302000</v>
          </cell>
          <cell r="AR378">
            <v>0</v>
          </cell>
          <cell r="EG378">
            <v>0</v>
          </cell>
        </row>
        <row r="379">
          <cell r="J379">
            <v>0</v>
          </cell>
          <cell r="K379">
            <v>0</v>
          </cell>
          <cell r="N379">
            <v>0</v>
          </cell>
          <cell r="O379">
            <v>0</v>
          </cell>
          <cell r="P379" t="str">
            <v>Sua68</v>
          </cell>
          <cell r="Q379" t="str">
            <v>SUA68</v>
          </cell>
          <cell r="R379" t="str">
            <v>Sưa, ĐK gốc, Loại từ 6cm - &lt;8cm</v>
          </cell>
          <cell r="S379">
            <v>1</v>
          </cell>
          <cell r="T379" t="str">
            <v>cây</v>
          </cell>
          <cell r="U379">
            <v>1</v>
          </cell>
          <cell r="V379">
            <v>600000</v>
          </cell>
          <cell r="X379">
            <v>6.024096385542169</v>
          </cell>
          <cell r="Y379">
            <v>6.024096385542169</v>
          </cell>
          <cell r="Z379">
            <v>1</v>
          </cell>
          <cell r="AA379">
            <v>0</v>
          </cell>
          <cell r="AB379">
            <v>600000</v>
          </cell>
          <cell r="AC379">
            <v>600000</v>
          </cell>
          <cell r="AD379">
            <v>0</v>
          </cell>
          <cell r="AE379">
            <v>0</v>
          </cell>
          <cell r="AI379">
            <v>0</v>
          </cell>
          <cell r="AJ379">
            <v>600000</v>
          </cell>
          <cell r="AR379">
            <v>0</v>
          </cell>
          <cell r="EG379">
            <v>0</v>
          </cell>
        </row>
        <row r="380">
          <cell r="J380">
            <v>0</v>
          </cell>
          <cell r="K380">
            <v>0</v>
          </cell>
          <cell r="N380">
            <v>0</v>
          </cell>
          <cell r="O380">
            <v>0</v>
          </cell>
          <cell r="P380" t="str">
            <v>SUA31</v>
          </cell>
          <cell r="Q380" t="str">
            <v>SUA31</v>
          </cell>
          <cell r="R380" t="str">
            <v xml:space="preserve">Cây sưa đường kính gốc &lt;6cm, có chiều cao &gt;3m </v>
          </cell>
          <cell r="S380">
            <v>1</v>
          </cell>
          <cell r="T380" t="str">
            <v>cây</v>
          </cell>
          <cell r="U380">
            <v>2</v>
          </cell>
          <cell r="V380">
            <v>348000</v>
          </cell>
          <cell r="X380">
            <v>12.048192771084338</v>
          </cell>
          <cell r="Y380">
            <v>12.048192771084338</v>
          </cell>
          <cell r="Z380">
            <v>2</v>
          </cell>
          <cell r="AA380">
            <v>0</v>
          </cell>
          <cell r="AB380">
            <v>348000</v>
          </cell>
          <cell r="AC380">
            <v>696000</v>
          </cell>
          <cell r="AD380">
            <v>0</v>
          </cell>
          <cell r="AE380">
            <v>0</v>
          </cell>
          <cell r="AI380">
            <v>0</v>
          </cell>
          <cell r="AJ380">
            <v>696000</v>
          </cell>
          <cell r="AR380">
            <v>0</v>
          </cell>
          <cell r="EG380">
            <v>0</v>
          </cell>
        </row>
        <row r="381">
          <cell r="J381">
            <v>0</v>
          </cell>
          <cell r="K381">
            <v>0</v>
          </cell>
          <cell r="N381">
            <v>0</v>
          </cell>
          <cell r="O381">
            <v>0</v>
          </cell>
          <cell r="P381" t="str">
            <v>SUA25</v>
          </cell>
          <cell r="Q381" t="str">
            <v>SUA25</v>
          </cell>
          <cell r="R381" t="str">
            <v>Cây sưa có chiều cao 2,5 (D&lt;6cm)</v>
          </cell>
          <cell r="S381">
            <v>1</v>
          </cell>
          <cell r="T381" t="str">
            <v>cây</v>
          </cell>
          <cell r="U381">
            <v>28</v>
          </cell>
          <cell r="V381">
            <v>297000</v>
          </cell>
          <cell r="X381">
            <v>168.67469879518075</v>
          </cell>
          <cell r="Y381">
            <v>168.67469879518075</v>
          </cell>
          <cell r="Z381">
            <v>28</v>
          </cell>
          <cell r="AA381">
            <v>0</v>
          </cell>
          <cell r="AB381">
            <v>297000</v>
          </cell>
          <cell r="AC381">
            <v>8316000</v>
          </cell>
          <cell r="AD381">
            <v>0</v>
          </cell>
          <cell r="AE381">
            <v>0</v>
          </cell>
          <cell r="AI381">
            <v>0</v>
          </cell>
          <cell r="AJ381">
            <v>8316000</v>
          </cell>
          <cell r="AR381">
            <v>0</v>
          </cell>
          <cell r="EG381">
            <v>0</v>
          </cell>
        </row>
        <row r="382">
          <cell r="B382">
            <v>29</v>
          </cell>
          <cell r="C382" t="str">
            <v>Nguyễn Văn Lá</v>
          </cell>
          <cell r="D382">
            <v>144</v>
          </cell>
          <cell r="E382">
            <v>9</v>
          </cell>
          <cell r="F382" t="str">
            <v>RSX</v>
          </cell>
          <cell r="G382">
            <v>2208.3000000000002</v>
          </cell>
          <cell r="H382">
            <v>274.39999999999998</v>
          </cell>
          <cell r="J382">
            <v>274.39999999999998</v>
          </cell>
          <cell r="K382">
            <v>1933.9</v>
          </cell>
          <cell r="L382">
            <v>1287.3</v>
          </cell>
          <cell r="M382" t="str">
            <v>AI816571</v>
          </cell>
          <cell r="N382">
            <v>7000</v>
          </cell>
          <cell r="O382">
            <v>1920799.9999999998</v>
          </cell>
          <cell r="X382" t="e">
            <v>#REF!</v>
          </cell>
          <cell r="Y382">
            <v>-3.4024443512344646</v>
          </cell>
          <cell r="AA382">
            <v>0</v>
          </cell>
          <cell r="AB382">
            <v>0</v>
          </cell>
          <cell r="AD382">
            <v>0</v>
          </cell>
          <cell r="AE382">
            <v>0</v>
          </cell>
          <cell r="AF382">
            <v>5000</v>
          </cell>
          <cell r="AG382">
            <v>1372000</v>
          </cell>
          <cell r="AH382">
            <v>21000</v>
          </cell>
          <cell r="AI382">
            <v>5762399.9999999991</v>
          </cell>
          <cell r="AJ382">
            <v>9055199.9999999981</v>
          </cell>
          <cell r="AK382">
            <v>13669199.999999998</v>
          </cell>
          <cell r="AL382">
            <v>3000</v>
          </cell>
          <cell r="AM382">
            <v>823199.99999999988</v>
          </cell>
          <cell r="AO382" t="str">
            <v xml:space="preserve">  Mẫu Sơn</v>
          </cell>
          <cell r="AR382">
            <v>0</v>
          </cell>
          <cell r="EG382">
            <v>823199.99999999988</v>
          </cell>
        </row>
        <row r="383">
          <cell r="J383">
            <v>0</v>
          </cell>
          <cell r="K383">
            <v>0</v>
          </cell>
          <cell r="N383">
            <v>0</v>
          </cell>
          <cell r="O383">
            <v>0</v>
          </cell>
          <cell r="P383" t="str">
            <v>Vt14</v>
          </cell>
          <cell r="Q383" t="str">
            <v>VT1015</v>
          </cell>
          <cell r="R383" t="str">
            <v xml:space="preserve"> Vải thiều đường kính tán F =1,4m</v>
          </cell>
          <cell r="S383">
            <v>1</v>
          </cell>
          <cell r="T383" t="str">
            <v>cây</v>
          </cell>
          <cell r="U383">
            <v>2</v>
          </cell>
          <cell r="V383">
            <v>396000</v>
          </cell>
          <cell r="X383">
            <v>24.009603841536613</v>
          </cell>
          <cell r="Y383">
            <v>24.009603841536613</v>
          </cell>
          <cell r="Z383">
            <v>2</v>
          </cell>
          <cell r="AA383">
            <v>0</v>
          </cell>
          <cell r="AB383">
            <v>396000</v>
          </cell>
          <cell r="AC383">
            <v>792000</v>
          </cell>
          <cell r="AD383">
            <v>0</v>
          </cell>
          <cell r="AE383">
            <v>0</v>
          </cell>
          <cell r="AI383">
            <v>0</v>
          </cell>
          <cell r="AJ383">
            <v>792000</v>
          </cell>
          <cell r="AR383">
            <v>0</v>
          </cell>
          <cell r="EG383">
            <v>0</v>
          </cell>
        </row>
        <row r="384">
          <cell r="J384">
            <v>0</v>
          </cell>
          <cell r="K384">
            <v>0</v>
          </cell>
          <cell r="N384">
            <v>0</v>
          </cell>
          <cell r="O384">
            <v>0</v>
          </cell>
          <cell r="P384" t="str">
            <v>BD17</v>
          </cell>
          <cell r="Q384" t="str">
            <v>BD1320</v>
          </cell>
          <cell r="R384" t="str">
            <v>Bạch Đàn, đường kính bằng 17 cm</v>
          </cell>
          <cell r="S384">
            <v>1</v>
          </cell>
          <cell r="T384" t="str">
            <v>cây</v>
          </cell>
          <cell r="U384">
            <v>9</v>
          </cell>
          <cell r="V384">
            <v>154000</v>
          </cell>
          <cell r="X384">
            <v>54.216867469879517</v>
          </cell>
          <cell r="Y384">
            <v>54.216867469879517</v>
          </cell>
          <cell r="Z384">
            <v>9</v>
          </cell>
          <cell r="AA384">
            <v>0</v>
          </cell>
          <cell r="AB384">
            <v>154000</v>
          </cell>
          <cell r="AC384">
            <v>1386000</v>
          </cell>
          <cell r="AD384">
            <v>0</v>
          </cell>
          <cell r="AE384">
            <v>0</v>
          </cell>
          <cell r="AI384">
            <v>0</v>
          </cell>
          <cell r="AJ384">
            <v>1386000</v>
          </cell>
          <cell r="AR384">
            <v>0</v>
          </cell>
          <cell r="EG384">
            <v>0</v>
          </cell>
        </row>
        <row r="385">
          <cell r="J385">
            <v>0</v>
          </cell>
          <cell r="K385">
            <v>0</v>
          </cell>
          <cell r="N385">
            <v>0</v>
          </cell>
          <cell r="O385">
            <v>0</v>
          </cell>
          <cell r="P385" t="str">
            <v>BD11</v>
          </cell>
          <cell r="Q385" t="str">
            <v>BD1013</v>
          </cell>
          <cell r="R385" t="str">
            <v>Bạch Đàn, đường kính bằng 11 cm</v>
          </cell>
          <cell r="S385">
            <v>1</v>
          </cell>
          <cell r="T385" t="str">
            <v>cây</v>
          </cell>
          <cell r="U385">
            <v>12</v>
          </cell>
          <cell r="V385">
            <v>118000</v>
          </cell>
          <cell r="X385">
            <v>72.289156626506028</v>
          </cell>
          <cell r="Y385">
            <v>72.289156626506028</v>
          </cell>
          <cell r="Z385">
            <v>12</v>
          </cell>
          <cell r="AA385">
            <v>0</v>
          </cell>
          <cell r="AB385">
            <v>118000</v>
          </cell>
          <cell r="AC385">
            <v>1416000</v>
          </cell>
          <cell r="AD385">
            <v>0</v>
          </cell>
          <cell r="AE385">
            <v>0</v>
          </cell>
          <cell r="AI385">
            <v>0</v>
          </cell>
          <cell r="AJ385">
            <v>1416000</v>
          </cell>
          <cell r="AR385">
            <v>0</v>
          </cell>
          <cell r="EG385">
            <v>0</v>
          </cell>
        </row>
        <row r="386">
          <cell r="J386">
            <v>0</v>
          </cell>
          <cell r="K386">
            <v>0</v>
          </cell>
          <cell r="N386">
            <v>0</v>
          </cell>
          <cell r="O386">
            <v>0</v>
          </cell>
          <cell r="P386" t="str">
            <v>BD4</v>
          </cell>
          <cell r="Q386" t="str">
            <v>BD15</v>
          </cell>
          <cell r="R386" t="str">
            <v>Bạch Đàn, đường kính bằng 4 cm</v>
          </cell>
          <cell r="S386">
            <v>1</v>
          </cell>
          <cell r="T386" t="str">
            <v>cây</v>
          </cell>
          <cell r="U386">
            <v>20</v>
          </cell>
          <cell r="V386">
            <v>51000</v>
          </cell>
          <cell r="X386">
            <v>120.48192771084338</v>
          </cell>
          <cell r="Y386">
            <v>120.48192771084338</v>
          </cell>
          <cell r="Z386">
            <v>20</v>
          </cell>
          <cell r="AA386">
            <v>0</v>
          </cell>
          <cell r="AB386">
            <v>51000</v>
          </cell>
          <cell r="AC386">
            <v>1020000</v>
          </cell>
          <cell r="AD386">
            <v>0</v>
          </cell>
          <cell r="AE386">
            <v>0</v>
          </cell>
          <cell r="AI386">
            <v>0</v>
          </cell>
          <cell r="AJ386">
            <v>1020000</v>
          </cell>
          <cell r="AR386">
            <v>0</v>
          </cell>
          <cell r="EG386">
            <v>0</v>
          </cell>
        </row>
        <row r="387">
          <cell r="B387">
            <v>30</v>
          </cell>
          <cell r="C387" t="str">
            <v>Nguyễn Văn Lạng (Chanh)</v>
          </cell>
          <cell r="D387">
            <v>147</v>
          </cell>
          <cell r="E387">
            <v>121</v>
          </cell>
          <cell r="F387" t="str">
            <v>RSX</v>
          </cell>
          <cell r="G387">
            <v>4122.6000000000004</v>
          </cell>
          <cell r="H387">
            <v>4122.6000000000004</v>
          </cell>
          <cell r="J387">
            <v>4122.6000000000004</v>
          </cell>
          <cell r="K387">
            <v>0</v>
          </cell>
          <cell r="L387">
            <v>3552.5</v>
          </cell>
          <cell r="M387" t="str">
            <v>AI816567</v>
          </cell>
          <cell r="N387">
            <v>7000</v>
          </cell>
          <cell r="O387">
            <v>28858200.000000004</v>
          </cell>
          <cell r="X387" t="e">
            <v>#REF!</v>
          </cell>
          <cell r="Y387">
            <v>-471.40421477024574</v>
          </cell>
          <cell r="AA387">
            <v>0</v>
          </cell>
          <cell r="AB387">
            <v>0</v>
          </cell>
          <cell r="AD387">
            <v>0</v>
          </cell>
          <cell r="AE387">
            <v>0</v>
          </cell>
          <cell r="AF387">
            <v>5000</v>
          </cell>
          <cell r="AG387">
            <v>20613000</v>
          </cell>
          <cell r="AH387">
            <v>21000</v>
          </cell>
          <cell r="AI387">
            <v>86574600.000000015</v>
          </cell>
          <cell r="AJ387">
            <v>136045800.00000003</v>
          </cell>
          <cell r="AK387">
            <v>1037494180</v>
          </cell>
          <cell r="AL387">
            <v>3000</v>
          </cell>
          <cell r="AM387">
            <v>12367800.000000002</v>
          </cell>
          <cell r="AO387" t="str">
            <v xml:space="preserve">  Mẫu Sơn</v>
          </cell>
          <cell r="AR387">
            <v>0</v>
          </cell>
          <cell r="EG387">
            <v>12367800.000000002</v>
          </cell>
        </row>
        <row r="388">
          <cell r="J388">
            <v>0</v>
          </cell>
          <cell r="K388">
            <v>0</v>
          </cell>
          <cell r="N388">
            <v>0</v>
          </cell>
          <cell r="O388">
            <v>0</v>
          </cell>
          <cell r="P388" t="str">
            <v>NC41</v>
          </cell>
          <cell r="Q388" t="str">
            <v>NC41</v>
          </cell>
          <cell r="R388" t="str">
            <v>Nhà ở cấp 4, loại 1</v>
          </cell>
          <cell r="S388">
            <v>2</v>
          </cell>
          <cell r="T388" t="str">
            <v>m2</v>
          </cell>
          <cell r="U388">
            <v>75</v>
          </cell>
          <cell r="V388">
            <v>2900000</v>
          </cell>
          <cell r="W388">
            <v>2000</v>
          </cell>
          <cell r="X388">
            <v>75</v>
          </cell>
          <cell r="Y388">
            <v>75</v>
          </cell>
          <cell r="Z388">
            <v>75</v>
          </cell>
          <cell r="AA388">
            <v>0</v>
          </cell>
          <cell r="AB388">
            <v>0</v>
          </cell>
          <cell r="AC388">
            <v>0</v>
          </cell>
          <cell r="AD388">
            <v>2320000</v>
          </cell>
          <cell r="AE388">
            <v>174000000</v>
          </cell>
          <cell r="AI388">
            <v>0</v>
          </cell>
          <cell r="AJ388">
            <v>174000000</v>
          </cell>
          <cell r="AR388">
            <v>0</v>
          </cell>
          <cell r="EG388">
            <v>0</v>
          </cell>
        </row>
        <row r="389">
          <cell r="J389">
            <v>0</v>
          </cell>
          <cell r="K389">
            <v>0</v>
          </cell>
          <cell r="N389">
            <v>0</v>
          </cell>
          <cell r="O389">
            <v>0</v>
          </cell>
          <cell r="P389" t="str">
            <v>SGLN</v>
          </cell>
          <cell r="Q389" t="str">
            <v>SGLN</v>
          </cell>
          <cell r="R389" t="str">
            <v xml:space="preserve">Sân lát gạch lá nem </v>
          </cell>
          <cell r="S389">
            <v>2</v>
          </cell>
          <cell r="T389" t="str">
            <v>m2</v>
          </cell>
          <cell r="U389">
            <v>63.8</v>
          </cell>
          <cell r="V389">
            <v>120000</v>
          </cell>
          <cell r="W389">
            <v>2000</v>
          </cell>
          <cell r="X389">
            <v>63.8</v>
          </cell>
          <cell r="Y389">
            <v>63.8</v>
          </cell>
          <cell r="Z389">
            <v>63.8</v>
          </cell>
          <cell r="AA389">
            <v>0</v>
          </cell>
          <cell r="AB389">
            <v>0</v>
          </cell>
          <cell r="AC389">
            <v>0</v>
          </cell>
          <cell r="AD389">
            <v>96000</v>
          </cell>
          <cell r="AE389">
            <v>6124800</v>
          </cell>
          <cell r="AI389">
            <v>0</v>
          </cell>
          <cell r="AJ389">
            <v>6124800</v>
          </cell>
          <cell r="AR389">
            <v>0</v>
          </cell>
          <cell r="EG389">
            <v>0</v>
          </cell>
        </row>
        <row r="390">
          <cell r="J390">
            <v>0</v>
          </cell>
          <cell r="K390">
            <v>0</v>
          </cell>
          <cell r="N390">
            <v>0</v>
          </cell>
          <cell r="O390">
            <v>0</v>
          </cell>
          <cell r="P390" t="str">
            <v>NBA</v>
          </cell>
          <cell r="Q390" t="str">
            <v>NBA</v>
          </cell>
          <cell r="R390" t="str">
            <v>Nhà Bếp loại A</v>
          </cell>
          <cell r="S390">
            <v>2</v>
          </cell>
          <cell r="T390" t="str">
            <v>m2</v>
          </cell>
          <cell r="U390">
            <v>25.37</v>
          </cell>
          <cell r="V390">
            <v>1090000</v>
          </cell>
          <cell r="W390">
            <v>1991</v>
          </cell>
          <cell r="X390">
            <v>25.37</v>
          </cell>
          <cell r="Y390">
            <v>25.37</v>
          </cell>
          <cell r="Z390">
            <v>25.37</v>
          </cell>
          <cell r="AA390">
            <v>0</v>
          </cell>
          <cell r="AB390">
            <v>0</v>
          </cell>
          <cell r="AC390">
            <v>0</v>
          </cell>
          <cell r="AD390">
            <v>872000</v>
          </cell>
          <cell r="AE390">
            <v>22122640</v>
          </cell>
          <cell r="AI390">
            <v>0</v>
          </cell>
          <cell r="AJ390">
            <v>22122640</v>
          </cell>
          <cell r="AR390">
            <v>0</v>
          </cell>
          <cell r="EG390">
            <v>0</v>
          </cell>
        </row>
        <row r="391">
          <cell r="J391">
            <v>0</v>
          </cell>
          <cell r="K391">
            <v>0</v>
          </cell>
          <cell r="N391">
            <v>0</v>
          </cell>
          <cell r="O391">
            <v>0</v>
          </cell>
          <cell r="P391" t="str">
            <v>KCNA</v>
          </cell>
          <cell r="Q391" t="str">
            <v>CAN</v>
          </cell>
          <cell r="R391" t="str">
            <v>Khu chăn nuôi loại A</v>
          </cell>
          <cell r="S391">
            <v>2</v>
          </cell>
          <cell r="T391" t="str">
            <v>m2</v>
          </cell>
          <cell r="U391">
            <v>28.08</v>
          </cell>
          <cell r="V391">
            <v>940000</v>
          </cell>
          <cell r="W391">
            <v>1991</v>
          </cell>
          <cell r="X391">
            <v>28.08</v>
          </cell>
          <cell r="Y391">
            <v>28.08</v>
          </cell>
          <cell r="Z391">
            <v>28.08</v>
          </cell>
          <cell r="AA391">
            <v>0</v>
          </cell>
          <cell r="AB391">
            <v>0</v>
          </cell>
          <cell r="AC391">
            <v>0</v>
          </cell>
          <cell r="AD391">
            <v>752000</v>
          </cell>
          <cell r="AE391">
            <v>21116160</v>
          </cell>
          <cell r="AI391">
            <v>0</v>
          </cell>
          <cell r="AJ391">
            <v>21116160</v>
          </cell>
          <cell r="AR391">
            <v>0</v>
          </cell>
          <cell r="EG391">
            <v>0</v>
          </cell>
        </row>
        <row r="392">
          <cell r="J392">
            <v>0</v>
          </cell>
          <cell r="K392">
            <v>0</v>
          </cell>
          <cell r="N392">
            <v>0</v>
          </cell>
          <cell r="O392">
            <v>0</v>
          </cell>
          <cell r="P392" t="str">
            <v>KCNA</v>
          </cell>
          <cell r="Q392" t="str">
            <v>CAN</v>
          </cell>
          <cell r="R392" t="str">
            <v>Khu chăn nuôi loại A</v>
          </cell>
          <cell r="S392">
            <v>2</v>
          </cell>
          <cell r="T392" t="str">
            <v>m2</v>
          </cell>
          <cell r="U392">
            <v>27</v>
          </cell>
          <cell r="V392">
            <v>940000</v>
          </cell>
          <cell r="W392">
            <v>1991</v>
          </cell>
          <cell r="X392">
            <v>27</v>
          </cell>
          <cell r="Y392">
            <v>27</v>
          </cell>
          <cell r="Z392">
            <v>27</v>
          </cell>
          <cell r="AA392">
            <v>0</v>
          </cell>
          <cell r="AB392">
            <v>0</v>
          </cell>
          <cell r="AC392">
            <v>0</v>
          </cell>
          <cell r="AD392">
            <v>752000</v>
          </cell>
          <cell r="AE392">
            <v>20304000</v>
          </cell>
          <cell r="AI392">
            <v>0</v>
          </cell>
          <cell r="AJ392">
            <v>20304000</v>
          </cell>
          <cell r="AR392">
            <v>0</v>
          </cell>
          <cell r="EG392">
            <v>0</v>
          </cell>
        </row>
        <row r="393">
          <cell r="J393">
            <v>0</v>
          </cell>
          <cell r="K393">
            <v>0</v>
          </cell>
          <cell r="N393">
            <v>0</v>
          </cell>
          <cell r="O393">
            <v>0</v>
          </cell>
          <cell r="P393" t="str">
            <v>TRG1</v>
          </cell>
          <cell r="Q393" t="str">
            <v>TRG1</v>
          </cell>
          <cell r="R393" t="str">
            <v>Tường rào xây gạch 110mm  bổ trụ</v>
          </cell>
          <cell r="S393">
            <v>2</v>
          </cell>
          <cell r="T393" t="str">
            <v>m2</v>
          </cell>
          <cell r="U393">
            <v>11.52</v>
          </cell>
          <cell r="V393">
            <v>380000</v>
          </cell>
          <cell r="W393">
            <v>1991</v>
          </cell>
          <cell r="X393">
            <v>11.52</v>
          </cell>
          <cell r="Y393">
            <v>11.52</v>
          </cell>
          <cell r="Z393">
            <v>11.52</v>
          </cell>
          <cell r="AA393">
            <v>0</v>
          </cell>
          <cell r="AB393">
            <v>0</v>
          </cell>
          <cell r="AC393">
            <v>0</v>
          </cell>
          <cell r="AD393">
            <v>304000</v>
          </cell>
          <cell r="AE393">
            <v>3502080</v>
          </cell>
          <cell r="AI393">
            <v>0</v>
          </cell>
          <cell r="AJ393">
            <v>3502080</v>
          </cell>
          <cell r="AR393">
            <v>0</v>
          </cell>
          <cell r="EG393">
            <v>0</v>
          </cell>
        </row>
        <row r="394">
          <cell r="J394">
            <v>0</v>
          </cell>
          <cell r="K394">
            <v>0</v>
          </cell>
          <cell r="N394">
            <v>0</v>
          </cell>
          <cell r="O394">
            <v>0</v>
          </cell>
          <cell r="P394" t="str">
            <v>GCG12</v>
          </cell>
          <cell r="Q394" t="str">
            <v>CGC10</v>
          </cell>
          <cell r="R394" t="str">
            <v>Giếng đất đào, cổ xây gạch sâu 12 m</v>
          </cell>
          <cell r="S394">
            <v>2</v>
          </cell>
          <cell r="T394" t="str">
            <v>cái</v>
          </cell>
          <cell r="U394">
            <v>1</v>
          </cell>
          <cell r="V394">
            <v>5360000</v>
          </cell>
          <cell r="W394">
            <v>1991</v>
          </cell>
          <cell r="X394">
            <v>1</v>
          </cell>
          <cell r="Y394">
            <v>0.78500000000000003</v>
          </cell>
          <cell r="Z394">
            <v>1</v>
          </cell>
          <cell r="AA394">
            <v>0</v>
          </cell>
          <cell r="AB394">
            <v>0</v>
          </cell>
          <cell r="AC394">
            <v>0</v>
          </cell>
          <cell r="AD394">
            <v>4288000</v>
          </cell>
          <cell r="AE394">
            <v>4288000</v>
          </cell>
          <cell r="AI394">
            <v>0</v>
          </cell>
          <cell r="AJ394">
            <v>4288000</v>
          </cell>
          <cell r="AR394">
            <v>0</v>
          </cell>
          <cell r="EG394">
            <v>0</v>
          </cell>
        </row>
        <row r="395">
          <cell r="J395">
            <v>0</v>
          </cell>
          <cell r="K395">
            <v>0</v>
          </cell>
          <cell r="N395">
            <v>0</v>
          </cell>
          <cell r="O395">
            <v>0</v>
          </cell>
          <cell r="P395" t="str">
            <v>CAM115</v>
          </cell>
          <cell r="Q395" t="str">
            <v>CAM115</v>
          </cell>
          <cell r="R395" t="str">
            <v>Cam, ĐK tán 1m ≤ F &lt;1,5m (cây cách cây 1m)</v>
          </cell>
          <cell r="S395">
            <v>1</v>
          </cell>
          <cell r="T395" t="str">
            <v>cây</v>
          </cell>
          <cell r="U395">
            <v>105</v>
          </cell>
          <cell r="V395">
            <v>456000</v>
          </cell>
          <cell r="X395">
            <v>656.25</v>
          </cell>
          <cell r="Y395">
            <v>656.25</v>
          </cell>
          <cell r="Z395">
            <v>105</v>
          </cell>
          <cell r="AA395">
            <v>0</v>
          </cell>
          <cell r="AB395">
            <v>456000</v>
          </cell>
          <cell r="AC395">
            <v>47880000</v>
          </cell>
          <cell r="AD395">
            <v>0</v>
          </cell>
          <cell r="AE395">
            <v>0</v>
          </cell>
          <cell r="AI395">
            <v>0</v>
          </cell>
          <cell r="AJ395">
            <v>47880000</v>
          </cell>
          <cell r="AR395">
            <v>0</v>
          </cell>
          <cell r="EG395">
            <v>0</v>
          </cell>
        </row>
        <row r="396">
          <cell r="J396">
            <v>0</v>
          </cell>
          <cell r="K396">
            <v>0</v>
          </cell>
          <cell r="N396">
            <v>0</v>
          </cell>
          <cell r="O396">
            <v>0</v>
          </cell>
          <cell r="P396" t="str">
            <v>Tao20</v>
          </cell>
          <cell r="Q396" t="str">
            <v>Tao20</v>
          </cell>
          <cell r="R396" t="str">
            <v xml:space="preserve">Táo ĐK gốc từ 20 cm trở lên  </v>
          </cell>
          <cell r="S396">
            <v>1</v>
          </cell>
          <cell r="T396" t="str">
            <v>cây</v>
          </cell>
          <cell r="U396">
            <v>1</v>
          </cell>
          <cell r="V396">
            <v>2585000</v>
          </cell>
          <cell r="X396">
            <v>16</v>
          </cell>
          <cell r="Y396">
            <v>16</v>
          </cell>
          <cell r="Z396">
            <v>1</v>
          </cell>
          <cell r="AA396">
            <v>0</v>
          </cell>
          <cell r="AB396">
            <v>2585000</v>
          </cell>
          <cell r="AC396">
            <v>2585000</v>
          </cell>
          <cell r="AD396">
            <v>0</v>
          </cell>
          <cell r="AE396">
            <v>0</v>
          </cell>
          <cell r="AI396">
            <v>0</v>
          </cell>
          <cell r="AJ396">
            <v>2585000</v>
          </cell>
          <cell r="AR396">
            <v>0</v>
          </cell>
          <cell r="EG396">
            <v>0</v>
          </cell>
        </row>
        <row r="397">
          <cell r="J397">
            <v>0</v>
          </cell>
          <cell r="K397">
            <v>0</v>
          </cell>
          <cell r="N397">
            <v>0</v>
          </cell>
          <cell r="O397">
            <v>0</v>
          </cell>
          <cell r="P397" t="str">
            <v>Nha34</v>
          </cell>
          <cell r="Q397" t="str">
            <v>NHA4</v>
          </cell>
          <cell r="R397" t="str">
            <v xml:space="preserve"> Nhãn ĐK tán 3m ≤ F &lt;4m </v>
          </cell>
          <cell r="S397">
            <v>1</v>
          </cell>
          <cell r="T397" t="str">
            <v>cây</v>
          </cell>
          <cell r="U397">
            <v>3</v>
          </cell>
          <cell r="V397">
            <v>758000</v>
          </cell>
          <cell r="X397">
            <v>36.014405762304918</v>
          </cell>
          <cell r="Y397">
            <v>36.014405762304918</v>
          </cell>
          <cell r="Z397">
            <v>3</v>
          </cell>
          <cell r="AA397">
            <v>0</v>
          </cell>
          <cell r="AB397">
            <v>758000</v>
          </cell>
          <cell r="AC397">
            <v>2274000</v>
          </cell>
          <cell r="AD397">
            <v>0</v>
          </cell>
          <cell r="AE397">
            <v>0</v>
          </cell>
          <cell r="AI397">
            <v>0</v>
          </cell>
          <cell r="AJ397">
            <v>2274000</v>
          </cell>
          <cell r="AR397">
            <v>0</v>
          </cell>
          <cell r="EG397">
            <v>0</v>
          </cell>
        </row>
        <row r="398">
          <cell r="J398">
            <v>0</v>
          </cell>
          <cell r="K398">
            <v>0</v>
          </cell>
          <cell r="N398">
            <v>0</v>
          </cell>
          <cell r="O398">
            <v>0</v>
          </cell>
          <cell r="P398" t="str">
            <v>Nha23</v>
          </cell>
          <cell r="Q398" t="str">
            <v>NHA3</v>
          </cell>
          <cell r="R398" t="str">
            <v xml:space="preserve"> Nhãn ĐK tán 2m ≤ F &lt;3m</v>
          </cell>
          <cell r="S398">
            <v>1</v>
          </cell>
          <cell r="T398" t="str">
            <v>cây</v>
          </cell>
          <cell r="U398">
            <v>10</v>
          </cell>
          <cell r="V398">
            <v>437000</v>
          </cell>
          <cell r="X398">
            <v>120.04801920768307</v>
          </cell>
          <cell r="Y398">
            <v>120.04801920768307</v>
          </cell>
          <cell r="Z398">
            <v>10</v>
          </cell>
          <cell r="AA398">
            <v>0</v>
          </cell>
          <cell r="AB398">
            <v>437000</v>
          </cell>
          <cell r="AC398">
            <v>4370000</v>
          </cell>
          <cell r="AD398">
            <v>0</v>
          </cell>
          <cell r="AE398">
            <v>0</v>
          </cell>
          <cell r="AI398">
            <v>0</v>
          </cell>
          <cell r="AJ398">
            <v>4370000</v>
          </cell>
          <cell r="AR398">
            <v>0</v>
          </cell>
          <cell r="EG398">
            <v>0</v>
          </cell>
        </row>
        <row r="399">
          <cell r="J399">
            <v>0</v>
          </cell>
          <cell r="K399">
            <v>0</v>
          </cell>
          <cell r="N399">
            <v>0</v>
          </cell>
          <cell r="O399">
            <v>0</v>
          </cell>
          <cell r="P399" t="str">
            <v>Treg1</v>
          </cell>
          <cell r="Q399" t="str">
            <v>TREG1</v>
          </cell>
          <cell r="R399" t="str">
            <v xml:space="preserve"> Tre già ĐK gốc &lt; 7cm</v>
          </cell>
          <cell r="S399">
            <v>1</v>
          </cell>
          <cell r="T399" t="str">
            <v>cây</v>
          </cell>
          <cell r="U399">
            <v>15</v>
          </cell>
          <cell r="V399">
            <v>26000</v>
          </cell>
          <cell r="X399">
            <v>15</v>
          </cell>
          <cell r="Y399">
            <v>15</v>
          </cell>
          <cell r="Z399">
            <v>15</v>
          </cell>
          <cell r="AA399">
            <v>0</v>
          </cell>
          <cell r="AB399">
            <v>26000</v>
          </cell>
          <cell r="AC399">
            <v>390000</v>
          </cell>
          <cell r="AD399">
            <v>0</v>
          </cell>
          <cell r="AE399">
            <v>0</v>
          </cell>
          <cell r="AI399">
            <v>0</v>
          </cell>
          <cell r="AJ399">
            <v>390000</v>
          </cell>
          <cell r="AR399">
            <v>0</v>
          </cell>
          <cell r="EG399">
            <v>0</v>
          </cell>
        </row>
        <row r="400">
          <cell r="J400">
            <v>0</v>
          </cell>
          <cell r="K400">
            <v>0</v>
          </cell>
          <cell r="N400">
            <v>0</v>
          </cell>
          <cell r="O400">
            <v>0</v>
          </cell>
          <cell r="P400" t="str">
            <v>Cau12</v>
          </cell>
          <cell r="Q400" t="str">
            <v>CAU1215</v>
          </cell>
          <cell r="R400" t="str">
            <v xml:space="preserve">Cây Cau đường kính gốc 12 cm </v>
          </cell>
          <cell r="S400">
            <v>1</v>
          </cell>
          <cell r="T400" t="str">
            <v>cây</v>
          </cell>
          <cell r="U400">
            <v>1</v>
          </cell>
          <cell r="V400">
            <v>133000</v>
          </cell>
          <cell r="X400">
            <v>7.5</v>
          </cell>
          <cell r="Y400">
            <v>7.5</v>
          </cell>
          <cell r="Z400">
            <v>1</v>
          </cell>
          <cell r="AA400">
            <v>0</v>
          </cell>
          <cell r="AB400">
            <v>133000</v>
          </cell>
          <cell r="AC400">
            <v>133000</v>
          </cell>
          <cell r="AD400">
            <v>0</v>
          </cell>
          <cell r="AE400">
            <v>0</v>
          </cell>
          <cell r="AI400">
            <v>0</v>
          </cell>
          <cell r="AJ400">
            <v>133000</v>
          </cell>
          <cell r="AR400">
            <v>0</v>
          </cell>
          <cell r="EG400">
            <v>0</v>
          </cell>
        </row>
        <row r="401">
          <cell r="J401">
            <v>0</v>
          </cell>
          <cell r="K401">
            <v>0</v>
          </cell>
          <cell r="N401">
            <v>0</v>
          </cell>
          <cell r="O401">
            <v>0</v>
          </cell>
          <cell r="P401" t="str">
            <v>Xoai4</v>
          </cell>
          <cell r="Q401" t="str">
            <v>XOAI37</v>
          </cell>
          <cell r="R401" t="str">
            <v>Xoài, đường kính gốc 4 cm</v>
          </cell>
          <cell r="S401">
            <v>1</v>
          </cell>
          <cell r="T401" t="str">
            <v>cây</v>
          </cell>
          <cell r="U401">
            <v>1</v>
          </cell>
          <cell r="V401">
            <v>302000</v>
          </cell>
          <cell r="X401">
            <v>16</v>
          </cell>
          <cell r="Y401">
            <v>16</v>
          </cell>
          <cell r="Z401">
            <v>1</v>
          </cell>
          <cell r="AA401">
            <v>0</v>
          </cell>
          <cell r="AB401">
            <v>302000</v>
          </cell>
          <cell r="AC401">
            <v>302000</v>
          </cell>
          <cell r="AD401">
            <v>0</v>
          </cell>
          <cell r="AE401">
            <v>0</v>
          </cell>
          <cell r="AI401">
            <v>0</v>
          </cell>
          <cell r="AJ401">
            <v>302000</v>
          </cell>
          <cell r="AR401">
            <v>0</v>
          </cell>
          <cell r="EG401">
            <v>0</v>
          </cell>
        </row>
        <row r="402">
          <cell r="J402">
            <v>0</v>
          </cell>
          <cell r="K402">
            <v>0</v>
          </cell>
          <cell r="N402">
            <v>0</v>
          </cell>
          <cell r="O402">
            <v>0</v>
          </cell>
          <cell r="P402" t="str">
            <v>BD14</v>
          </cell>
          <cell r="Q402" t="str">
            <v>BD1320</v>
          </cell>
          <cell r="R402" t="str">
            <v>Bạch Đàn, đường kính bằng 14 cm</v>
          </cell>
          <cell r="S402">
            <v>1</v>
          </cell>
          <cell r="T402" t="str">
            <v>cây</v>
          </cell>
          <cell r="U402">
            <v>36</v>
          </cell>
          <cell r="V402">
            <v>154000</v>
          </cell>
          <cell r="X402">
            <v>216.86746987951807</v>
          </cell>
          <cell r="Y402">
            <v>216.86746987951807</v>
          </cell>
          <cell r="Z402">
            <v>36</v>
          </cell>
          <cell r="AA402">
            <v>0</v>
          </cell>
          <cell r="AB402">
            <v>154000</v>
          </cell>
          <cell r="AC402">
            <v>5544000</v>
          </cell>
          <cell r="AD402">
            <v>0</v>
          </cell>
          <cell r="AE402">
            <v>0</v>
          </cell>
          <cell r="AI402">
            <v>0</v>
          </cell>
          <cell r="AJ402">
            <v>5544000</v>
          </cell>
          <cell r="AR402">
            <v>0</v>
          </cell>
          <cell r="EG402">
            <v>0</v>
          </cell>
        </row>
        <row r="403">
          <cell r="J403">
            <v>0</v>
          </cell>
          <cell r="K403">
            <v>0</v>
          </cell>
          <cell r="N403">
            <v>0</v>
          </cell>
          <cell r="O403">
            <v>0</v>
          </cell>
          <cell r="P403" t="str">
            <v>BD12</v>
          </cell>
          <cell r="Q403" t="str">
            <v>BD1013</v>
          </cell>
          <cell r="R403" t="str">
            <v>Bạch Đàn, đường kính bằng 12 cm</v>
          </cell>
          <cell r="S403">
            <v>1</v>
          </cell>
          <cell r="T403" t="str">
            <v>cây</v>
          </cell>
          <cell r="U403">
            <v>92</v>
          </cell>
          <cell r="V403">
            <v>118000</v>
          </cell>
          <cell r="X403">
            <v>554.2168674698795</v>
          </cell>
          <cell r="Y403">
            <v>554.2168674698795</v>
          </cell>
          <cell r="Z403">
            <v>92</v>
          </cell>
          <cell r="AA403">
            <v>0</v>
          </cell>
          <cell r="AB403">
            <v>118000</v>
          </cell>
          <cell r="AC403">
            <v>10856000</v>
          </cell>
          <cell r="AD403">
            <v>0</v>
          </cell>
          <cell r="AE403">
            <v>0</v>
          </cell>
          <cell r="AI403">
            <v>0</v>
          </cell>
          <cell r="AJ403">
            <v>10856000</v>
          </cell>
          <cell r="AR403">
            <v>0</v>
          </cell>
          <cell r="EG403">
            <v>0</v>
          </cell>
        </row>
        <row r="404">
          <cell r="J404">
            <v>0</v>
          </cell>
          <cell r="K404">
            <v>0</v>
          </cell>
          <cell r="N404">
            <v>0</v>
          </cell>
          <cell r="O404">
            <v>0</v>
          </cell>
          <cell r="P404" t="str">
            <v>BD8</v>
          </cell>
          <cell r="Q404" t="str">
            <v>BD510</v>
          </cell>
          <cell r="R404" t="str">
            <v>Bạch Đàn, đường kính bằng 8 cm</v>
          </cell>
          <cell r="S404">
            <v>1</v>
          </cell>
          <cell r="T404" t="str">
            <v>cây</v>
          </cell>
          <cell r="U404">
            <v>232</v>
          </cell>
          <cell r="V404">
            <v>109000</v>
          </cell>
          <cell r="X404">
            <v>1397.5903614457832</v>
          </cell>
          <cell r="Y404">
            <v>1397.5903614457832</v>
          </cell>
          <cell r="Z404">
            <v>232</v>
          </cell>
          <cell r="AA404">
            <v>0</v>
          </cell>
          <cell r="AB404">
            <v>109000</v>
          </cell>
          <cell r="AC404">
            <v>25288000</v>
          </cell>
          <cell r="AD404">
            <v>0</v>
          </cell>
          <cell r="AE404">
            <v>0</v>
          </cell>
          <cell r="AI404">
            <v>0</v>
          </cell>
          <cell r="AJ404">
            <v>25288000</v>
          </cell>
          <cell r="AR404">
            <v>0</v>
          </cell>
          <cell r="EG404">
            <v>0</v>
          </cell>
        </row>
        <row r="405">
          <cell r="J405">
            <v>0</v>
          </cell>
          <cell r="K405">
            <v>0</v>
          </cell>
          <cell r="N405">
            <v>0</v>
          </cell>
          <cell r="O405">
            <v>0</v>
          </cell>
          <cell r="P405" t="str">
            <v>VT20</v>
          </cell>
          <cell r="Q405" t="str">
            <v>VT2025</v>
          </cell>
          <cell r="R405" t="str">
            <v xml:space="preserve"> Vải thiều đường kính tán F = 2m</v>
          </cell>
          <cell r="S405">
            <v>1</v>
          </cell>
          <cell r="T405" t="str">
            <v>cây</v>
          </cell>
          <cell r="U405">
            <v>32</v>
          </cell>
          <cell r="V405">
            <v>1034000</v>
          </cell>
          <cell r="X405">
            <v>384.15366146458581</v>
          </cell>
          <cell r="Y405">
            <v>384.15366146458581</v>
          </cell>
          <cell r="Z405">
            <v>32</v>
          </cell>
          <cell r="AA405">
            <v>0</v>
          </cell>
          <cell r="AB405">
            <v>1034000</v>
          </cell>
          <cell r="AC405">
            <v>33088000</v>
          </cell>
          <cell r="AD405">
            <v>0</v>
          </cell>
          <cell r="AE405">
            <v>0</v>
          </cell>
          <cell r="AI405">
            <v>0</v>
          </cell>
          <cell r="AJ405">
            <v>33088000</v>
          </cell>
          <cell r="AR405">
            <v>0</v>
          </cell>
          <cell r="EG405">
            <v>0</v>
          </cell>
        </row>
        <row r="406">
          <cell r="D406">
            <v>147</v>
          </cell>
          <cell r="E406">
            <v>144</v>
          </cell>
          <cell r="F406" t="str">
            <v>RSX</v>
          </cell>
          <cell r="G406">
            <v>5817.3</v>
          </cell>
          <cell r="H406">
            <v>5817.3</v>
          </cell>
          <cell r="J406">
            <v>5817.3</v>
          </cell>
          <cell r="K406">
            <v>0</v>
          </cell>
          <cell r="L406">
            <v>5396.1</v>
          </cell>
          <cell r="M406" t="str">
            <v>AI816568</v>
          </cell>
          <cell r="N406">
            <v>7000</v>
          </cell>
          <cell r="O406">
            <v>40721100</v>
          </cell>
          <cell r="X406" t="e">
            <v>#REF!</v>
          </cell>
          <cell r="Y406">
            <v>-0.23503650967450085</v>
          </cell>
          <cell r="AA406">
            <v>0</v>
          </cell>
          <cell r="AB406">
            <v>0</v>
          </cell>
          <cell r="AD406">
            <v>0</v>
          </cell>
          <cell r="AE406">
            <v>0</v>
          </cell>
          <cell r="AF406">
            <v>5000</v>
          </cell>
          <cell r="AG406">
            <v>29086500</v>
          </cell>
          <cell r="AH406">
            <v>21000</v>
          </cell>
          <cell r="AI406">
            <v>122163300</v>
          </cell>
          <cell r="AJ406">
            <v>191970900</v>
          </cell>
          <cell r="AL406">
            <v>3000</v>
          </cell>
          <cell r="AM406">
            <v>17451900</v>
          </cell>
          <cell r="AO406" t="str">
            <v xml:space="preserve">  Mẫu Sơn</v>
          </cell>
          <cell r="AR406">
            <v>0</v>
          </cell>
          <cell r="EG406">
            <v>17451900</v>
          </cell>
        </row>
        <row r="407">
          <cell r="J407">
            <v>0</v>
          </cell>
          <cell r="K407">
            <v>0</v>
          </cell>
          <cell r="N407">
            <v>0</v>
          </cell>
          <cell r="O407">
            <v>0</v>
          </cell>
          <cell r="P407" t="str">
            <v>Bd15</v>
          </cell>
          <cell r="Q407" t="str">
            <v>BD1320</v>
          </cell>
          <cell r="R407" t="str">
            <v>Bạch Đàn, đường kính bằng 15 cm</v>
          </cell>
          <cell r="S407">
            <v>1</v>
          </cell>
          <cell r="T407" t="str">
            <v>cây</v>
          </cell>
          <cell r="U407">
            <v>10</v>
          </cell>
          <cell r="V407">
            <v>154000</v>
          </cell>
          <cell r="X407">
            <v>60.24096385542169</v>
          </cell>
          <cell r="Y407">
            <v>60.24096385542169</v>
          </cell>
          <cell r="Z407">
            <v>10</v>
          </cell>
          <cell r="AA407">
            <v>0</v>
          </cell>
          <cell r="AB407">
            <v>154000</v>
          </cell>
          <cell r="AC407">
            <v>1540000</v>
          </cell>
          <cell r="AD407">
            <v>0</v>
          </cell>
          <cell r="AE407">
            <v>0</v>
          </cell>
          <cell r="AI407">
            <v>0</v>
          </cell>
          <cell r="AJ407">
            <v>1540000</v>
          </cell>
          <cell r="AQ407" t="e">
            <v>#REF!</v>
          </cell>
          <cell r="AR407">
            <v>0</v>
          </cell>
          <cell r="EG407">
            <v>0</v>
          </cell>
        </row>
        <row r="408">
          <cell r="J408">
            <v>0</v>
          </cell>
          <cell r="K408">
            <v>0</v>
          </cell>
          <cell r="N408">
            <v>0</v>
          </cell>
          <cell r="O408">
            <v>0</v>
          </cell>
          <cell r="P408" t="str">
            <v>BD13</v>
          </cell>
          <cell r="Q408" t="str">
            <v>BD1013</v>
          </cell>
          <cell r="R408" t="str">
            <v>Bạch Đàn, đường kính bằng 13 cm</v>
          </cell>
          <cell r="S408">
            <v>1</v>
          </cell>
          <cell r="T408" t="str">
            <v>cây</v>
          </cell>
          <cell r="U408">
            <v>100</v>
          </cell>
          <cell r="V408">
            <v>154000</v>
          </cell>
          <cell r="X408">
            <v>602.40963855421694</v>
          </cell>
          <cell r="Y408">
            <v>602.40963855421694</v>
          </cell>
          <cell r="Z408">
            <v>100</v>
          </cell>
          <cell r="AA408">
            <v>0</v>
          </cell>
          <cell r="AB408">
            <v>154000</v>
          </cell>
          <cell r="AC408">
            <v>15400000</v>
          </cell>
          <cell r="AD408">
            <v>0</v>
          </cell>
          <cell r="AE408">
            <v>0</v>
          </cell>
          <cell r="AI408">
            <v>0</v>
          </cell>
          <cell r="AJ408">
            <v>15400000</v>
          </cell>
          <cell r="AR408">
            <v>0</v>
          </cell>
          <cell r="EG408">
            <v>0</v>
          </cell>
        </row>
        <row r="409">
          <cell r="J409">
            <v>0</v>
          </cell>
          <cell r="K409">
            <v>0</v>
          </cell>
          <cell r="N409">
            <v>0</v>
          </cell>
          <cell r="O409">
            <v>0</v>
          </cell>
          <cell r="P409" t="str">
            <v>BD9</v>
          </cell>
          <cell r="Q409" t="str">
            <v>BD510</v>
          </cell>
          <cell r="R409" t="str">
            <v>Bạch Đàn, đường kính bằng 9 cm</v>
          </cell>
          <cell r="S409">
            <v>1</v>
          </cell>
          <cell r="T409" t="str">
            <v>cây</v>
          </cell>
          <cell r="U409">
            <v>140</v>
          </cell>
          <cell r="V409">
            <v>109000</v>
          </cell>
          <cell r="X409">
            <v>843.37349397590367</v>
          </cell>
          <cell r="Y409">
            <v>843.37349397590367</v>
          </cell>
          <cell r="Z409">
            <v>140</v>
          </cell>
          <cell r="AA409">
            <v>0</v>
          </cell>
          <cell r="AB409">
            <v>109000</v>
          </cell>
          <cell r="AC409">
            <v>15260000</v>
          </cell>
          <cell r="AD409">
            <v>0</v>
          </cell>
          <cell r="AE409">
            <v>0</v>
          </cell>
          <cell r="AI409">
            <v>0</v>
          </cell>
          <cell r="AJ409">
            <v>15260000</v>
          </cell>
          <cell r="AR409">
            <v>4796000</v>
          </cell>
          <cell r="EG409">
            <v>0</v>
          </cell>
        </row>
        <row r="410">
          <cell r="J410">
            <v>0</v>
          </cell>
          <cell r="K410">
            <v>0</v>
          </cell>
          <cell r="N410">
            <v>0</v>
          </cell>
          <cell r="O410">
            <v>0</v>
          </cell>
          <cell r="P410" t="str">
            <v>BD4</v>
          </cell>
          <cell r="Q410" t="str">
            <v>BD15</v>
          </cell>
          <cell r="R410" t="str">
            <v>Bạch Đàn, đường kính bằng 4 cm</v>
          </cell>
          <cell r="S410">
            <v>1</v>
          </cell>
          <cell r="T410" t="str">
            <v>cây</v>
          </cell>
          <cell r="U410">
            <v>100</v>
          </cell>
          <cell r="V410">
            <v>51000</v>
          </cell>
          <cell r="X410">
            <v>602.40963855421694</v>
          </cell>
          <cell r="Y410">
            <v>602.40963855421694</v>
          </cell>
          <cell r="Z410">
            <v>100</v>
          </cell>
          <cell r="AA410">
            <v>0</v>
          </cell>
          <cell r="AB410">
            <v>51000</v>
          </cell>
          <cell r="AC410">
            <v>5100000</v>
          </cell>
          <cell r="AD410">
            <v>0</v>
          </cell>
          <cell r="AE410">
            <v>0</v>
          </cell>
          <cell r="AI410">
            <v>0</v>
          </cell>
          <cell r="AJ410">
            <v>5100000</v>
          </cell>
          <cell r="AR410">
            <v>5100000</v>
          </cell>
          <cell r="EG410">
            <v>0</v>
          </cell>
        </row>
        <row r="411">
          <cell r="J411">
            <v>0</v>
          </cell>
          <cell r="K411">
            <v>0</v>
          </cell>
          <cell r="N411">
            <v>0</v>
          </cell>
          <cell r="O411">
            <v>0</v>
          </cell>
          <cell r="P411" t="str">
            <v>Bd22</v>
          </cell>
          <cell r="Q411" t="str">
            <v>BD2050</v>
          </cell>
          <cell r="R411" t="str">
            <v>Bạch Đàn, đường kính bằng 22 cm</v>
          </cell>
          <cell r="S411">
            <v>1</v>
          </cell>
          <cell r="T411" t="str">
            <v>cây</v>
          </cell>
          <cell r="U411">
            <v>3</v>
          </cell>
          <cell r="V411">
            <v>181000</v>
          </cell>
          <cell r="X411">
            <v>18.072289156626507</v>
          </cell>
          <cell r="Y411">
            <v>18.072289156626507</v>
          </cell>
          <cell r="Z411">
            <v>3</v>
          </cell>
          <cell r="AA411">
            <v>0</v>
          </cell>
          <cell r="AB411">
            <v>181000</v>
          </cell>
          <cell r="AC411">
            <v>543000</v>
          </cell>
          <cell r="AD411">
            <v>0</v>
          </cell>
          <cell r="AE411">
            <v>0</v>
          </cell>
          <cell r="AI411">
            <v>0</v>
          </cell>
          <cell r="AJ411">
            <v>543000</v>
          </cell>
          <cell r="AR411">
            <v>0</v>
          </cell>
          <cell r="EG411">
            <v>0</v>
          </cell>
        </row>
        <row r="412">
          <cell r="J412">
            <v>0</v>
          </cell>
          <cell r="K412">
            <v>0</v>
          </cell>
          <cell r="N412">
            <v>0</v>
          </cell>
          <cell r="O412">
            <v>0</v>
          </cell>
          <cell r="P412" t="str">
            <v>Vt70</v>
          </cell>
          <cell r="Q412" t="str">
            <v>VT6575</v>
          </cell>
          <cell r="R412" t="str">
            <v xml:space="preserve"> Vải thiều đường kính tán F = 7m</v>
          </cell>
          <cell r="S412">
            <v>1</v>
          </cell>
          <cell r="T412" t="str">
            <v>cây</v>
          </cell>
          <cell r="U412">
            <v>81</v>
          </cell>
          <cell r="V412">
            <v>3463000</v>
          </cell>
          <cell r="X412">
            <v>3115.6650000000004</v>
          </cell>
          <cell r="Y412">
            <v>3115.6650000000004</v>
          </cell>
          <cell r="Z412">
            <v>81</v>
          </cell>
          <cell r="AA412">
            <v>0</v>
          </cell>
          <cell r="AB412">
            <v>3463000</v>
          </cell>
          <cell r="AC412">
            <v>280503000</v>
          </cell>
          <cell r="AD412">
            <v>0</v>
          </cell>
          <cell r="AE412">
            <v>0</v>
          </cell>
          <cell r="AI412">
            <v>0</v>
          </cell>
          <cell r="AJ412">
            <v>280503000</v>
          </cell>
          <cell r="AR412">
            <v>0</v>
          </cell>
          <cell r="EG412">
            <v>0</v>
          </cell>
        </row>
        <row r="413">
          <cell r="J413">
            <v>0</v>
          </cell>
          <cell r="K413">
            <v>0</v>
          </cell>
          <cell r="N413">
            <v>0</v>
          </cell>
          <cell r="O413">
            <v>0</v>
          </cell>
          <cell r="P413" t="str">
            <v>khe14</v>
          </cell>
          <cell r="Q413" t="str">
            <v>KHE1212</v>
          </cell>
          <cell r="R413" t="str">
            <v xml:space="preserve">Khế đường kính gốc 14 cm </v>
          </cell>
          <cell r="S413">
            <v>1</v>
          </cell>
          <cell r="T413" t="str">
            <v>cây</v>
          </cell>
          <cell r="U413">
            <v>1</v>
          </cell>
          <cell r="V413">
            <v>251000</v>
          </cell>
          <cell r="X413">
            <v>9</v>
          </cell>
          <cell r="Y413">
            <v>9</v>
          </cell>
          <cell r="Z413">
            <v>1</v>
          </cell>
          <cell r="AA413">
            <v>0</v>
          </cell>
          <cell r="AB413">
            <v>251000</v>
          </cell>
          <cell r="AC413">
            <v>251000</v>
          </cell>
          <cell r="AD413">
            <v>0</v>
          </cell>
          <cell r="AE413">
            <v>0</v>
          </cell>
          <cell r="AI413">
            <v>0</v>
          </cell>
          <cell r="AJ413">
            <v>251000</v>
          </cell>
          <cell r="AR413">
            <v>251000</v>
          </cell>
          <cell r="EG413">
            <v>0</v>
          </cell>
        </row>
        <row r="414">
          <cell r="J414">
            <v>0</v>
          </cell>
          <cell r="K414">
            <v>0</v>
          </cell>
          <cell r="N414">
            <v>0</v>
          </cell>
          <cell r="O414">
            <v>0</v>
          </cell>
          <cell r="P414" t="str">
            <v>DH35</v>
          </cell>
          <cell r="Q414" t="str">
            <v>BD2050</v>
          </cell>
          <cell r="R414" t="str">
            <v>Dã hương, đường kính bằng 35 cm</v>
          </cell>
          <cell r="S414">
            <v>1</v>
          </cell>
          <cell r="T414" t="str">
            <v>cây</v>
          </cell>
          <cell r="U414">
            <v>1</v>
          </cell>
          <cell r="V414">
            <v>181000</v>
          </cell>
          <cell r="X414">
            <v>5</v>
          </cell>
          <cell r="Y414">
            <v>5</v>
          </cell>
          <cell r="Z414">
            <v>1</v>
          </cell>
          <cell r="AA414">
            <v>0</v>
          </cell>
          <cell r="AB414">
            <v>181000</v>
          </cell>
          <cell r="AC414">
            <v>181000</v>
          </cell>
          <cell r="AD414">
            <v>0</v>
          </cell>
          <cell r="AE414">
            <v>0</v>
          </cell>
          <cell r="AI414">
            <v>0</v>
          </cell>
          <cell r="AJ414">
            <v>181000</v>
          </cell>
          <cell r="AR414">
            <v>181000</v>
          </cell>
          <cell r="EG414">
            <v>0</v>
          </cell>
        </row>
        <row r="415">
          <cell r="J415">
            <v>0</v>
          </cell>
          <cell r="K415">
            <v>0</v>
          </cell>
          <cell r="N415">
            <v>0</v>
          </cell>
          <cell r="O415">
            <v>0</v>
          </cell>
          <cell r="P415" t="str">
            <v>Xoan14</v>
          </cell>
          <cell r="Q415" t="str">
            <v>XOAN1320</v>
          </cell>
          <cell r="R415" t="str">
            <v>Xoan, đường kính bằng 14 cm</v>
          </cell>
          <cell r="S415">
            <v>1</v>
          </cell>
          <cell r="T415" t="str">
            <v>cây</v>
          </cell>
          <cell r="U415">
            <v>1</v>
          </cell>
          <cell r="V415">
            <v>154000</v>
          </cell>
          <cell r="X415">
            <v>16.666666666666668</v>
          </cell>
          <cell r="Y415">
            <v>16.666666666666668</v>
          </cell>
          <cell r="Z415">
            <v>1</v>
          </cell>
          <cell r="AA415">
            <v>0</v>
          </cell>
          <cell r="AB415">
            <v>154000</v>
          </cell>
          <cell r="AC415">
            <v>154000</v>
          </cell>
          <cell r="AD415">
            <v>0</v>
          </cell>
          <cell r="AE415">
            <v>0</v>
          </cell>
          <cell r="AI415">
            <v>0</v>
          </cell>
          <cell r="AJ415">
            <v>154000</v>
          </cell>
          <cell r="AR415">
            <v>154000</v>
          </cell>
          <cell r="EG415">
            <v>0</v>
          </cell>
        </row>
        <row r="416">
          <cell r="J416">
            <v>0</v>
          </cell>
          <cell r="K416">
            <v>0</v>
          </cell>
          <cell r="N416">
            <v>0</v>
          </cell>
          <cell r="O416">
            <v>0</v>
          </cell>
          <cell r="P416" t="str">
            <v>HX3</v>
          </cell>
          <cell r="Q416" t="str">
            <v>HX25</v>
          </cell>
          <cell r="R416" t="str">
            <v xml:space="preserve">Hồng Xiêm,  đường kính 3 cm </v>
          </cell>
          <cell r="S416">
            <v>2</v>
          </cell>
          <cell r="T416" t="str">
            <v>cây</v>
          </cell>
          <cell r="U416">
            <v>1</v>
          </cell>
          <cell r="V416">
            <v>86000</v>
          </cell>
          <cell r="X416">
            <v>20.25</v>
          </cell>
          <cell r="Y416">
            <v>20.25</v>
          </cell>
          <cell r="Z416">
            <v>1</v>
          </cell>
          <cell r="AA416">
            <v>0</v>
          </cell>
          <cell r="AB416">
            <v>0</v>
          </cell>
          <cell r="AC416">
            <v>0</v>
          </cell>
          <cell r="AD416">
            <v>68800</v>
          </cell>
          <cell r="AE416">
            <v>68800</v>
          </cell>
          <cell r="AI416">
            <v>0</v>
          </cell>
          <cell r="AJ416">
            <v>68800</v>
          </cell>
          <cell r="AR416">
            <v>68800</v>
          </cell>
          <cell r="EG416">
            <v>0</v>
          </cell>
        </row>
        <row r="417">
          <cell r="J417">
            <v>0</v>
          </cell>
          <cell r="K417">
            <v>0</v>
          </cell>
          <cell r="N417">
            <v>0</v>
          </cell>
          <cell r="O417">
            <v>0</v>
          </cell>
          <cell r="P417" t="str">
            <v>KeoM</v>
          </cell>
          <cell r="Q417" t="str">
            <v>KEOM</v>
          </cell>
          <cell r="R417" t="str">
            <v>Keo mới trồng</v>
          </cell>
          <cell r="S417">
            <v>1</v>
          </cell>
          <cell r="T417" t="str">
            <v>cây</v>
          </cell>
          <cell r="U417">
            <v>300</v>
          </cell>
          <cell r="V417">
            <v>51000</v>
          </cell>
          <cell r="X417">
            <v>1363.6363636363637</v>
          </cell>
          <cell r="Y417">
            <v>486</v>
          </cell>
          <cell r="Z417">
            <v>106</v>
          </cell>
          <cell r="AA417">
            <v>194</v>
          </cell>
          <cell r="AB417">
            <v>51000</v>
          </cell>
          <cell r="AC417">
            <v>5406000</v>
          </cell>
          <cell r="AD417">
            <v>0</v>
          </cell>
          <cell r="AE417">
            <v>0</v>
          </cell>
          <cell r="AI417">
            <v>0</v>
          </cell>
          <cell r="AJ417">
            <v>5406000</v>
          </cell>
          <cell r="AR417">
            <v>-2094000</v>
          </cell>
          <cell r="EG417">
            <v>0</v>
          </cell>
        </row>
        <row r="418">
          <cell r="J418">
            <v>0</v>
          </cell>
          <cell r="K418">
            <v>0</v>
          </cell>
          <cell r="N418">
            <v>0</v>
          </cell>
          <cell r="O418">
            <v>0</v>
          </cell>
          <cell r="P418" t="str">
            <v>BD1</v>
          </cell>
          <cell r="Q418" t="str">
            <v>BD15</v>
          </cell>
          <cell r="R418" t="str">
            <v>Bạch Đàn, đường kính bằng 1 cm</v>
          </cell>
          <cell r="S418">
            <v>1</v>
          </cell>
          <cell r="T418" t="str">
            <v>cây</v>
          </cell>
          <cell r="U418">
            <v>250</v>
          </cell>
          <cell r="V418">
            <v>51000</v>
          </cell>
          <cell r="X418">
            <v>1506.0240963855422</v>
          </cell>
          <cell r="Z418">
            <v>0</v>
          </cell>
          <cell r="AA418">
            <v>250</v>
          </cell>
          <cell r="AB418">
            <v>51000</v>
          </cell>
          <cell r="AC418">
            <v>0</v>
          </cell>
          <cell r="AD418">
            <v>0</v>
          </cell>
          <cell r="AE418">
            <v>0</v>
          </cell>
          <cell r="AI418">
            <v>0</v>
          </cell>
          <cell r="AJ418">
            <v>0</v>
          </cell>
          <cell r="AR418">
            <v>0</v>
          </cell>
          <cell r="EG418">
            <v>0</v>
          </cell>
        </row>
        <row r="419">
          <cell r="J419">
            <v>0</v>
          </cell>
          <cell r="K419">
            <v>0</v>
          </cell>
          <cell r="N419">
            <v>0</v>
          </cell>
          <cell r="O419">
            <v>0</v>
          </cell>
          <cell r="P419" t="str">
            <v>Keo28</v>
          </cell>
          <cell r="Q419" t="str">
            <v>KEO2050</v>
          </cell>
          <cell r="R419" t="str">
            <v>Keo, đường kính bằng 28 cm</v>
          </cell>
          <cell r="S419">
            <v>1</v>
          </cell>
          <cell r="T419" t="str">
            <v>cây</v>
          </cell>
          <cell r="U419">
            <v>1</v>
          </cell>
          <cell r="V419">
            <v>181000</v>
          </cell>
          <cell r="X419">
            <v>6.25</v>
          </cell>
          <cell r="Y419">
            <v>6.25</v>
          </cell>
          <cell r="Z419">
            <v>1</v>
          </cell>
          <cell r="AA419">
            <v>0</v>
          </cell>
          <cell r="AB419">
            <v>181000</v>
          </cell>
          <cell r="AC419">
            <v>181000</v>
          </cell>
          <cell r="AD419">
            <v>0</v>
          </cell>
          <cell r="AE419">
            <v>0</v>
          </cell>
          <cell r="AI419">
            <v>0</v>
          </cell>
          <cell r="AJ419">
            <v>181000</v>
          </cell>
          <cell r="AR419">
            <v>0</v>
          </cell>
          <cell r="EG419">
            <v>0</v>
          </cell>
        </row>
        <row r="420">
          <cell r="J420">
            <v>0</v>
          </cell>
          <cell r="K420">
            <v>0</v>
          </cell>
          <cell r="N420">
            <v>0</v>
          </cell>
          <cell r="O420">
            <v>0</v>
          </cell>
          <cell r="P420" t="str">
            <v>keo10</v>
          </cell>
          <cell r="Q420" t="str">
            <v>KEO510</v>
          </cell>
          <cell r="R420" t="str">
            <v>Keo, đường kính bằng 10 cm</v>
          </cell>
          <cell r="S420">
            <v>1</v>
          </cell>
          <cell r="T420" t="str">
            <v>cây</v>
          </cell>
          <cell r="U420">
            <v>5</v>
          </cell>
          <cell r="V420">
            <v>109000</v>
          </cell>
          <cell r="X420">
            <v>22.72727272727273</v>
          </cell>
          <cell r="Y420">
            <v>22.72727272727273</v>
          </cell>
          <cell r="Z420">
            <v>5</v>
          </cell>
          <cell r="AA420">
            <v>0</v>
          </cell>
          <cell r="AB420">
            <v>109000</v>
          </cell>
          <cell r="AC420">
            <v>545000</v>
          </cell>
          <cell r="AD420">
            <v>0</v>
          </cell>
          <cell r="AE420">
            <v>0</v>
          </cell>
          <cell r="AI420">
            <v>0</v>
          </cell>
          <cell r="AJ420">
            <v>545000</v>
          </cell>
          <cell r="AR420">
            <v>0</v>
          </cell>
          <cell r="EG420">
            <v>0</v>
          </cell>
        </row>
        <row r="421">
          <cell r="J421">
            <v>0</v>
          </cell>
          <cell r="K421">
            <v>0</v>
          </cell>
          <cell r="N421">
            <v>0</v>
          </cell>
          <cell r="O421">
            <v>0</v>
          </cell>
          <cell r="P421" t="str">
            <v>Oi8</v>
          </cell>
          <cell r="Q421" t="str">
            <v>OI79</v>
          </cell>
          <cell r="R421" t="str">
            <v>ổi, đường kính 8 cm</v>
          </cell>
          <cell r="S421">
            <v>1</v>
          </cell>
          <cell r="T421" t="str">
            <v>cây</v>
          </cell>
          <cell r="U421">
            <v>1</v>
          </cell>
          <cell r="V421">
            <v>177000</v>
          </cell>
          <cell r="X421">
            <v>9</v>
          </cell>
          <cell r="Y421">
            <v>9</v>
          </cell>
          <cell r="Z421">
            <v>1</v>
          </cell>
          <cell r="AA421">
            <v>0</v>
          </cell>
          <cell r="AB421">
            <v>177000</v>
          </cell>
          <cell r="AC421">
            <v>177000</v>
          </cell>
          <cell r="AD421">
            <v>0</v>
          </cell>
          <cell r="AE421">
            <v>0</v>
          </cell>
          <cell r="AI421">
            <v>0</v>
          </cell>
          <cell r="AJ421">
            <v>177000</v>
          </cell>
          <cell r="AR421">
            <v>177000</v>
          </cell>
          <cell r="EG421">
            <v>0</v>
          </cell>
        </row>
        <row r="422">
          <cell r="B422">
            <v>31</v>
          </cell>
          <cell r="C422" t="str">
            <v>Nguyễn Nhật Lâm</v>
          </cell>
          <cell r="D422">
            <v>153</v>
          </cell>
          <cell r="E422">
            <v>14</v>
          </cell>
          <cell r="F422" t="str">
            <v>RSX</v>
          </cell>
          <cell r="G422">
            <v>4211.6000000000004</v>
          </cell>
          <cell r="H422">
            <v>2835.5</v>
          </cell>
          <cell r="J422">
            <v>2835.5</v>
          </cell>
          <cell r="K422">
            <v>1376.1000000000004</v>
          </cell>
          <cell r="L422">
            <v>4191.7</v>
          </cell>
          <cell r="M422" t="str">
            <v>AI 816577</v>
          </cell>
          <cell r="N422">
            <v>7000</v>
          </cell>
          <cell r="O422">
            <v>19848500</v>
          </cell>
          <cell r="X422" t="e">
            <v>#REF!</v>
          </cell>
          <cell r="Y422">
            <v>0.15392422029071895</v>
          </cell>
          <cell r="AA422">
            <v>0</v>
          </cell>
          <cell r="AB422">
            <v>0</v>
          </cell>
          <cell r="AD422">
            <v>0</v>
          </cell>
          <cell r="AE422">
            <v>0</v>
          </cell>
          <cell r="AF422">
            <v>5000</v>
          </cell>
          <cell r="AG422">
            <v>14177500</v>
          </cell>
          <cell r="AH422">
            <v>21000</v>
          </cell>
          <cell r="AI422">
            <v>59545500</v>
          </cell>
          <cell r="AJ422">
            <v>93571500</v>
          </cell>
          <cell r="AK422">
            <v>183052500</v>
          </cell>
          <cell r="AL422">
            <v>3000</v>
          </cell>
          <cell r="AM422">
            <v>8506500</v>
          </cell>
          <cell r="AO422" t="str">
            <v xml:space="preserve">  Mẫu Sơn</v>
          </cell>
          <cell r="AR422">
            <v>0</v>
          </cell>
          <cell r="EG422">
            <v>8506500</v>
          </cell>
        </row>
        <row r="423">
          <cell r="J423">
            <v>0</v>
          </cell>
          <cell r="K423">
            <v>0</v>
          </cell>
          <cell r="N423">
            <v>0</v>
          </cell>
          <cell r="O423">
            <v>0</v>
          </cell>
          <cell r="P423" t="str">
            <v>VT25</v>
          </cell>
          <cell r="Q423" t="str">
            <v>VT2530</v>
          </cell>
          <cell r="R423" t="str">
            <v xml:space="preserve"> Vải thiều đường kính tán F = 2,5m</v>
          </cell>
          <cell r="S423">
            <v>1</v>
          </cell>
          <cell r="T423" t="str">
            <v>cây</v>
          </cell>
          <cell r="U423">
            <v>20</v>
          </cell>
          <cell r="V423">
            <v>1713000</v>
          </cell>
          <cell r="X423">
            <v>240.09603841536614</v>
          </cell>
          <cell r="Y423">
            <v>240.09603841536614</v>
          </cell>
          <cell r="Z423">
            <v>20</v>
          </cell>
          <cell r="AA423">
            <v>0</v>
          </cell>
          <cell r="AB423">
            <v>1713000</v>
          </cell>
          <cell r="AC423">
            <v>34260000</v>
          </cell>
          <cell r="AD423">
            <v>0</v>
          </cell>
          <cell r="AE423">
            <v>0</v>
          </cell>
          <cell r="AI423">
            <v>0</v>
          </cell>
          <cell r="AJ423">
            <v>34260000</v>
          </cell>
          <cell r="AR423">
            <v>34260000</v>
          </cell>
          <cell r="EG423">
            <v>0</v>
          </cell>
        </row>
        <row r="424">
          <cell r="J424">
            <v>0</v>
          </cell>
          <cell r="K424">
            <v>0</v>
          </cell>
          <cell r="N424">
            <v>0</v>
          </cell>
          <cell r="O424">
            <v>0</v>
          </cell>
          <cell r="P424" t="str">
            <v>Vt15</v>
          </cell>
          <cell r="Q424" t="str">
            <v>VT1520</v>
          </cell>
          <cell r="R424" t="str">
            <v xml:space="preserve"> Vải thiều đường kính tán F =1,5m</v>
          </cell>
          <cell r="S424">
            <v>1</v>
          </cell>
          <cell r="T424" t="str">
            <v>cây</v>
          </cell>
          <cell r="U424">
            <v>20</v>
          </cell>
          <cell r="V424">
            <v>632000</v>
          </cell>
          <cell r="X424">
            <v>240.09603841536614</v>
          </cell>
          <cell r="Y424">
            <v>240.09603841536614</v>
          </cell>
          <cell r="Z424">
            <v>20</v>
          </cell>
          <cell r="AA424">
            <v>0</v>
          </cell>
          <cell r="AB424">
            <v>632000</v>
          </cell>
          <cell r="AC424">
            <v>12640000</v>
          </cell>
          <cell r="AD424">
            <v>0</v>
          </cell>
          <cell r="AE424">
            <v>0</v>
          </cell>
          <cell r="AI424">
            <v>0</v>
          </cell>
          <cell r="AJ424">
            <v>12640000</v>
          </cell>
          <cell r="AR424">
            <v>12640000</v>
          </cell>
          <cell r="EG424">
            <v>0</v>
          </cell>
        </row>
        <row r="425">
          <cell r="J425">
            <v>0</v>
          </cell>
          <cell r="K425">
            <v>0</v>
          </cell>
          <cell r="N425">
            <v>0</v>
          </cell>
          <cell r="O425">
            <v>0</v>
          </cell>
          <cell r="P425" t="str">
            <v>BD8</v>
          </cell>
          <cell r="Q425" t="str">
            <v>BD510</v>
          </cell>
          <cell r="R425" t="str">
            <v>Bạch Đàn, đường kính bằng 8 cm</v>
          </cell>
          <cell r="S425">
            <v>1</v>
          </cell>
          <cell r="T425" t="str">
            <v>cây</v>
          </cell>
          <cell r="U425">
            <v>694</v>
          </cell>
          <cell r="V425">
            <v>109000</v>
          </cell>
          <cell r="X425">
            <v>4180.7228915662654</v>
          </cell>
          <cell r="Y425">
            <v>2320.7228915662654</v>
          </cell>
          <cell r="Z425">
            <v>385</v>
          </cell>
          <cell r="AA425">
            <v>309</v>
          </cell>
          <cell r="AB425">
            <v>109000</v>
          </cell>
          <cell r="AC425">
            <v>41965000</v>
          </cell>
          <cell r="AD425">
            <v>0</v>
          </cell>
          <cell r="AE425">
            <v>0</v>
          </cell>
          <cell r="AI425">
            <v>0</v>
          </cell>
          <cell r="AJ425">
            <v>41965000</v>
          </cell>
          <cell r="AR425">
            <v>-8611000</v>
          </cell>
          <cell r="EG425">
            <v>0</v>
          </cell>
        </row>
        <row r="426">
          <cell r="J426">
            <v>0</v>
          </cell>
          <cell r="K426">
            <v>0</v>
          </cell>
          <cell r="N426">
            <v>0</v>
          </cell>
          <cell r="O426">
            <v>0</v>
          </cell>
          <cell r="P426" t="str">
            <v>Bd4</v>
          </cell>
          <cell r="Q426" t="str">
            <v>BD15</v>
          </cell>
          <cell r="R426" t="str">
            <v>Bạch Đàn, đường kính bằng 4 cm</v>
          </cell>
          <cell r="S426">
            <v>1</v>
          </cell>
          <cell r="T426" t="str">
            <v>cây</v>
          </cell>
          <cell r="U426">
            <v>1621</v>
          </cell>
          <cell r="V426">
            <v>51000</v>
          </cell>
          <cell r="X426">
            <v>9765.0602409638559</v>
          </cell>
          <cell r="Z426">
            <v>0</v>
          </cell>
          <cell r="AA426">
            <v>1621</v>
          </cell>
          <cell r="AB426">
            <v>51000</v>
          </cell>
          <cell r="AC426">
            <v>0</v>
          </cell>
          <cell r="AD426">
            <v>0</v>
          </cell>
          <cell r="AE426">
            <v>0</v>
          </cell>
          <cell r="AI426">
            <v>0</v>
          </cell>
          <cell r="AJ426">
            <v>0</v>
          </cell>
          <cell r="AR426">
            <v>0</v>
          </cell>
          <cell r="EG426">
            <v>0</v>
          </cell>
        </row>
        <row r="427">
          <cell r="J427">
            <v>0</v>
          </cell>
          <cell r="K427">
            <v>0</v>
          </cell>
          <cell r="N427">
            <v>0</v>
          </cell>
          <cell r="O427">
            <v>0</v>
          </cell>
          <cell r="P427" t="str">
            <v>BD15</v>
          </cell>
          <cell r="Q427" t="str">
            <v>BD1320</v>
          </cell>
          <cell r="R427" t="str">
            <v>Bạch Đàn, đường kính bằng 15 cm</v>
          </cell>
          <cell r="S427">
            <v>1</v>
          </cell>
          <cell r="T427" t="str">
            <v>cây</v>
          </cell>
          <cell r="U427">
            <v>3</v>
          </cell>
          <cell r="V427">
            <v>154000</v>
          </cell>
          <cell r="X427">
            <v>18.072289156626507</v>
          </cell>
          <cell r="Y427">
            <v>18.072289156626507</v>
          </cell>
          <cell r="Z427">
            <v>3</v>
          </cell>
          <cell r="AA427">
            <v>0</v>
          </cell>
          <cell r="AB427">
            <v>154000</v>
          </cell>
          <cell r="AC427">
            <v>462000</v>
          </cell>
          <cell r="AD427">
            <v>0</v>
          </cell>
          <cell r="AE427">
            <v>0</v>
          </cell>
          <cell r="AI427">
            <v>0</v>
          </cell>
          <cell r="AJ427">
            <v>462000</v>
          </cell>
          <cell r="AR427">
            <v>0</v>
          </cell>
          <cell r="EG427">
            <v>0</v>
          </cell>
        </row>
        <row r="428">
          <cell r="J428">
            <v>0</v>
          </cell>
          <cell r="K428">
            <v>0</v>
          </cell>
          <cell r="N428">
            <v>0</v>
          </cell>
          <cell r="O428">
            <v>0</v>
          </cell>
          <cell r="P428" t="str">
            <v>Xoan20</v>
          </cell>
          <cell r="Q428" t="str">
            <v>XOAN1320</v>
          </cell>
          <cell r="R428" t="str">
            <v>Xoan, đường kính bằng 20 cm</v>
          </cell>
          <cell r="S428">
            <v>1</v>
          </cell>
          <cell r="T428" t="str">
            <v>cây</v>
          </cell>
          <cell r="U428">
            <v>1</v>
          </cell>
          <cell r="V428">
            <v>154000</v>
          </cell>
          <cell r="X428">
            <v>16.666666666666668</v>
          </cell>
          <cell r="Y428">
            <v>16.666666666666668</v>
          </cell>
          <cell r="Z428">
            <v>1</v>
          </cell>
          <cell r="AA428">
            <v>0</v>
          </cell>
          <cell r="AB428">
            <v>154000</v>
          </cell>
          <cell r="AC428">
            <v>154000</v>
          </cell>
          <cell r="AD428">
            <v>0</v>
          </cell>
          <cell r="AE428">
            <v>0</v>
          </cell>
          <cell r="AI428">
            <v>0</v>
          </cell>
          <cell r="AJ428">
            <v>154000</v>
          </cell>
          <cell r="AR428">
            <v>0</v>
          </cell>
          <cell r="EG428">
            <v>0</v>
          </cell>
        </row>
        <row r="429">
          <cell r="B429">
            <v>32</v>
          </cell>
          <cell r="C429" t="str">
            <v>Nguyễn Văn Lịch</v>
          </cell>
          <cell r="D429">
            <v>146</v>
          </cell>
          <cell r="E429">
            <v>61</v>
          </cell>
          <cell r="F429" t="str">
            <v>RSX</v>
          </cell>
          <cell r="G429">
            <v>4808.2</v>
          </cell>
          <cell r="H429">
            <v>4808.2</v>
          </cell>
          <cell r="J429">
            <v>4808.2</v>
          </cell>
          <cell r="K429">
            <v>0</v>
          </cell>
          <cell r="L429">
            <v>4787</v>
          </cell>
          <cell r="M429" t="str">
            <v>AI816565</v>
          </cell>
          <cell r="N429">
            <v>7000</v>
          </cell>
          <cell r="O429">
            <v>33657400</v>
          </cell>
          <cell r="X429" t="e">
            <v>#REF!</v>
          </cell>
          <cell r="Y429">
            <v>-2405.1793138164353</v>
          </cell>
          <cell r="AA429">
            <v>0</v>
          </cell>
          <cell r="AB429">
            <v>0</v>
          </cell>
          <cell r="AD429">
            <v>0</v>
          </cell>
          <cell r="AE429">
            <v>0</v>
          </cell>
          <cell r="AF429">
            <v>5000</v>
          </cell>
          <cell r="AG429">
            <v>24041000</v>
          </cell>
          <cell r="AH429">
            <v>21000</v>
          </cell>
          <cell r="AI429">
            <v>100972200</v>
          </cell>
          <cell r="AJ429">
            <v>158670600</v>
          </cell>
          <cell r="AK429">
            <v>695972560</v>
          </cell>
          <cell r="AL429">
            <v>3000</v>
          </cell>
          <cell r="AM429">
            <v>14424600</v>
          </cell>
          <cell r="AO429" t="str">
            <v xml:space="preserve">  Mẫu Sơn</v>
          </cell>
          <cell r="AR429">
            <v>0</v>
          </cell>
          <cell r="EG429">
            <v>14424600</v>
          </cell>
        </row>
        <row r="430">
          <cell r="J430">
            <v>0</v>
          </cell>
          <cell r="K430">
            <v>0</v>
          </cell>
          <cell r="N430">
            <v>0</v>
          </cell>
          <cell r="O430">
            <v>0</v>
          </cell>
          <cell r="P430" t="str">
            <v>Lim65</v>
          </cell>
          <cell r="Q430" t="str">
            <v>LIM510</v>
          </cell>
          <cell r="R430" t="str">
            <v xml:space="preserve"> Lim, Đường kính gốc 6,5 cm</v>
          </cell>
          <cell r="S430">
            <v>1</v>
          </cell>
          <cell r="T430" t="str">
            <v>cây</v>
          </cell>
          <cell r="U430">
            <v>4</v>
          </cell>
          <cell r="V430">
            <v>152000</v>
          </cell>
          <cell r="X430">
            <v>66.666666666666671</v>
          </cell>
          <cell r="Y430">
            <v>66.666666666666671</v>
          </cell>
          <cell r="Z430">
            <v>4</v>
          </cell>
          <cell r="AA430">
            <v>0</v>
          </cell>
          <cell r="AB430">
            <v>152000</v>
          </cell>
          <cell r="AC430">
            <v>608000</v>
          </cell>
          <cell r="AD430">
            <v>0</v>
          </cell>
          <cell r="AE430">
            <v>0</v>
          </cell>
          <cell r="AI430">
            <v>0</v>
          </cell>
          <cell r="AJ430">
            <v>608000</v>
          </cell>
          <cell r="AR430">
            <v>0</v>
          </cell>
          <cell r="EG430">
            <v>0</v>
          </cell>
        </row>
        <row r="431">
          <cell r="J431">
            <v>0</v>
          </cell>
          <cell r="K431">
            <v>0</v>
          </cell>
          <cell r="N431">
            <v>0</v>
          </cell>
          <cell r="O431">
            <v>0</v>
          </cell>
          <cell r="P431" t="str">
            <v>Lim9</v>
          </cell>
          <cell r="Q431" t="str">
            <v>LIM510</v>
          </cell>
          <cell r="R431" t="str">
            <v xml:space="preserve"> Lim, Đường kính gốc 9 cm</v>
          </cell>
          <cell r="S431">
            <v>1</v>
          </cell>
          <cell r="T431" t="str">
            <v>cây</v>
          </cell>
          <cell r="U431">
            <v>1</v>
          </cell>
          <cell r="V431">
            <v>152000</v>
          </cell>
          <cell r="X431">
            <v>16.666666666666668</v>
          </cell>
          <cell r="Y431">
            <v>16.666666666666668</v>
          </cell>
          <cell r="Z431">
            <v>1</v>
          </cell>
          <cell r="AA431">
            <v>0</v>
          </cell>
          <cell r="AB431">
            <v>152000</v>
          </cell>
          <cell r="AC431">
            <v>152000</v>
          </cell>
          <cell r="AD431">
            <v>0</v>
          </cell>
          <cell r="AE431">
            <v>0</v>
          </cell>
          <cell r="AI431">
            <v>0</v>
          </cell>
          <cell r="AJ431">
            <v>152000</v>
          </cell>
          <cell r="AR431">
            <v>0</v>
          </cell>
          <cell r="EG431">
            <v>0</v>
          </cell>
        </row>
        <row r="432">
          <cell r="J432">
            <v>0</v>
          </cell>
          <cell r="K432">
            <v>0</v>
          </cell>
          <cell r="N432">
            <v>0</v>
          </cell>
          <cell r="O432">
            <v>0</v>
          </cell>
          <cell r="P432" t="str">
            <v>Lim145</v>
          </cell>
          <cell r="Q432" t="str">
            <v>LIM1115</v>
          </cell>
          <cell r="R432" t="str">
            <v>Lim,  đường kính gốc 14,5 cm</v>
          </cell>
          <cell r="S432">
            <v>1</v>
          </cell>
          <cell r="T432" t="str">
            <v>cây</v>
          </cell>
          <cell r="U432">
            <v>2</v>
          </cell>
          <cell r="V432">
            <v>197000</v>
          </cell>
          <cell r="X432">
            <v>33.333333333333336</v>
          </cell>
          <cell r="Y432">
            <v>33.333333333333336</v>
          </cell>
          <cell r="Z432">
            <v>2</v>
          </cell>
          <cell r="AA432">
            <v>0</v>
          </cell>
          <cell r="AB432">
            <v>197000</v>
          </cell>
          <cell r="AC432">
            <v>394000</v>
          </cell>
          <cell r="AD432">
            <v>0</v>
          </cell>
          <cell r="AE432">
            <v>0</v>
          </cell>
          <cell r="AI432">
            <v>0</v>
          </cell>
          <cell r="AJ432">
            <v>394000</v>
          </cell>
          <cell r="AR432">
            <v>0</v>
          </cell>
          <cell r="EG432">
            <v>0</v>
          </cell>
        </row>
        <row r="433">
          <cell r="J433">
            <v>0</v>
          </cell>
          <cell r="K433">
            <v>0</v>
          </cell>
          <cell r="N433">
            <v>0</v>
          </cell>
          <cell r="O433">
            <v>0</v>
          </cell>
          <cell r="P433" t="str">
            <v>Lim115</v>
          </cell>
          <cell r="Q433" t="str">
            <v>LIM1115</v>
          </cell>
          <cell r="R433" t="str">
            <v>Lim, đường kính gốc 11,5 cm</v>
          </cell>
          <cell r="S433">
            <v>1</v>
          </cell>
          <cell r="T433" t="str">
            <v>cây</v>
          </cell>
          <cell r="U433">
            <v>2</v>
          </cell>
          <cell r="V433">
            <v>161000</v>
          </cell>
          <cell r="X433">
            <v>33.333333333333336</v>
          </cell>
          <cell r="Y433">
            <v>33.333333333333336</v>
          </cell>
          <cell r="Z433">
            <v>2</v>
          </cell>
          <cell r="AA433">
            <v>0</v>
          </cell>
          <cell r="AB433">
            <v>161000</v>
          </cell>
          <cell r="AC433">
            <v>322000</v>
          </cell>
          <cell r="AD433">
            <v>0</v>
          </cell>
          <cell r="AE433">
            <v>0</v>
          </cell>
          <cell r="AI433">
            <v>0</v>
          </cell>
          <cell r="AJ433">
            <v>322000</v>
          </cell>
          <cell r="AR433">
            <v>0</v>
          </cell>
          <cell r="EG433">
            <v>0</v>
          </cell>
        </row>
        <row r="434">
          <cell r="J434">
            <v>0</v>
          </cell>
          <cell r="K434">
            <v>0</v>
          </cell>
          <cell r="N434">
            <v>0</v>
          </cell>
          <cell r="O434">
            <v>0</v>
          </cell>
          <cell r="P434" t="str">
            <v>Lim16</v>
          </cell>
          <cell r="Q434" t="str">
            <v>LIM1620</v>
          </cell>
          <cell r="R434" t="str">
            <v>Lim,  đường kính gốc 16 cm</v>
          </cell>
          <cell r="S434">
            <v>1</v>
          </cell>
          <cell r="T434" t="str">
            <v>cây</v>
          </cell>
          <cell r="U434">
            <v>1</v>
          </cell>
          <cell r="V434">
            <v>197000</v>
          </cell>
          <cell r="X434">
            <v>16.666666666666668</v>
          </cell>
          <cell r="Y434">
            <v>16.666666666666668</v>
          </cell>
          <cell r="Z434">
            <v>1</v>
          </cell>
          <cell r="AA434">
            <v>0</v>
          </cell>
          <cell r="AB434">
            <v>197000</v>
          </cell>
          <cell r="AC434">
            <v>197000</v>
          </cell>
          <cell r="AD434">
            <v>0</v>
          </cell>
          <cell r="AE434">
            <v>0</v>
          </cell>
          <cell r="AI434">
            <v>0</v>
          </cell>
          <cell r="AJ434">
            <v>197000</v>
          </cell>
          <cell r="AR434">
            <v>0</v>
          </cell>
          <cell r="EG434">
            <v>0</v>
          </cell>
        </row>
        <row r="435">
          <cell r="J435">
            <v>0</v>
          </cell>
          <cell r="K435">
            <v>0</v>
          </cell>
          <cell r="N435">
            <v>0</v>
          </cell>
          <cell r="O435">
            <v>0</v>
          </cell>
          <cell r="P435" t="str">
            <v>Xoan145</v>
          </cell>
          <cell r="Q435" t="str">
            <v>XOAN1320</v>
          </cell>
          <cell r="R435" t="str">
            <v>Xoan, đường kính bằng 14,5 cm</v>
          </cell>
          <cell r="S435">
            <v>1</v>
          </cell>
          <cell r="T435" t="str">
            <v>cây</v>
          </cell>
          <cell r="U435">
            <v>1</v>
          </cell>
          <cell r="V435">
            <v>154000</v>
          </cell>
          <cell r="X435">
            <v>16.666666666666668</v>
          </cell>
          <cell r="Y435">
            <v>16.666666666666668</v>
          </cell>
          <cell r="Z435">
            <v>1</v>
          </cell>
          <cell r="AA435">
            <v>0</v>
          </cell>
          <cell r="AB435">
            <v>154000</v>
          </cell>
          <cell r="AC435">
            <v>154000</v>
          </cell>
          <cell r="AD435">
            <v>0</v>
          </cell>
          <cell r="AE435">
            <v>0</v>
          </cell>
          <cell r="AI435">
            <v>0</v>
          </cell>
          <cell r="AJ435">
            <v>154000</v>
          </cell>
          <cell r="AR435">
            <v>0</v>
          </cell>
          <cell r="EG435">
            <v>0</v>
          </cell>
        </row>
        <row r="436">
          <cell r="J436">
            <v>0</v>
          </cell>
          <cell r="K436">
            <v>0</v>
          </cell>
          <cell r="N436">
            <v>0</v>
          </cell>
          <cell r="O436">
            <v>0</v>
          </cell>
          <cell r="P436" t="str">
            <v>VT30</v>
          </cell>
          <cell r="Q436" t="str">
            <v>VT3035</v>
          </cell>
          <cell r="R436" t="str">
            <v xml:space="preserve"> Vải thiều đường kính tán F = 3m</v>
          </cell>
          <cell r="S436">
            <v>1</v>
          </cell>
          <cell r="T436" t="str">
            <v>cây</v>
          </cell>
          <cell r="U436">
            <v>4</v>
          </cell>
          <cell r="V436">
            <v>2281000</v>
          </cell>
          <cell r="X436">
            <v>48.019207683073226</v>
          </cell>
          <cell r="Y436">
            <v>48.019207683073226</v>
          </cell>
          <cell r="Z436">
            <v>4</v>
          </cell>
          <cell r="AA436">
            <v>0</v>
          </cell>
          <cell r="AB436">
            <v>2281000</v>
          </cell>
          <cell r="AC436">
            <v>9124000</v>
          </cell>
          <cell r="AD436">
            <v>0</v>
          </cell>
          <cell r="AE436">
            <v>0</v>
          </cell>
          <cell r="AI436">
            <v>0</v>
          </cell>
          <cell r="AJ436">
            <v>9124000</v>
          </cell>
          <cell r="AR436">
            <v>0</v>
          </cell>
          <cell r="EG436">
            <v>0</v>
          </cell>
        </row>
        <row r="437">
          <cell r="J437">
            <v>0</v>
          </cell>
          <cell r="K437">
            <v>0</v>
          </cell>
          <cell r="N437">
            <v>0</v>
          </cell>
          <cell r="O437">
            <v>0</v>
          </cell>
          <cell r="P437" t="str">
            <v>Na85</v>
          </cell>
          <cell r="Q437" t="str">
            <v>NA79</v>
          </cell>
          <cell r="R437" t="str">
            <v xml:space="preserve">Na đường kính 8,5 cm </v>
          </cell>
          <cell r="S437">
            <v>1</v>
          </cell>
          <cell r="T437" t="str">
            <v>cây</v>
          </cell>
          <cell r="U437">
            <v>1</v>
          </cell>
          <cell r="V437">
            <v>573000</v>
          </cell>
          <cell r="X437">
            <v>3.24</v>
          </cell>
          <cell r="Y437">
            <v>3.24</v>
          </cell>
          <cell r="Z437">
            <v>1</v>
          </cell>
          <cell r="AA437">
            <v>0</v>
          </cell>
          <cell r="AB437">
            <v>573000</v>
          </cell>
          <cell r="AC437">
            <v>573000</v>
          </cell>
          <cell r="AD437">
            <v>0</v>
          </cell>
          <cell r="AE437">
            <v>0</v>
          </cell>
          <cell r="AI437">
            <v>0</v>
          </cell>
          <cell r="AJ437">
            <v>573000</v>
          </cell>
          <cell r="AR437">
            <v>0</v>
          </cell>
          <cell r="EG437">
            <v>0</v>
          </cell>
        </row>
        <row r="438">
          <cell r="J438">
            <v>0</v>
          </cell>
          <cell r="K438">
            <v>0</v>
          </cell>
          <cell r="N438">
            <v>0</v>
          </cell>
          <cell r="O438">
            <v>0</v>
          </cell>
          <cell r="P438" t="str">
            <v>Mit135</v>
          </cell>
          <cell r="Q438" t="str">
            <v>MIT1215</v>
          </cell>
          <cell r="R438" t="str">
            <v>Mít đường kính gốc 13,5 cm</v>
          </cell>
          <cell r="S438">
            <v>1</v>
          </cell>
          <cell r="T438" t="str">
            <v>cây</v>
          </cell>
          <cell r="U438">
            <v>1</v>
          </cell>
          <cell r="V438">
            <v>506000</v>
          </cell>
          <cell r="X438">
            <v>16</v>
          </cell>
          <cell r="Y438">
            <v>16</v>
          </cell>
          <cell r="Z438">
            <v>1</v>
          </cell>
          <cell r="AA438">
            <v>0</v>
          </cell>
          <cell r="AB438">
            <v>506000</v>
          </cell>
          <cell r="AC438">
            <v>506000</v>
          </cell>
          <cell r="AD438">
            <v>0</v>
          </cell>
          <cell r="AE438">
            <v>0</v>
          </cell>
          <cell r="AI438">
            <v>0</v>
          </cell>
          <cell r="AJ438">
            <v>506000</v>
          </cell>
          <cell r="AR438">
            <v>0</v>
          </cell>
          <cell r="EG438">
            <v>0</v>
          </cell>
        </row>
        <row r="439">
          <cell r="J439">
            <v>0</v>
          </cell>
          <cell r="K439">
            <v>0</v>
          </cell>
          <cell r="N439">
            <v>0</v>
          </cell>
          <cell r="O439">
            <v>0</v>
          </cell>
          <cell r="P439" t="str">
            <v>HO115</v>
          </cell>
          <cell r="Q439" t="str">
            <v>HO912</v>
          </cell>
          <cell r="R439" t="str">
            <v xml:space="preserve">Hồng đường kính gốc 11,5 cm </v>
          </cell>
          <cell r="S439">
            <v>1</v>
          </cell>
          <cell r="T439" t="str">
            <v>cây</v>
          </cell>
          <cell r="U439">
            <v>1</v>
          </cell>
          <cell r="V439">
            <v>314000</v>
          </cell>
          <cell r="X439">
            <v>12.004801920768307</v>
          </cell>
          <cell r="Y439">
            <v>12.004801920768307</v>
          </cell>
          <cell r="Z439">
            <v>1</v>
          </cell>
          <cell r="AA439">
            <v>0</v>
          </cell>
          <cell r="AB439">
            <v>314000</v>
          </cell>
          <cell r="AC439">
            <v>314000</v>
          </cell>
          <cell r="AD439">
            <v>0</v>
          </cell>
          <cell r="AE439">
            <v>0</v>
          </cell>
          <cell r="AI439">
            <v>0</v>
          </cell>
          <cell r="AJ439">
            <v>314000</v>
          </cell>
          <cell r="AR439">
            <v>0</v>
          </cell>
          <cell r="EG439">
            <v>0</v>
          </cell>
        </row>
        <row r="440">
          <cell r="J440">
            <v>0</v>
          </cell>
          <cell r="K440">
            <v>0</v>
          </cell>
          <cell r="N440">
            <v>0</v>
          </cell>
          <cell r="O440">
            <v>0</v>
          </cell>
          <cell r="P440" t="str">
            <v>Khe2</v>
          </cell>
          <cell r="Q440" t="str">
            <v>KHE25</v>
          </cell>
          <cell r="R440" t="str">
            <v xml:space="preserve">Khế đường kính gốc 2 cm </v>
          </cell>
          <cell r="S440">
            <v>1</v>
          </cell>
          <cell r="T440" t="str">
            <v>cây</v>
          </cell>
          <cell r="U440">
            <v>1</v>
          </cell>
          <cell r="V440">
            <v>103000</v>
          </cell>
          <cell r="X440">
            <v>9</v>
          </cell>
          <cell r="Y440">
            <v>9</v>
          </cell>
          <cell r="Z440">
            <v>1</v>
          </cell>
          <cell r="AA440">
            <v>0</v>
          </cell>
          <cell r="AB440">
            <v>103000</v>
          </cell>
          <cell r="AC440">
            <v>103000</v>
          </cell>
          <cell r="AD440">
            <v>0</v>
          </cell>
          <cell r="AE440">
            <v>0</v>
          </cell>
          <cell r="AI440">
            <v>0</v>
          </cell>
          <cell r="AJ440">
            <v>103000</v>
          </cell>
          <cell r="AR440">
            <v>0</v>
          </cell>
          <cell r="EG440">
            <v>0</v>
          </cell>
        </row>
        <row r="441">
          <cell r="J441">
            <v>0</v>
          </cell>
          <cell r="K441">
            <v>0</v>
          </cell>
          <cell r="N441">
            <v>0</v>
          </cell>
          <cell r="O441">
            <v>0</v>
          </cell>
          <cell r="P441" t="str">
            <v>Xoai48</v>
          </cell>
          <cell r="Q441" t="str">
            <v>XOAI4040</v>
          </cell>
          <cell r="R441" t="str">
            <v>Xoài,  đường kính gốc 48 cm</v>
          </cell>
          <cell r="S441">
            <v>1</v>
          </cell>
          <cell r="T441" t="str">
            <v>cây</v>
          </cell>
          <cell r="U441">
            <v>1</v>
          </cell>
          <cell r="V441">
            <v>1118000</v>
          </cell>
          <cell r="X441">
            <v>16</v>
          </cell>
          <cell r="Y441">
            <v>16</v>
          </cell>
          <cell r="Z441">
            <v>1</v>
          </cell>
          <cell r="AA441">
            <v>0</v>
          </cell>
          <cell r="AB441">
            <v>1118000</v>
          </cell>
          <cell r="AC441">
            <v>1118000</v>
          </cell>
          <cell r="AD441">
            <v>0</v>
          </cell>
          <cell r="AE441">
            <v>0</v>
          </cell>
          <cell r="AI441">
            <v>0</v>
          </cell>
          <cell r="AJ441">
            <v>1118000</v>
          </cell>
          <cell r="AR441">
            <v>0</v>
          </cell>
          <cell r="EG441">
            <v>0</v>
          </cell>
        </row>
        <row r="442">
          <cell r="J442">
            <v>0</v>
          </cell>
          <cell r="K442">
            <v>0</v>
          </cell>
          <cell r="N442">
            <v>0</v>
          </cell>
          <cell r="O442">
            <v>0</v>
          </cell>
          <cell r="P442" t="str">
            <v>Oi3</v>
          </cell>
          <cell r="Q442" t="str">
            <v>OI25</v>
          </cell>
          <cell r="R442" t="str">
            <v>ổi, đường kính 3 cm</v>
          </cell>
          <cell r="S442">
            <v>2</v>
          </cell>
          <cell r="T442" t="str">
            <v>cây</v>
          </cell>
          <cell r="U442">
            <v>1</v>
          </cell>
          <cell r="V442">
            <v>103000</v>
          </cell>
          <cell r="X442">
            <v>9</v>
          </cell>
          <cell r="Y442">
            <v>9</v>
          </cell>
          <cell r="Z442">
            <v>1</v>
          </cell>
          <cell r="AA442">
            <v>0</v>
          </cell>
          <cell r="AB442">
            <v>0</v>
          </cell>
          <cell r="AC442">
            <v>0</v>
          </cell>
          <cell r="AD442">
            <v>82400</v>
          </cell>
          <cell r="AE442">
            <v>82400</v>
          </cell>
          <cell r="AI442">
            <v>0</v>
          </cell>
          <cell r="AJ442">
            <v>82400</v>
          </cell>
          <cell r="AR442">
            <v>-20600</v>
          </cell>
          <cell r="EG442">
            <v>0</v>
          </cell>
        </row>
        <row r="443">
          <cell r="J443">
            <v>0</v>
          </cell>
          <cell r="K443">
            <v>0</v>
          </cell>
          <cell r="N443">
            <v>0</v>
          </cell>
          <cell r="O443">
            <v>0</v>
          </cell>
          <cell r="P443" t="str">
            <v>VT76</v>
          </cell>
          <cell r="Q443" t="str">
            <v>VT7585</v>
          </cell>
          <cell r="R443" t="str">
            <v xml:space="preserve"> Vải thiều đường kính tán F = 7,6m</v>
          </cell>
          <cell r="S443">
            <v>1</v>
          </cell>
          <cell r="T443" t="str">
            <v>cây</v>
          </cell>
          <cell r="U443">
            <v>1</v>
          </cell>
          <cell r="V443">
            <v>3700000</v>
          </cell>
          <cell r="X443">
            <v>12.004801920768307</v>
          </cell>
          <cell r="Y443">
            <v>12.004801920768307</v>
          </cell>
          <cell r="Z443">
            <v>1</v>
          </cell>
          <cell r="AA443">
            <v>0</v>
          </cell>
          <cell r="AB443">
            <v>3700000</v>
          </cell>
          <cell r="AC443">
            <v>3700000</v>
          </cell>
          <cell r="AD443">
            <v>0</v>
          </cell>
          <cell r="AE443">
            <v>0</v>
          </cell>
          <cell r="AI443">
            <v>0</v>
          </cell>
          <cell r="AJ443">
            <v>3700000</v>
          </cell>
          <cell r="AR443">
            <v>0</v>
          </cell>
          <cell r="EG443">
            <v>0</v>
          </cell>
        </row>
        <row r="444">
          <cell r="J444">
            <v>0</v>
          </cell>
          <cell r="K444">
            <v>0</v>
          </cell>
          <cell r="N444">
            <v>0</v>
          </cell>
          <cell r="O444">
            <v>0</v>
          </cell>
          <cell r="P444" t="str">
            <v>VT60</v>
          </cell>
          <cell r="Q444" t="str">
            <v>VT5565</v>
          </cell>
          <cell r="R444" t="str">
            <v xml:space="preserve"> Vải thiều đường kính tán F = 6m</v>
          </cell>
          <cell r="S444">
            <v>1</v>
          </cell>
          <cell r="T444" t="str">
            <v>cây</v>
          </cell>
          <cell r="U444">
            <v>72</v>
          </cell>
          <cell r="V444">
            <v>3227000</v>
          </cell>
          <cell r="X444">
            <v>864.34573829531803</v>
          </cell>
          <cell r="Y444">
            <v>864.34573829531803</v>
          </cell>
          <cell r="Z444">
            <v>72</v>
          </cell>
          <cell r="AA444">
            <v>0</v>
          </cell>
          <cell r="AB444">
            <v>3227000</v>
          </cell>
          <cell r="AC444">
            <v>232344000</v>
          </cell>
          <cell r="AD444">
            <v>0</v>
          </cell>
          <cell r="AE444">
            <v>0</v>
          </cell>
          <cell r="AI444">
            <v>0</v>
          </cell>
          <cell r="AJ444">
            <v>232344000</v>
          </cell>
          <cell r="AR444">
            <v>0</v>
          </cell>
          <cell r="EG444">
            <v>0</v>
          </cell>
        </row>
        <row r="445">
          <cell r="J445">
            <v>0</v>
          </cell>
          <cell r="K445">
            <v>0</v>
          </cell>
          <cell r="N445">
            <v>0</v>
          </cell>
          <cell r="O445">
            <v>0</v>
          </cell>
          <cell r="P445" t="str">
            <v>Xoan12</v>
          </cell>
          <cell r="Q445" t="str">
            <v>XOAN1013</v>
          </cell>
          <cell r="R445" t="str">
            <v>Xoan, đường kính bằng 12 cm</v>
          </cell>
          <cell r="S445">
            <v>1</v>
          </cell>
          <cell r="T445" t="str">
            <v>cây</v>
          </cell>
          <cell r="U445">
            <v>1</v>
          </cell>
          <cell r="V445">
            <v>118000</v>
          </cell>
          <cell r="X445">
            <v>16.666666666666668</v>
          </cell>
          <cell r="Y445">
            <v>16.666666666666668</v>
          </cell>
          <cell r="Z445">
            <v>1</v>
          </cell>
          <cell r="AA445">
            <v>0</v>
          </cell>
          <cell r="AB445">
            <v>118000</v>
          </cell>
          <cell r="AC445">
            <v>118000</v>
          </cell>
          <cell r="AD445">
            <v>0</v>
          </cell>
          <cell r="AE445">
            <v>0</v>
          </cell>
          <cell r="AI445">
            <v>0</v>
          </cell>
          <cell r="AJ445">
            <v>118000</v>
          </cell>
          <cell r="AR445">
            <v>0</v>
          </cell>
          <cell r="EG445">
            <v>0</v>
          </cell>
        </row>
        <row r="446">
          <cell r="J446">
            <v>0</v>
          </cell>
          <cell r="K446">
            <v>0</v>
          </cell>
          <cell r="N446">
            <v>0</v>
          </cell>
          <cell r="O446">
            <v>0</v>
          </cell>
          <cell r="P446" t="str">
            <v>NC41</v>
          </cell>
          <cell r="Q446" t="str">
            <v>NC41</v>
          </cell>
          <cell r="R446" t="str">
            <v>Nhà ở cấp 4, loại 1</v>
          </cell>
          <cell r="S446">
            <v>2</v>
          </cell>
          <cell r="T446" t="str">
            <v>m2</v>
          </cell>
          <cell r="U446">
            <v>92.7</v>
          </cell>
          <cell r="V446">
            <v>2900000</v>
          </cell>
          <cell r="X446">
            <v>92.7</v>
          </cell>
          <cell r="Y446">
            <v>92.7</v>
          </cell>
          <cell r="Z446">
            <v>92.7</v>
          </cell>
          <cell r="AA446">
            <v>0</v>
          </cell>
          <cell r="AB446">
            <v>0</v>
          </cell>
          <cell r="AC446">
            <v>0</v>
          </cell>
          <cell r="AD446">
            <v>2320000</v>
          </cell>
          <cell r="AE446">
            <v>215064000</v>
          </cell>
          <cell r="AI446">
            <v>0</v>
          </cell>
          <cell r="AJ446">
            <v>215064000</v>
          </cell>
          <cell r="AR446">
            <v>0</v>
          </cell>
          <cell r="EG446">
            <v>0</v>
          </cell>
        </row>
        <row r="447">
          <cell r="J447">
            <v>0</v>
          </cell>
          <cell r="K447">
            <v>0</v>
          </cell>
          <cell r="N447">
            <v>0</v>
          </cell>
          <cell r="O447">
            <v>0</v>
          </cell>
          <cell r="P447" t="str">
            <v>SBT</v>
          </cell>
          <cell r="Q447" t="str">
            <v>SBT</v>
          </cell>
          <cell r="R447" t="str">
            <v>Sân bê tông gạch vỡ, láng vữa xi măng</v>
          </cell>
          <cell r="S447">
            <v>2</v>
          </cell>
          <cell r="T447" t="str">
            <v>m2</v>
          </cell>
          <cell r="U447">
            <v>110.92</v>
          </cell>
          <cell r="V447">
            <v>100000</v>
          </cell>
          <cell r="X447">
            <v>110.92</v>
          </cell>
          <cell r="Y447">
            <v>110.92</v>
          </cell>
          <cell r="Z447">
            <v>110.92</v>
          </cell>
          <cell r="AA447">
            <v>0</v>
          </cell>
          <cell r="AB447">
            <v>0</v>
          </cell>
          <cell r="AC447">
            <v>0</v>
          </cell>
          <cell r="AD447">
            <v>80000</v>
          </cell>
          <cell r="AE447">
            <v>8873600</v>
          </cell>
          <cell r="AI447">
            <v>0</v>
          </cell>
          <cell r="AJ447">
            <v>8873600</v>
          </cell>
          <cell r="AR447">
            <v>0</v>
          </cell>
          <cell r="EG447">
            <v>0</v>
          </cell>
        </row>
        <row r="448">
          <cell r="J448">
            <v>0</v>
          </cell>
          <cell r="K448">
            <v>0</v>
          </cell>
          <cell r="N448">
            <v>0</v>
          </cell>
          <cell r="O448">
            <v>0</v>
          </cell>
          <cell r="P448" t="str">
            <v>NBB</v>
          </cell>
          <cell r="Q448" t="str">
            <v>NBB</v>
          </cell>
          <cell r="R448" t="str">
            <v>Nhà Bếp loại B</v>
          </cell>
          <cell r="S448">
            <v>2</v>
          </cell>
          <cell r="T448" t="str">
            <v>m2</v>
          </cell>
          <cell r="U448">
            <v>34.860000000000007</v>
          </cell>
          <cell r="V448">
            <v>920000</v>
          </cell>
          <cell r="X448">
            <v>34.860000000000007</v>
          </cell>
          <cell r="Y448">
            <v>34.860000000000007</v>
          </cell>
          <cell r="Z448">
            <v>34.860000000000007</v>
          </cell>
          <cell r="AA448">
            <v>0</v>
          </cell>
          <cell r="AB448">
            <v>0</v>
          </cell>
          <cell r="AC448">
            <v>0</v>
          </cell>
          <cell r="AD448">
            <v>736000</v>
          </cell>
          <cell r="AE448">
            <v>25656960.000000004</v>
          </cell>
          <cell r="AI448">
            <v>0</v>
          </cell>
          <cell r="AJ448">
            <v>25656960.000000004</v>
          </cell>
          <cell r="AR448">
            <v>0</v>
          </cell>
          <cell r="EG448">
            <v>0</v>
          </cell>
        </row>
        <row r="449">
          <cell r="J449">
            <v>0</v>
          </cell>
          <cell r="K449">
            <v>0</v>
          </cell>
          <cell r="N449">
            <v>0</v>
          </cell>
          <cell r="O449">
            <v>0</v>
          </cell>
          <cell r="P449" t="str">
            <v>KCNB</v>
          </cell>
          <cell r="Q449" t="str">
            <v>CNB</v>
          </cell>
          <cell r="R449" t="str">
            <v>Khu chăn nuôi loại B</v>
          </cell>
          <cell r="S449">
            <v>2</v>
          </cell>
          <cell r="T449" t="str">
            <v>m2</v>
          </cell>
          <cell r="U449">
            <v>38</v>
          </cell>
          <cell r="V449">
            <v>760000</v>
          </cell>
          <cell r="X449">
            <v>38</v>
          </cell>
          <cell r="Y449">
            <v>38</v>
          </cell>
          <cell r="Z449">
            <v>38</v>
          </cell>
          <cell r="AA449">
            <v>0</v>
          </cell>
          <cell r="AB449">
            <v>0</v>
          </cell>
          <cell r="AC449">
            <v>0</v>
          </cell>
          <cell r="AD449">
            <v>608000</v>
          </cell>
          <cell r="AE449">
            <v>23104000</v>
          </cell>
          <cell r="AI449">
            <v>0</v>
          </cell>
          <cell r="AJ449">
            <v>23104000</v>
          </cell>
          <cell r="AR449">
            <v>0</v>
          </cell>
          <cell r="EG449">
            <v>0</v>
          </cell>
        </row>
        <row r="450">
          <cell r="J450">
            <v>0</v>
          </cell>
          <cell r="K450">
            <v>0</v>
          </cell>
          <cell r="N450">
            <v>0</v>
          </cell>
          <cell r="O450">
            <v>0</v>
          </cell>
          <cell r="P450" t="str">
            <v>GCG11</v>
          </cell>
          <cell r="Q450" t="str">
            <v>CGC10</v>
          </cell>
          <cell r="R450" t="str">
            <v>Giếng đất đào, cổ xây gạch sâu 11 m</v>
          </cell>
          <cell r="S450">
            <v>2</v>
          </cell>
          <cell r="T450" t="str">
            <v>cái</v>
          </cell>
          <cell r="U450">
            <v>1</v>
          </cell>
          <cell r="V450">
            <v>5360000</v>
          </cell>
          <cell r="X450">
            <v>1</v>
          </cell>
          <cell r="Y450">
            <v>0.5625</v>
          </cell>
          <cell r="Z450">
            <v>1</v>
          </cell>
          <cell r="AA450">
            <v>0</v>
          </cell>
          <cell r="AB450">
            <v>0</v>
          </cell>
          <cell r="AC450">
            <v>0</v>
          </cell>
          <cell r="AD450">
            <v>4288000</v>
          </cell>
          <cell r="AE450">
            <v>4288000</v>
          </cell>
          <cell r="AI450">
            <v>0</v>
          </cell>
          <cell r="AJ450">
            <v>4288000</v>
          </cell>
          <cell r="AR450">
            <v>0</v>
          </cell>
          <cell r="EG450">
            <v>0</v>
          </cell>
        </row>
        <row r="451">
          <cell r="J451">
            <v>0</v>
          </cell>
          <cell r="K451">
            <v>0</v>
          </cell>
          <cell r="N451">
            <v>0</v>
          </cell>
          <cell r="O451">
            <v>0</v>
          </cell>
          <cell r="P451" t="str">
            <v>Keo4</v>
          </cell>
          <cell r="Q451" t="str">
            <v>KEO15</v>
          </cell>
          <cell r="R451" t="str">
            <v>Keo, đường kính bằng 4 cm</v>
          </cell>
          <cell r="S451">
            <v>1</v>
          </cell>
          <cell r="T451" t="str">
            <v>cây</v>
          </cell>
          <cell r="U451">
            <v>206</v>
          </cell>
          <cell r="V451">
            <v>51000</v>
          </cell>
          <cell r="X451">
            <v>936.36363636363649</v>
          </cell>
          <cell r="Y451">
            <v>936.36363636363649</v>
          </cell>
          <cell r="Z451">
            <v>206</v>
          </cell>
          <cell r="AA451">
            <v>0</v>
          </cell>
          <cell r="AB451">
            <v>51000</v>
          </cell>
          <cell r="AC451">
            <v>10506000</v>
          </cell>
          <cell r="AD451">
            <v>0</v>
          </cell>
          <cell r="AE451">
            <v>0</v>
          </cell>
          <cell r="AI451">
            <v>0</v>
          </cell>
          <cell r="AJ451">
            <v>10506000</v>
          </cell>
          <cell r="AR451">
            <v>0</v>
          </cell>
          <cell r="EG451">
            <v>0</v>
          </cell>
        </row>
        <row r="452">
          <cell r="B452">
            <v>33</v>
          </cell>
          <cell r="C452" t="str">
            <v>Nguyễn Thị Liễu</v>
          </cell>
          <cell r="D452">
            <v>153</v>
          </cell>
          <cell r="E452">
            <v>6</v>
          </cell>
          <cell r="F452" t="str">
            <v>RSX</v>
          </cell>
          <cell r="G452">
            <v>6874.3</v>
          </cell>
          <cell r="H452">
            <v>1777.2</v>
          </cell>
          <cell r="J452">
            <v>1777.2</v>
          </cell>
          <cell r="K452">
            <v>5097.1000000000004</v>
          </cell>
          <cell r="L452">
            <v>6698</v>
          </cell>
          <cell r="M452" t="str">
            <v>AK 022997</v>
          </cell>
          <cell r="N452">
            <v>7000</v>
          </cell>
          <cell r="O452">
            <v>12440400</v>
          </cell>
          <cell r="X452" t="e">
            <v>#REF!</v>
          </cell>
          <cell r="AA452">
            <v>0</v>
          </cell>
          <cell r="AB452">
            <v>0</v>
          </cell>
          <cell r="AD452">
            <v>0</v>
          </cell>
          <cell r="AE452">
            <v>0</v>
          </cell>
          <cell r="AF452">
            <v>5000</v>
          </cell>
          <cell r="AG452">
            <v>8886000</v>
          </cell>
          <cell r="AH452">
            <v>21000</v>
          </cell>
          <cell r="AI452">
            <v>37321200</v>
          </cell>
          <cell r="AJ452">
            <v>58647600</v>
          </cell>
          <cell r="AK452">
            <v>83895600</v>
          </cell>
          <cell r="AL452">
            <v>3000</v>
          </cell>
          <cell r="AM452">
            <v>5331600</v>
          </cell>
          <cell r="AO452" t="str">
            <v xml:space="preserve">Cụm 2B, P, Trần Nguyên Hãn, </v>
          </cell>
          <cell r="AQ452">
            <v>83895600</v>
          </cell>
          <cell r="AR452">
            <v>0</v>
          </cell>
          <cell r="EG452">
            <v>5331600</v>
          </cell>
        </row>
        <row r="453">
          <cell r="J453">
            <v>0</v>
          </cell>
          <cell r="K453">
            <v>0</v>
          </cell>
          <cell r="N453">
            <v>0</v>
          </cell>
          <cell r="O453">
            <v>0</v>
          </cell>
          <cell r="P453" t="str">
            <v>VT15</v>
          </cell>
          <cell r="Q453" t="str">
            <v>VT1520</v>
          </cell>
          <cell r="R453" t="str">
            <v xml:space="preserve"> Vải thiều đường kính tán F =1,5m</v>
          </cell>
          <cell r="S453">
            <v>1</v>
          </cell>
          <cell r="T453" t="str">
            <v>cây</v>
          </cell>
          <cell r="U453">
            <v>17</v>
          </cell>
          <cell r="V453">
            <v>632000</v>
          </cell>
          <cell r="X453">
            <v>204.08163265306121</v>
          </cell>
          <cell r="Y453">
            <v>204</v>
          </cell>
          <cell r="Z453">
            <v>17</v>
          </cell>
          <cell r="AA453">
            <v>0</v>
          </cell>
          <cell r="AB453">
            <v>632000</v>
          </cell>
          <cell r="AC453">
            <v>10744000</v>
          </cell>
          <cell r="AD453">
            <v>0</v>
          </cell>
          <cell r="AE453">
            <v>0</v>
          </cell>
          <cell r="AI453">
            <v>0</v>
          </cell>
          <cell r="AJ453">
            <v>10744000</v>
          </cell>
          <cell r="AR453">
            <v>0</v>
          </cell>
          <cell r="EG453">
            <v>0</v>
          </cell>
        </row>
        <row r="454">
          <cell r="J454">
            <v>0</v>
          </cell>
          <cell r="K454">
            <v>0</v>
          </cell>
          <cell r="N454">
            <v>0</v>
          </cell>
          <cell r="O454">
            <v>0</v>
          </cell>
          <cell r="P454" t="str">
            <v>VT10</v>
          </cell>
          <cell r="Q454" t="str">
            <v>VT1015</v>
          </cell>
          <cell r="R454" t="str">
            <v xml:space="preserve"> Vải thiều đường kính tán F =1m</v>
          </cell>
          <cell r="S454">
            <v>1</v>
          </cell>
          <cell r="T454" t="str">
            <v>cây</v>
          </cell>
          <cell r="U454">
            <v>10</v>
          </cell>
          <cell r="V454">
            <v>396000</v>
          </cell>
          <cell r="X454">
            <v>120.04801920768307</v>
          </cell>
          <cell r="Y454">
            <v>120</v>
          </cell>
          <cell r="Z454">
            <v>10</v>
          </cell>
          <cell r="AA454">
            <v>0</v>
          </cell>
          <cell r="AB454">
            <v>396000</v>
          </cell>
          <cell r="AC454">
            <v>3960000</v>
          </cell>
          <cell r="AD454">
            <v>0</v>
          </cell>
          <cell r="AE454">
            <v>0</v>
          </cell>
          <cell r="AI454">
            <v>0</v>
          </cell>
          <cell r="AJ454">
            <v>3960000</v>
          </cell>
          <cell r="AR454">
            <v>0</v>
          </cell>
          <cell r="EG454">
            <v>0</v>
          </cell>
        </row>
        <row r="455">
          <cell r="J455">
            <v>0</v>
          </cell>
          <cell r="K455">
            <v>0</v>
          </cell>
          <cell r="N455">
            <v>0</v>
          </cell>
          <cell r="O455">
            <v>0</v>
          </cell>
          <cell r="P455" t="str">
            <v>Keo18</v>
          </cell>
          <cell r="Q455" t="str">
            <v>KEO1320</v>
          </cell>
          <cell r="R455" t="str">
            <v>Keo, đường kính bằng 18 cm</v>
          </cell>
          <cell r="S455">
            <v>1</v>
          </cell>
          <cell r="T455" t="str">
            <v>cây</v>
          </cell>
          <cell r="U455">
            <v>2</v>
          </cell>
          <cell r="V455">
            <v>154000</v>
          </cell>
          <cell r="X455">
            <v>9.0909090909090917</v>
          </cell>
          <cell r="Y455">
            <v>9.0909090909090917</v>
          </cell>
          <cell r="Z455">
            <v>2</v>
          </cell>
          <cell r="AA455">
            <v>0</v>
          </cell>
          <cell r="AB455">
            <v>154000</v>
          </cell>
          <cell r="AC455">
            <v>308000</v>
          </cell>
          <cell r="AD455">
            <v>0</v>
          </cell>
          <cell r="AE455">
            <v>0</v>
          </cell>
          <cell r="AI455">
            <v>0</v>
          </cell>
          <cell r="AJ455">
            <v>308000</v>
          </cell>
          <cell r="AR455">
            <v>0</v>
          </cell>
          <cell r="EG455">
            <v>0</v>
          </cell>
        </row>
        <row r="456">
          <cell r="J456">
            <v>0</v>
          </cell>
          <cell r="K456">
            <v>0</v>
          </cell>
          <cell r="N456">
            <v>0</v>
          </cell>
          <cell r="O456">
            <v>0</v>
          </cell>
          <cell r="P456" t="str">
            <v>BD12</v>
          </cell>
          <cell r="Q456" t="str">
            <v>BD1013</v>
          </cell>
          <cell r="R456" t="str">
            <v>Bạch Đàn, đường kính bằng 12 cm</v>
          </cell>
          <cell r="S456">
            <v>1</v>
          </cell>
          <cell r="T456" t="str">
            <v>cây</v>
          </cell>
          <cell r="U456">
            <v>24</v>
          </cell>
          <cell r="V456">
            <v>118000</v>
          </cell>
          <cell r="X456">
            <v>144.57831325301206</v>
          </cell>
          <cell r="Y456">
            <v>144.57831325301206</v>
          </cell>
          <cell r="Z456">
            <v>24</v>
          </cell>
          <cell r="AA456">
            <v>0</v>
          </cell>
          <cell r="AB456">
            <v>118000</v>
          </cell>
          <cell r="AC456">
            <v>2832000</v>
          </cell>
          <cell r="AD456">
            <v>0</v>
          </cell>
          <cell r="AE456">
            <v>0</v>
          </cell>
          <cell r="AI456">
            <v>0</v>
          </cell>
          <cell r="AJ456">
            <v>2832000</v>
          </cell>
          <cell r="AR456">
            <v>0</v>
          </cell>
          <cell r="EG456">
            <v>0</v>
          </cell>
        </row>
        <row r="457">
          <cell r="J457">
            <v>0</v>
          </cell>
          <cell r="K457">
            <v>0</v>
          </cell>
          <cell r="N457">
            <v>0</v>
          </cell>
          <cell r="O457">
            <v>0</v>
          </cell>
          <cell r="P457" t="str">
            <v>BD6</v>
          </cell>
          <cell r="Q457" t="str">
            <v>BD510</v>
          </cell>
          <cell r="R457" t="str">
            <v>Bạch Đàn, đường kính bằng 6 cm</v>
          </cell>
          <cell r="S457">
            <v>1</v>
          </cell>
          <cell r="T457" t="str">
            <v>cây</v>
          </cell>
          <cell r="U457">
            <v>45</v>
          </cell>
          <cell r="V457">
            <v>109000</v>
          </cell>
          <cell r="X457">
            <v>271.08433734939763</v>
          </cell>
          <cell r="Y457">
            <v>271.08433734939763</v>
          </cell>
          <cell r="Z457">
            <v>45</v>
          </cell>
          <cell r="AA457">
            <v>0</v>
          </cell>
          <cell r="AB457">
            <v>109000</v>
          </cell>
          <cell r="AC457">
            <v>4905000</v>
          </cell>
          <cell r="AD457">
            <v>0</v>
          </cell>
          <cell r="AE457">
            <v>0</v>
          </cell>
          <cell r="AI457">
            <v>0</v>
          </cell>
          <cell r="AJ457">
            <v>4905000</v>
          </cell>
          <cell r="AR457">
            <v>0</v>
          </cell>
          <cell r="EG457">
            <v>0</v>
          </cell>
        </row>
        <row r="458">
          <cell r="J458">
            <v>0</v>
          </cell>
          <cell r="K458">
            <v>0</v>
          </cell>
          <cell r="N458">
            <v>0</v>
          </cell>
          <cell r="O458">
            <v>0</v>
          </cell>
          <cell r="P458" t="str">
            <v>BD4</v>
          </cell>
          <cell r="Q458" t="str">
            <v>BD15</v>
          </cell>
          <cell r="R458" t="str">
            <v>Bạch Đàn, đường kính bằng 4 cm</v>
          </cell>
          <cell r="S458">
            <v>1</v>
          </cell>
          <cell r="T458" t="str">
            <v>cây</v>
          </cell>
          <cell r="U458">
            <v>49</v>
          </cell>
          <cell r="V458">
            <v>51000</v>
          </cell>
          <cell r="X458">
            <v>295.18072289156629</v>
          </cell>
          <cell r="Y458">
            <v>295.18072289156629</v>
          </cell>
          <cell r="Z458">
            <v>49</v>
          </cell>
          <cell r="AA458">
            <v>0</v>
          </cell>
          <cell r="AB458">
            <v>51000</v>
          </cell>
          <cell r="AC458">
            <v>2499000</v>
          </cell>
          <cell r="AD458">
            <v>0</v>
          </cell>
          <cell r="AE458">
            <v>0</v>
          </cell>
          <cell r="AI458">
            <v>0</v>
          </cell>
          <cell r="AJ458">
            <v>2499000</v>
          </cell>
          <cell r="AR458">
            <v>0</v>
          </cell>
          <cell r="EG458">
            <v>0</v>
          </cell>
        </row>
        <row r="459">
          <cell r="B459">
            <v>34</v>
          </cell>
          <cell r="C459" t="str">
            <v>Nguyễn Văn Lọt</v>
          </cell>
          <cell r="D459">
            <v>144</v>
          </cell>
          <cell r="E459">
            <v>11</v>
          </cell>
          <cell r="F459" t="str">
            <v>RSX</v>
          </cell>
          <cell r="G459">
            <v>1417.6</v>
          </cell>
          <cell r="H459">
            <v>179.6</v>
          </cell>
          <cell r="J459">
            <v>179.6</v>
          </cell>
          <cell r="K459">
            <v>1238</v>
          </cell>
          <cell r="L459">
            <v>995.4</v>
          </cell>
          <cell r="M459" t="str">
            <v>AI816572</v>
          </cell>
          <cell r="N459">
            <v>7000</v>
          </cell>
          <cell r="O459">
            <v>1257200</v>
          </cell>
          <cell r="X459" t="e">
            <v>#REF!</v>
          </cell>
          <cell r="Y459">
            <v>-0.25304676087301914</v>
          </cell>
          <cell r="AA459">
            <v>0</v>
          </cell>
          <cell r="AB459">
            <v>0</v>
          </cell>
          <cell r="AD459">
            <v>0</v>
          </cell>
          <cell r="AE459">
            <v>0</v>
          </cell>
          <cell r="AF459">
            <v>5000</v>
          </cell>
          <cell r="AG459">
            <v>898000</v>
          </cell>
          <cell r="AH459">
            <v>21000</v>
          </cell>
          <cell r="AI459">
            <v>3771600</v>
          </cell>
          <cell r="AJ459">
            <v>5926800</v>
          </cell>
          <cell r="AK459">
            <v>9821800</v>
          </cell>
          <cell r="AL459">
            <v>3000</v>
          </cell>
          <cell r="AM459">
            <v>538800</v>
          </cell>
          <cell r="AO459" t="str">
            <v xml:space="preserve">  Mẫu Sơn</v>
          </cell>
          <cell r="AR459">
            <v>0</v>
          </cell>
          <cell r="EG459">
            <v>538800</v>
          </cell>
        </row>
        <row r="460">
          <cell r="J460">
            <v>0</v>
          </cell>
          <cell r="K460">
            <v>0</v>
          </cell>
          <cell r="N460">
            <v>0</v>
          </cell>
          <cell r="O460">
            <v>0</v>
          </cell>
          <cell r="P460" t="str">
            <v>BD20</v>
          </cell>
          <cell r="Q460" t="str">
            <v>BD1320</v>
          </cell>
          <cell r="R460" t="str">
            <v>Bạch Đàn, đường kính bằng 20 cm</v>
          </cell>
          <cell r="S460">
            <v>1</v>
          </cell>
          <cell r="T460" t="str">
            <v>cây</v>
          </cell>
          <cell r="U460">
            <v>2</v>
          </cell>
          <cell r="V460">
            <v>154000</v>
          </cell>
          <cell r="X460">
            <v>12.048192771084338</v>
          </cell>
          <cell r="Y460">
            <v>12.048192771084338</v>
          </cell>
          <cell r="Z460">
            <v>2</v>
          </cell>
          <cell r="AA460">
            <v>0</v>
          </cell>
          <cell r="AB460">
            <v>154000</v>
          </cell>
          <cell r="AC460">
            <v>308000</v>
          </cell>
          <cell r="AD460">
            <v>0</v>
          </cell>
          <cell r="AE460">
            <v>0</v>
          </cell>
          <cell r="AI460">
            <v>0</v>
          </cell>
          <cell r="AJ460">
            <v>308000</v>
          </cell>
          <cell r="AR460">
            <v>0</v>
          </cell>
          <cell r="EG460">
            <v>0</v>
          </cell>
        </row>
        <row r="461">
          <cell r="J461">
            <v>0</v>
          </cell>
          <cell r="K461">
            <v>0</v>
          </cell>
          <cell r="N461">
            <v>0</v>
          </cell>
          <cell r="O461">
            <v>0</v>
          </cell>
          <cell r="P461" t="str">
            <v>BD17</v>
          </cell>
          <cell r="Q461" t="str">
            <v>BD1320</v>
          </cell>
          <cell r="R461" t="str">
            <v>Bạch Đàn, đường kính bằng 17 cm</v>
          </cell>
          <cell r="S461">
            <v>1</v>
          </cell>
          <cell r="T461" t="str">
            <v>cây</v>
          </cell>
          <cell r="U461">
            <v>5</v>
          </cell>
          <cell r="V461">
            <v>154000</v>
          </cell>
          <cell r="X461">
            <v>30.120481927710845</v>
          </cell>
          <cell r="Y461">
            <v>30.120481927710845</v>
          </cell>
          <cell r="Z461">
            <v>5</v>
          </cell>
          <cell r="AA461">
            <v>0</v>
          </cell>
          <cell r="AB461">
            <v>154000</v>
          </cell>
          <cell r="AC461">
            <v>770000</v>
          </cell>
          <cell r="AD461">
            <v>0</v>
          </cell>
          <cell r="AE461">
            <v>0</v>
          </cell>
          <cell r="AI461">
            <v>0</v>
          </cell>
          <cell r="AJ461">
            <v>770000</v>
          </cell>
          <cell r="AR461">
            <v>0</v>
          </cell>
          <cell r="EG461">
            <v>0</v>
          </cell>
        </row>
        <row r="462">
          <cell r="J462">
            <v>0</v>
          </cell>
          <cell r="K462">
            <v>0</v>
          </cell>
          <cell r="N462">
            <v>0</v>
          </cell>
          <cell r="O462">
            <v>0</v>
          </cell>
          <cell r="P462" t="str">
            <v>BD9</v>
          </cell>
          <cell r="Q462" t="str">
            <v>BD510</v>
          </cell>
          <cell r="R462" t="str">
            <v>Bạch Đàn, đường kính bằng 9 cm</v>
          </cell>
          <cell r="S462">
            <v>1</v>
          </cell>
          <cell r="T462" t="str">
            <v>cây</v>
          </cell>
          <cell r="U462">
            <v>15</v>
          </cell>
          <cell r="V462">
            <v>109000</v>
          </cell>
          <cell r="X462">
            <v>90.361445783132538</v>
          </cell>
          <cell r="Y462">
            <v>71</v>
          </cell>
          <cell r="Z462">
            <v>11</v>
          </cell>
          <cell r="AA462">
            <v>4</v>
          </cell>
          <cell r="AB462">
            <v>109000</v>
          </cell>
          <cell r="AC462">
            <v>1199000</v>
          </cell>
          <cell r="AD462">
            <v>0</v>
          </cell>
          <cell r="AE462">
            <v>0</v>
          </cell>
          <cell r="AI462">
            <v>0</v>
          </cell>
          <cell r="AJ462">
            <v>1199000</v>
          </cell>
          <cell r="AR462">
            <v>-436000</v>
          </cell>
          <cell r="EG462">
            <v>0</v>
          </cell>
        </row>
        <row r="463">
          <cell r="J463">
            <v>0</v>
          </cell>
          <cell r="K463">
            <v>0</v>
          </cell>
          <cell r="N463">
            <v>0</v>
          </cell>
          <cell r="O463">
            <v>0</v>
          </cell>
          <cell r="P463" t="str">
            <v>BD12</v>
          </cell>
          <cell r="Q463" t="str">
            <v>BD1013</v>
          </cell>
          <cell r="R463" t="str">
            <v>Bạch Đàn, đường kính bằng 12 cm</v>
          </cell>
          <cell r="S463">
            <v>1</v>
          </cell>
          <cell r="T463" t="str">
            <v>cây</v>
          </cell>
          <cell r="U463">
            <v>7</v>
          </cell>
          <cell r="V463">
            <v>118000</v>
          </cell>
          <cell r="X463">
            <v>42.168674698795186</v>
          </cell>
          <cell r="Y463">
            <v>42.168674698795186</v>
          </cell>
          <cell r="Z463">
            <v>7</v>
          </cell>
          <cell r="AA463">
            <v>0</v>
          </cell>
          <cell r="AB463">
            <v>118000</v>
          </cell>
          <cell r="AC463">
            <v>826000</v>
          </cell>
          <cell r="AD463">
            <v>0</v>
          </cell>
          <cell r="AE463">
            <v>0</v>
          </cell>
          <cell r="AI463">
            <v>0</v>
          </cell>
          <cell r="AJ463">
            <v>826000</v>
          </cell>
          <cell r="AR463">
            <v>0</v>
          </cell>
          <cell r="EG463">
            <v>0</v>
          </cell>
        </row>
        <row r="464">
          <cell r="J464">
            <v>0</v>
          </cell>
          <cell r="K464">
            <v>0</v>
          </cell>
          <cell r="N464">
            <v>0</v>
          </cell>
          <cell r="O464">
            <v>0</v>
          </cell>
          <cell r="P464" t="str">
            <v>BD4</v>
          </cell>
          <cell r="Q464" t="str">
            <v>BD15</v>
          </cell>
          <cell r="R464" t="str">
            <v>Bạch Đàn, đường kính bằng 4 cm</v>
          </cell>
          <cell r="S464">
            <v>1</v>
          </cell>
          <cell r="T464" t="str">
            <v>cây</v>
          </cell>
          <cell r="U464">
            <v>19</v>
          </cell>
          <cell r="V464">
            <v>51000</v>
          </cell>
          <cell r="X464">
            <v>114.45783132530121</v>
          </cell>
          <cell r="Z464">
            <v>0</v>
          </cell>
          <cell r="AA464">
            <v>19</v>
          </cell>
          <cell r="AB464">
            <v>51000</v>
          </cell>
          <cell r="AC464">
            <v>0</v>
          </cell>
          <cell r="AD464">
            <v>0</v>
          </cell>
          <cell r="AE464">
            <v>0</v>
          </cell>
          <cell r="AI464">
            <v>0</v>
          </cell>
          <cell r="AJ464">
            <v>0</v>
          </cell>
          <cell r="AR464">
            <v>0</v>
          </cell>
          <cell r="EG464">
            <v>0</v>
          </cell>
        </row>
        <row r="465">
          <cell r="J465">
            <v>0</v>
          </cell>
          <cell r="K465">
            <v>0</v>
          </cell>
          <cell r="N465">
            <v>0</v>
          </cell>
          <cell r="O465">
            <v>0</v>
          </cell>
          <cell r="P465" t="str">
            <v>Vt14</v>
          </cell>
          <cell r="Q465" t="str">
            <v>VT1015</v>
          </cell>
          <cell r="R465" t="str">
            <v xml:space="preserve"> Vải thiều đường kính tán F =1,4m</v>
          </cell>
          <cell r="S465">
            <v>1</v>
          </cell>
          <cell r="T465" t="str">
            <v>cây</v>
          </cell>
          <cell r="U465">
            <v>2</v>
          </cell>
          <cell r="V465">
            <v>396000</v>
          </cell>
          <cell r="X465">
            <v>24.009603841536613</v>
          </cell>
          <cell r="Y465">
            <v>24.009603841536613</v>
          </cell>
          <cell r="Z465">
            <v>2</v>
          </cell>
          <cell r="AA465">
            <v>0</v>
          </cell>
          <cell r="AB465">
            <v>396000</v>
          </cell>
          <cell r="AC465">
            <v>792000</v>
          </cell>
          <cell r="AD465">
            <v>0</v>
          </cell>
          <cell r="AE465">
            <v>0</v>
          </cell>
          <cell r="AI465">
            <v>0</v>
          </cell>
          <cell r="AJ465">
            <v>792000</v>
          </cell>
          <cell r="AR465">
            <v>792000</v>
          </cell>
          <cell r="EG465">
            <v>0</v>
          </cell>
        </row>
        <row r="466">
          <cell r="B466">
            <v>35</v>
          </cell>
          <cell r="C466" t="str">
            <v>Nguyễn Văn Lộc</v>
          </cell>
          <cell r="D466">
            <v>147</v>
          </cell>
          <cell r="E466">
            <v>122</v>
          </cell>
          <cell r="F466" t="str">
            <v>RSX</v>
          </cell>
          <cell r="G466">
            <v>3170.3</v>
          </cell>
          <cell r="H466">
            <v>3170.3</v>
          </cell>
          <cell r="J466">
            <v>3170.3</v>
          </cell>
          <cell r="K466">
            <v>0</v>
          </cell>
          <cell r="L466">
            <v>3086.6</v>
          </cell>
          <cell r="M466" t="str">
            <v>AI816569</v>
          </cell>
          <cell r="N466">
            <v>7000</v>
          </cell>
          <cell r="O466">
            <v>22192100</v>
          </cell>
          <cell r="X466" t="e">
            <v>#REF!</v>
          </cell>
          <cell r="Y466">
            <v>0.11321424955531256</v>
          </cell>
          <cell r="AA466">
            <v>0</v>
          </cell>
          <cell r="AB466">
            <v>0</v>
          </cell>
          <cell r="AD466">
            <v>0</v>
          </cell>
          <cell r="AE466">
            <v>0</v>
          </cell>
          <cell r="AF466">
            <v>5000</v>
          </cell>
          <cell r="AG466">
            <v>15851500</v>
          </cell>
          <cell r="AH466">
            <v>21000</v>
          </cell>
          <cell r="AI466">
            <v>66576300.000000007</v>
          </cell>
          <cell r="AJ466">
            <v>104619900</v>
          </cell>
          <cell r="AK466">
            <v>201478860</v>
          </cell>
          <cell r="AL466">
            <v>3000</v>
          </cell>
          <cell r="AM466">
            <v>9510900</v>
          </cell>
          <cell r="AO466" t="str">
            <v xml:space="preserve">  Mẫu Sơn</v>
          </cell>
          <cell r="AR466">
            <v>0</v>
          </cell>
          <cell r="EG466">
            <v>9510900</v>
          </cell>
        </row>
        <row r="467">
          <cell r="J467">
            <v>0</v>
          </cell>
          <cell r="K467">
            <v>0</v>
          </cell>
          <cell r="P467" t="str">
            <v>VT20</v>
          </cell>
          <cell r="Q467" t="str">
            <v>VT2025</v>
          </cell>
          <cell r="R467" t="str">
            <v xml:space="preserve"> Vải thiều đường kính tán F = 2m</v>
          </cell>
          <cell r="S467">
            <v>1</v>
          </cell>
          <cell r="T467" t="str">
            <v>cây</v>
          </cell>
          <cell r="U467">
            <v>30</v>
          </cell>
          <cell r="V467">
            <v>1034000</v>
          </cell>
          <cell r="W467">
            <v>12</v>
          </cell>
          <cell r="X467">
            <v>360.14405762304921</v>
          </cell>
          <cell r="Y467">
            <v>360.14405762304921</v>
          </cell>
          <cell r="Z467">
            <v>30</v>
          </cell>
          <cell r="AA467">
            <v>0</v>
          </cell>
          <cell r="AB467">
            <v>1034000</v>
          </cell>
          <cell r="AC467">
            <v>31020000</v>
          </cell>
          <cell r="AD467">
            <v>0</v>
          </cell>
          <cell r="AE467">
            <v>0</v>
          </cell>
          <cell r="AI467">
            <v>0</v>
          </cell>
          <cell r="AJ467">
            <v>31020000</v>
          </cell>
          <cell r="AQ467" t="e">
            <v>#REF!</v>
          </cell>
          <cell r="AR467">
            <v>0</v>
          </cell>
          <cell r="EG467">
            <v>0</v>
          </cell>
        </row>
        <row r="468">
          <cell r="J468">
            <v>0</v>
          </cell>
          <cell r="K468">
            <v>0</v>
          </cell>
          <cell r="P468" t="str">
            <v>BD12</v>
          </cell>
          <cell r="Q468" t="str">
            <v>BD1013</v>
          </cell>
          <cell r="R468" t="str">
            <v>Bạch Đàn, đường kính bằng 12 cm</v>
          </cell>
          <cell r="S468">
            <v>1</v>
          </cell>
          <cell r="T468" t="str">
            <v>cây</v>
          </cell>
          <cell r="U468">
            <v>102</v>
          </cell>
          <cell r="V468">
            <v>118000</v>
          </cell>
          <cell r="W468">
            <v>6.024096385542169</v>
          </cell>
          <cell r="X468">
            <v>614.45783132530119</v>
          </cell>
          <cell r="Y468">
            <v>614.45783132530119</v>
          </cell>
          <cell r="Z468">
            <v>102</v>
          </cell>
          <cell r="AA468">
            <v>0</v>
          </cell>
          <cell r="AB468">
            <v>118000</v>
          </cell>
          <cell r="AC468">
            <v>12036000</v>
          </cell>
          <cell r="AD468">
            <v>0</v>
          </cell>
          <cell r="AE468">
            <v>0</v>
          </cell>
          <cell r="AI468">
            <v>0</v>
          </cell>
          <cell r="AJ468">
            <v>12036000</v>
          </cell>
          <cell r="AR468">
            <v>0</v>
          </cell>
          <cell r="EG468">
            <v>0</v>
          </cell>
        </row>
        <row r="469">
          <cell r="J469">
            <v>0</v>
          </cell>
          <cell r="K469">
            <v>0</v>
          </cell>
          <cell r="N469">
            <v>0</v>
          </cell>
          <cell r="O469">
            <v>0</v>
          </cell>
          <cell r="P469" t="str">
            <v>BD7</v>
          </cell>
          <cell r="Q469" t="str">
            <v>BD510</v>
          </cell>
          <cell r="R469" t="str">
            <v>Bạch Đàn, đường kính bằng 7 cm</v>
          </cell>
          <cell r="S469">
            <v>1</v>
          </cell>
          <cell r="T469" t="str">
            <v>cây</v>
          </cell>
          <cell r="U469">
            <v>152</v>
          </cell>
          <cell r="V469">
            <v>109000</v>
          </cell>
          <cell r="W469">
            <v>6.024096385542169</v>
          </cell>
          <cell r="X469">
            <v>915.66265060240971</v>
          </cell>
          <cell r="Y469">
            <v>915.66265060240971</v>
          </cell>
          <cell r="Z469">
            <v>152</v>
          </cell>
          <cell r="AA469">
            <v>0</v>
          </cell>
          <cell r="AB469">
            <v>109000</v>
          </cell>
          <cell r="AC469">
            <v>16568000</v>
          </cell>
          <cell r="AD469">
            <v>0</v>
          </cell>
          <cell r="AE469">
            <v>0</v>
          </cell>
          <cell r="AI469">
            <v>0</v>
          </cell>
          <cell r="AJ469">
            <v>16568000</v>
          </cell>
          <cell r="AR469">
            <v>0</v>
          </cell>
          <cell r="EG469">
            <v>0</v>
          </cell>
        </row>
        <row r="470">
          <cell r="J470">
            <v>0</v>
          </cell>
          <cell r="K470">
            <v>0</v>
          </cell>
          <cell r="N470">
            <v>0</v>
          </cell>
          <cell r="O470">
            <v>0</v>
          </cell>
          <cell r="P470" t="str">
            <v>BD4</v>
          </cell>
          <cell r="Q470" t="str">
            <v>BD15</v>
          </cell>
          <cell r="R470" t="str">
            <v>Bạch Đàn, đường kính bằng 4 cm</v>
          </cell>
          <cell r="S470">
            <v>1</v>
          </cell>
          <cell r="T470" t="str">
            <v>cây</v>
          </cell>
          <cell r="U470">
            <v>256</v>
          </cell>
          <cell r="V470">
            <v>51000</v>
          </cell>
          <cell r="W470">
            <v>6.024096385542169</v>
          </cell>
          <cell r="X470">
            <v>1542.1686746987953</v>
          </cell>
          <cell r="Y470">
            <v>1189.1686746987953</v>
          </cell>
          <cell r="Z470">
            <v>197</v>
          </cell>
          <cell r="AA470">
            <v>59</v>
          </cell>
          <cell r="AB470">
            <v>51000</v>
          </cell>
          <cell r="AC470">
            <v>10047000</v>
          </cell>
          <cell r="AD470">
            <v>0</v>
          </cell>
          <cell r="AE470">
            <v>0</v>
          </cell>
          <cell r="AI470">
            <v>0</v>
          </cell>
          <cell r="AJ470">
            <v>10047000</v>
          </cell>
          <cell r="AR470">
            <v>867000</v>
          </cell>
          <cell r="EG470">
            <v>0</v>
          </cell>
        </row>
        <row r="471">
          <cell r="J471">
            <v>0</v>
          </cell>
          <cell r="K471">
            <v>0</v>
          </cell>
          <cell r="N471">
            <v>0</v>
          </cell>
          <cell r="O471">
            <v>0</v>
          </cell>
          <cell r="P471" t="str">
            <v>KCnA</v>
          </cell>
          <cell r="Q471" t="str">
            <v>CAN</v>
          </cell>
          <cell r="R471" t="str">
            <v>Khu chăn nuôi loại A</v>
          </cell>
          <cell r="S471">
            <v>2</v>
          </cell>
          <cell r="T471" t="str">
            <v>m2</v>
          </cell>
          <cell r="U471">
            <v>31.979999999999997</v>
          </cell>
          <cell r="V471">
            <v>940000</v>
          </cell>
          <cell r="W471">
            <v>31.979999999999997</v>
          </cell>
          <cell r="X471">
            <v>31.979999999999997</v>
          </cell>
          <cell r="Y471">
            <v>31.979999999999997</v>
          </cell>
          <cell r="Z471">
            <v>31.979999999999997</v>
          </cell>
          <cell r="AA471">
            <v>0</v>
          </cell>
          <cell r="AB471">
            <v>0</v>
          </cell>
          <cell r="AC471">
            <v>0</v>
          </cell>
          <cell r="AD471">
            <v>752000</v>
          </cell>
          <cell r="AE471">
            <v>24048959.999999996</v>
          </cell>
          <cell r="AI471">
            <v>0</v>
          </cell>
          <cell r="AJ471">
            <v>24048959.999999996</v>
          </cell>
          <cell r="AR471">
            <v>0</v>
          </cell>
          <cell r="EG471">
            <v>0</v>
          </cell>
        </row>
        <row r="472">
          <cell r="J472">
            <v>0</v>
          </cell>
          <cell r="K472">
            <v>0</v>
          </cell>
          <cell r="N472">
            <v>0</v>
          </cell>
          <cell r="O472">
            <v>0</v>
          </cell>
          <cell r="P472" t="str">
            <v>Oi3</v>
          </cell>
          <cell r="Q472" t="str">
            <v>OI25</v>
          </cell>
          <cell r="R472" t="str">
            <v>ổi, đường kính 3 cm</v>
          </cell>
          <cell r="S472">
            <v>1</v>
          </cell>
          <cell r="T472" t="str">
            <v>cây</v>
          </cell>
          <cell r="U472">
            <v>3</v>
          </cell>
          <cell r="V472">
            <v>103000</v>
          </cell>
          <cell r="W472">
            <v>9</v>
          </cell>
          <cell r="X472">
            <v>27</v>
          </cell>
          <cell r="Y472">
            <v>27</v>
          </cell>
          <cell r="Z472">
            <v>3</v>
          </cell>
          <cell r="AA472">
            <v>0</v>
          </cell>
          <cell r="AB472">
            <v>103000</v>
          </cell>
          <cell r="AC472">
            <v>309000</v>
          </cell>
          <cell r="AD472">
            <v>0</v>
          </cell>
          <cell r="AE472">
            <v>0</v>
          </cell>
          <cell r="AI472">
            <v>0</v>
          </cell>
          <cell r="AJ472">
            <v>309000</v>
          </cell>
          <cell r="AR472">
            <v>206000</v>
          </cell>
          <cell r="EG472">
            <v>0</v>
          </cell>
        </row>
        <row r="473">
          <cell r="J473">
            <v>0</v>
          </cell>
          <cell r="K473">
            <v>0</v>
          </cell>
          <cell r="N473">
            <v>0</v>
          </cell>
          <cell r="O473">
            <v>0</v>
          </cell>
          <cell r="P473" t="str">
            <v>Tao10</v>
          </cell>
          <cell r="Q473" t="str">
            <v>Tao10</v>
          </cell>
          <cell r="R473" t="str">
            <v xml:space="preserve">Táo ĐK gốc 10 cm  </v>
          </cell>
          <cell r="S473">
            <v>1</v>
          </cell>
          <cell r="T473" t="str">
            <v>cây</v>
          </cell>
          <cell r="U473">
            <v>2</v>
          </cell>
          <cell r="V473">
            <v>1415000</v>
          </cell>
          <cell r="W473">
            <v>16</v>
          </cell>
          <cell r="X473">
            <v>32</v>
          </cell>
          <cell r="Y473">
            <v>32</v>
          </cell>
          <cell r="Z473">
            <v>2</v>
          </cell>
          <cell r="AA473">
            <v>0</v>
          </cell>
          <cell r="AB473">
            <v>1415000</v>
          </cell>
          <cell r="AC473">
            <v>2830000</v>
          </cell>
          <cell r="AD473">
            <v>0</v>
          </cell>
          <cell r="AE473">
            <v>0</v>
          </cell>
          <cell r="AI473">
            <v>0</v>
          </cell>
          <cell r="AJ473">
            <v>2830000</v>
          </cell>
          <cell r="AR473">
            <v>0</v>
          </cell>
          <cell r="EG473">
            <v>0</v>
          </cell>
        </row>
        <row r="474">
          <cell r="B474">
            <v>36</v>
          </cell>
          <cell r="C474" t="str">
            <v>Nguyễn Tiến Lợi</v>
          </cell>
          <cell r="D474">
            <v>147</v>
          </cell>
          <cell r="E474">
            <v>131</v>
          </cell>
          <cell r="F474" t="str">
            <v>RSX</v>
          </cell>
          <cell r="G474">
            <v>2822.5</v>
          </cell>
          <cell r="H474">
            <v>2822.5</v>
          </cell>
          <cell r="J474">
            <v>2822.5</v>
          </cell>
          <cell r="K474">
            <v>0</v>
          </cell>
          <cell r="L474">
            <v>2760.5</v>
          </cell>
          <cell r="M474" t="str">
            <v>AI816570</v>
          </cell>
          <cell r="N474">
            <v>7000</v>
          </cell>
          <cell r="O474">
            <v>19757500</v>
          </cell>
          <cell r="X474" t="e">
            <v>#REF!</v>
          </cell>
          <cell r="Y474">
            <v>-0.94069689246089183</v>
          </cell>
          <cell r="AA474">
            <v>0</v>
          </cell>
          <cell r="AB474">
            <v>0</v>
          </cell>
          <cell r="AD474">
            <v>0</v>
          </cell>
          <cell r="AE474">
            <v>0</v>
          </cell>
          <cell r="AF474">
            <v>5000</v>
          </cell>
          <cell r="AG474">
            <v>14112500</v>
          </cell>
          <cell r="AH474">
            <v>21000</v>
          </cell>
          <cell r="AI474">
            <v>59272500</v>
          </cell>
          <cell r="AJ474">
            <v>93142500</v>
          </cell>
          <cell r="AK474">
            <v>320282500</v>
          </cell>
          <cell r="AL474">
            <v>3000</v>
          </cell>
          <cell r="AM474">
            <v>8467500</v>
          </cell>
          <cell r="AO474" t="str">
            <v xml:space="preserve">  Mẫu Sơn</v>
          </cell>
          <cell r="AR474">
            <v>0</v>
          </cell>
          <cell r="EG474">
            <v>8467500</v>
          </cell>
        </row>
        <row r="475">
          <cell r="J475">
            <v>0</v>
          </cell>
          <cell r="K475">
            <v>0</v>
          </cell>
          <cell r="N475">
            <v>0</v>
          </cell>
          <cell r="O475">
            <v>0</v>
          </cell>
          <cell r="P475" t="str">
            <v>VT75</v>
          </cell>
          <cell r="Q475" t="str">
            <v>VT7585</v>
          </cell>
          <cell r="R475" t="str">
            <v xml:space="preserve"> Vải thiều đường kính tán F = 7,5m</v>
          </cell>
          <cell r="S475">
            <v>1</v>
          </cell>
          <cell r="T475" t="str">
            <v>cây</v>
          </cell>
          <cell r="U475">
            <v>55</v>
          </cell>
          <cell r="V475">
            <v>3700000</v>
          </cell>
          <cell r="X475">
            <v>2429.7539062500005</v>
          </cell>
          <cell r="Y475">
            <v>2429.7539062500005</v>
          </cell>
          <cell r="Z475">
            <v>55</v>
          </cell>
          <cell r="AA475">
            <v>0</v>
          </cell>
          <cell r="AB475">
            <v>3700000</v>
          </cell>
          <cell r="AC475">
            <v>203500000</v>
          </cell>
          <cell r="AD475">
            <v>0</v>
          </cell>
          <cell r="AE475">
            <v>0</v>
          </cell>
          <cell r="AI475">
            <v>0</v>
          </cell>
          <cell r="AJ475">
            <v>203500000</v>
          </cell>
          <cell r="AR475">
            <v>7400000</v>
          </cell>
          <cell r="EG475">
            <v>0</v>
          </cell>
        </row>
        <row r="476">
          <cell r="J476">
            <v>0</v>
          </cell>
          <cell r="K476">
            <v>0</v>
          </cell>
          <cell r="N476">
            <v>0</v>
          </cell>
          <cell r="O476">
            <v>0</v>
          </cell>
          <cell r="P476" t="str">
            <v>VT25</v>
          </cell>
          <cell r="Q476" t="str">
            <v>VT2530</v>
          </cell>
          <cell r="R476" t="str">
            <v xml:space="preserve"> Vải thiều đường kính tán F = 2,5m</v>
          </cell>
          <cell r="S476">
            <v>1</v>
          </cell>
          <cell r="T476" t="str">
            <v>cây</v>
          </cell>
          <cell r="U476">
            <v>10</v>
          </cell>
          <cell r="V476">
            <v>1713000</v>
          </cell>
          <cell r="X476">
            <v>120.04801920768307</v>
          </cell>
          <cell r="Y476">
            <v>120.04801920768307</v>
          </cell>
          <cell r="Z476">
            <v>10</v>
          </cell>
          <cell r="AA476">
            <v>0</v>
          </cell>
          <cell r="AB476">
            <v>1713000</v>
          </cell>
          <cell r="AC476">
            <v>17130000</v>
          </cell>
          <cell r="AD476">
            <v>0</v>
          </cell>
          <cell r="AE476">
            <v>0</v>
          </cell>
          <cell r="AI476">
            <v>0</v>
          </cell>
          <cell r="AJ476">
            <v>17130000</v>
          </cell>
          <cell r="AR476">
            <v>17130000</v>
          </cell>
          <cell r="EG476">
            <v>0</v>
          </cell>
        </row>
        <row r="477">
          <cell r="J477">
            <v>0</v>
          </cell>
          <cell r="K477">
            <v>0</v>
          </cell>
          <cell r="N477">
            <v>0</v>
          </cell>
          <cell r="O477">
            <v>0</v>
          </cell>
          <cell r="P477" t="str">
            <v>Vt15</v>
          </cell>
          <cell r="Q477" t="str">
            <v>VT1520</v>
          </cell>
          <cell r="R477" t="str">
            <v xml:space="preserve"> Vải thiều đường kính tán F =1,5m</v>
          </cell>
          <cell r="S477">
            <v>1</v>
          </cell>
          <cell r="T477" t="str">
            <v>cây</v>
          </cell>
          <cell r="U477">
            <v>2</v>
          </cell>
          <cell r="V477">
            <v>632000</v>
          </cell>
          <cell r="X477">
            <v>24.009603841536613</v>
          </cell>
          <cell r="Y477">
            <v>24.009603841536613</v>
          </cell>
          <cell r="Z477">
            <v>2</v>
          </cell>
          <cell r="AA477">
            <v>0</v>
          </cell>
          <cell r="AB477">
            <v>632000</v>
          </cell>
          <cell r="AC477">
            <v>1264000</v>
          </cell>
          <cell r="AD477">
            <v>0</v>
          </cell>
          <cell r="AE477">
            <v>0</v>
          </cell>
          <cell r="AI477">
            <v>0</v>
          </cell>
          <cell r="AJ477">
            <v>1264000</v>
          </cell>
          <cell r="AR477">
            <v>1264000</v>
          </cell>
          <cell r="EG477">
            <v>0</v>
          </cell>
        </row>
        <row r="478">
          <cell r="J478">
            <v>0</v>
          </cell>
          <cell r="K478">
            <v>0</v>
          </cell>
          <cell r="N478">
            <v>0</v>
          </cell>
          <cell r="O478">
            <v>0</v>
          </cell>
          <cell r="P478" t="str">
            <v>BD25</v>
          </cell>
          <cell r="Q478" t="str">
            <v>BD2050</v>
          </cell>
          <cell r="R478" t="str">
            <v>Bạch Đàn, đường kính bằng 25 cm</v>
          </cell>
          <cell r="S478">
            <v>1</v>
          </cell>
          <cell r="T478" t="str">
            <v>cây</v>
          </cell>
          <cell r="U478">
            <v>1</v>
          </cell>
          <cell r="V478">
            <v>181000</v>
          </cell>
          <cell r="X478">
            <v>6.024096385542169</v>
          </cell>
          <cell r="Y478">
            <v>6.024096385542169</v>
          </cell>
          <cell r="Z478">
            <v>1</v>
          </cell>
          <cell r="AA478">
            <v>0</v>
          </cell>
          <cell r="AB478">
            <v>181000</v>
          </cell>
          <cell r="AC478">
            <v>181000</v>
          </cell>
          <cell r="AD478">
            <v>0</v>
          </cell>
          <cell r="AE478">
            <v>0</v>
          </cell>
          <cell r="AI478">
            <v>0</v>
          </cell>
          <cell r="AJ478">
            <v>181000</v>
          </cell>
          <cell r="AR478">
            <v>0</v>
          </cell>
          <cell r="EG478">
            <v>0</v>
          </cell>
        </row>
        <row r="479">
          <cell r="J479">
            <v>0</v>
          </cell>
          <cell r="K479">
            <v>0</v>
          </cell>
          <cell r="N479">
            <v>0</v>
          </cell>
          <cell r="O479">
            <v>0</v>
          </cell>
          <cell r="P479" t="str">
            <v>BD22</v>
          </cell>
          <cell r="Q479" t="str">
            <v>BD2050</v>
          </cell>
          <cell r="R479" t="str">
            <v>Bạch Đàn, đường kính bằng 22 cm</v>
          </cell>
          <cell r="S479">
            <v>1</v>
          </cell>
          <cell r="T479" t="str">
            <v>cây</v>
          </cell>
          <cell r="U479">
            <v>1</v>
          </cell>
          <cell r="V479">
            <v>181000</v>
          </cell>
          <cell r="X479">
            <v>6.024096385542169</v>
          </cell>
          <cell r="Y479">
            <v>6.024096385542169</v>
          </cell>
          <cell r="Z479">
            <v>1</v>
          </cell>
          <cell r="AA479">
            <v>0</v>
          </cell>
          <cell r="AB479">
            <v>181000</v>
          </cell>
          <cell r="AC479">
            <v>181000</v>
          </cell>
          <cell r="AD479">
            <v>0</v>
          </cell>
          <cell r="AE479">
            <v>0</v>
          </cell>
          <cell r="AI479">
            <v>0</v>
          </cell>
          <cell r="AJ479">
            <v>181000</v>
          </cell>
          <cell r="AR479">
            <v>0</v>
          </cell>
          <cell r="EG479">
            <v>0</v>
          </cell>
        </row>
        <row r="480">
          <cell r="J480">
            <v>0</v>
          </cell>
          <cell r="K480">
            <v>0</v>
          </cell>
          <cell r="N480">
            <v>0</v>
          </cell>
          <cell r="O480">
            <v>0</v>
          </cell>
          <cell r="P480" t="str">
            <v>BD12</v>
          </cell>
          <cell r="Q480" t="str">
            <v>BD1013</v>
          </cell>
          <cell r="R480" t="str">
            <v>Bạch Đàn, đường kính bằng 12 cm</v>
          </cell>
          <cell r="S480">
            <v>1</v>
          </cell>
          <cell r="T480" t="str">
            <v>cây</v>
          </cell>
          <cell r="U480">
            <v>14</v>
          </cell>
          <cell r="V480">
            <v>118000</v>
          </cell>
          <cell r="X480">
            <v>84.337349397590373</v>
          </cell>
          <cell r="Y480">
            <v>84.337349397590373</v>
          </cell>
          <cell r="Z480">
            <v>14</v>
          </cell>
          <cell r="AA480">
            <v>0</v>
          </cell>
          <cell r="AB480">
            <v>118000</v>
          </cell>
          <cell r="AC480">
            <v>1652000</v>
          </cell>
          <cell r="AD480">
            <v>0</v>
          </cell>
          <cell r="AE480">
            <v>0</v>
          </cell>
          <cell r="AI480">
            <v>0</v>
          </cell>
          <cell r="AJ480">
            <v>1652000</v>
          </cell>
          <cell r="AR480">
            <v>0</v>
          </cell>
          <cell r="EG480">
            <v>0</v>
          </cell>
        </row>
        <row r="481">
          <cell r="J481">
            <v>0</v>
          </cell>
          <cell r="K481">
            <v>0</v>
          </cell>
          <cell r="N481">
            <v>0</v>
          </cell>
          <cell r="O481">
            <v>0</v>
          </cell>
          <cell r="P481" t="str">
            <v>BD4</v>
          </cell>
          <cell r="Q481" t="str">
            <v>BD15</v>
          </cell>
          <cell r="R481" t="str">
            <v>Bạch Đàn, đường kính bằng 4 cm</v>
          </cell>
          <cell r="S481">
            <v>1</v>
          </cell>
          <cell r="T481" t="str">
            <v>cây</v>
          </cell>
          <cell r="U481">
            <v>36</v>
          </cell>
          <cell r="V481">
            <v>51000</v>
          </cell>
          <cell r="X481">
            <v>216.86746987951807</v>
          </cell>
          <cell r="Z481">
            <v>0</v>
          </cell>
          <cell r="AA481">
            <v>36</v>
          </cell>
          <cell r="AB481">
            <v>51000</v>
          </cell>
          <cell r="AC481">
            <v>0</v>
          </cell>
          <cell r="AD481">
            <v>0</v>
          </cell>
          <cell r="AE481">
            <v>0</v>
          </cell>
          <cell r="AI481">
            <v>0</v>
          </cell>
          <cell r="AJ481">
            <v>0</v>
          </cell>
          <cell r="AR481">
            <v>-1836000</v>
          </cell>
          <cell r="EG481">
            <v>0</v>
          </cell>
        </row>
        <row r="482">
          <cell r="J482">
            <v>0</v>
          </cell>
          <cell r="K482">
            <v>0</v>
          </cell>
          <cell r="N482">
            <v>0</v>
          </cell>
          <cell r="O482">
            <v>0</v>
          </cell>
          <cell r="P482" t="str">
            <v>BD8</v>
          </cell>
          <cell r="Q482" t="str">
            <v>BD510</v>
          </cell>
          <cell r="R482" t="str">
            <v>Bạch Đàn, đường kính bằng 8 cm</v>
          </cell>
          <cell r="S482">
            <v>1</v>
          </cell>
          <cell r="T482" t="str">
            <v>cây</v>
          </cell>
          <cell r="U482">
            <v>22</v>
          </cell>
          <cell r="V482">
            <v>109000</v>
          </cell>
          <cell r="X482">
            <v>132.53012048192772</v>
          </cell>
          <cell r="Y482">
            <v>17</v>
          </cell>
          <cell r="Z482">
            <v>2</v>
          </cell>
          <cell r="AA482">
            <v>20</v>
          </cell>
          <cell r="AB482">
            <v>109000</v>
          </cell>
          <cell r="AC482">
            <v>218000</v>
          </cell>
          <cell r="AD482">
            <v>0</v>
          </cell>
          <cell r="AE482">
            <v>0</v>
          </cell>
          <cell r="AI482">
            <v>0</v>
          </cell>
          <cell r="AJ482">
            <v>218000</v>
          </cell>
          <cell r="AR482">
            <v>-2180000</v>
          </cell>
          <cell r="EG482">
            <v>0</v>
          </cell>
        </row>
        <row r="483">
          <cell r="J483">
            <v>0</v>
          </cell>
          <cell r="K483">
            <v>0</v>
          </cell>
          <cell r="N483">
            <v>0</v>
          </cell>
          <cell r="O483">
            <v>0</v>
          </cell>
          <cell r="P483" t="str">
            <v>XACU8</v>
          </cell>
          <cell r="Q483" t="str">
            <v>XACU510</v>
          </cell>
          <cell r="R483" t="str">
            <v>Xà Cừ, đường kính bằng 8 cm</v>
          </cell>
          <cell r="S483">
            <v>1</v>
          </cell>
          <cell r="T483" t="str">
            <v>cây</v>
          </cell>
          <cell r="U483">
            <v>1</v>
          </cell>
          <cell r="V483">
            <v>109000</v>
          </cell>
          <cell r="X483">
            <v>0</v>
          </cell>
          <cell r="Y483">
            <v>1</v>
          </cell>
          <cell r="Z483">
            <v>1</v>
          </cell>
          <cell r="AA483">
            <v>0</v>
          </cell>
          <cell r="AB483">
            <v>109000</v>
          </cell>
          <cell r="AC483">
            <v>109000</v>
          </cell>
          <cell r="AD483">
            <v>0</v>
          </cell>
          <cell r="AE483">
            <v>0</v>
          </cell>
          <cell r="AI483">
            <v>0</v>
          </cell>
          <cell r="AJ483">
            <v>109000</v>
          </cell>
          <cell r="AR483">
            <v>0</v>
          </cell>
          <cell r="EG483">
            <v>0</v>
          </cell>
        </row>
        <row r="484">
          <cell r="J484">
            <v>0</v>
          </cell>
          <cell r="K484">
            <v>0</v>
          </cell>
          <cell r="N484">
            <v>0</v>
          </cell>
          <cell r="O484">
            <v>0</v>
          </cell>
          <cell r="P484" t="str">
            <v>Xoan11</v>
          </cell>
          <cell r="Q484" t="str">
            <v>XOAN1013</v>
          </cell>
          <cell r="R484" t="str">
            <v>Xoan, đường kính bằng 11 cm</v>
          </cell>
          <cell r="S484">
            <v>1</v>
          </cell>
          <cell r="T484" t="str">
            <v>cây</v>
          </cell>
          <cell r="U484">
            <v>5</v>
          </cell>
          <cell r="V484">
            <v>118000</v>
          </cell>
          <cell r="X484">
            <v>83.333333333333343</v>
          </cell>
          <cell r="Y484">
            <v>83.333333333333343</v>
          </cell>
          <cell r="Z484">
            <v>5</v>
          </cell>
          <cell r="AA484">
            <v>0</v>
          </cell>
          <cell r="AB484">
            <v>118000</v>
          </cell>
          <cell r="AC484">
            <v>590000</v>
          </cell>
          <cell r="AD484">
            <v>0</v>
          </cell>
          <cell r="AE484">
            <v>0</v>
          </cell>
          <cell r="AI484">
            <v>0</v>
          </cell>
          <cell r="AJ484">
            <v>590000</v>
          </cell>
          <cell r="AR484">
            <v>0</v>
          </cell>
          <cell r="EG484">
            <v>0</v>
          </cell>
        </row>
        <row r="485">
          <cell r="J485">
            <v>0</v>
          </cell>
          <cell r="K485">
            <v>0</v>
          </cell>
          <cell r="N485">
            <v>0</v>
          </cell>
          <cell r="O485">
            <v>0</v>
          </cell>
          <cell r="P485" t="str">
            <v>Xoai40</v>
          </cell>
          <cell r="Q485" t="str">
            <v>XOAI4040</v>
          </cell>
          <cell r="R485" t="str">
            <v>Xoài,  đường kính gốc 40 cm</v>
          </cell>
          <cell r="S485">
            <v>1</v>
          </cell>
          <cell r="T485" t="str">
            <v>cây</v>
          </cell>
          <cell r="U485">
            <v>1</v>
          </cell>
          <cell r="V485">
            <v>1118000</v>
          </cell>
          <cell r="X485">
            <v>16</v>
          </cell>
          <cell r="Y485">
            <v>16</v>
          </cell>
          <cell r="Z485">
            <v>1</v>
          </cell>
          <cell r="AA485">
            <v>0</v>
          </cell>
          <cell r="AB485">
            <v>1118000</v>
          </cell>
          <cell r="AC485">
            <v>1118000</v>
          </cell>
          <cell r="AD485">
            <v>0</v>
          </cell>
          <cell r="AE485">
            <v>0</v>
          </cell>
          <cell r="AI485">
            <v>0</v>
          </cell>
          <cell r="AJ485">
            <v>1118000</v>
          </cell>
          <cell r="AR485">
            <v>1118000</v>
          </cell>
          <cell r="EG485">
            <v>0</v>
          </cell>
        </row>
        <row r="486">
          <cell r="J486">
            <v>0</v>
          </cell>
          <cell r="K486">
            <v>0</v>
          </cell>
          <cell r="N486">
            <v>0</v>
          </cell>
          <cell r="O486">
            <v>0</v>
          </cell>
          <cell r="P486" t="str">
            <v>Xoai12</v>
          </cell>
          <cell r="Q486" t="str">
            <v>XOAI1215</v>
          </cell>
          <cell r="R486" t="str">
            <v>Xoài, đường kính gốc 12 cm</v>
          </cell>
          <cell r="S486">
            <v>1</v>
          </cell>
          <cell r="T486" t="str">
            <v>cây</v>
          </cell>
          <cell r="U486">
            <v>1</v>
          </cell>
          <cell r="V486">
            <v>506000</v>
          </cell>
          <cell r="X486">
            <v>16</v>
          </cell>
          <cell r="Y486">
            <v>16</v>
          </cell>
          <cell r="Z486">
            <v>1</v>
          </cell>
          <cell r="AA486">
            <v>0</v>
          </cell>
          <cell r="AB486">
            <v>506000</v>
          </cell>
          <cell r="AC486">
            <v>506000</v>
          </cell>
          <cell r="AD486">
            <v>0</v>
          </cell>
          <cell r="AE486">
            <v>0</v>
          </cell>
          <cell r="AI486">
            <v>0</v>
          </cell>
          <cell r="AJ486">
            <v>506000</v>
          </cell>
          <cell r="AR486">
            <v>506000</v>
          </cell>
          <cell r="EG486">
            <v>0</v>
          </cell>
        </row>
        <row r="487">
          <cell r="J487">
            <v>0</v>
          </cell>
          <cell r="K487">
            <v>0</v>
          </cell>
          <cell r="N487">
            <v>0</v>
          </cell>
          <cell r="O487">
            <v>0</v>
          </cell>
          <cell r="P487" t="str">
            <v>HO13</v>
          </cell>
          <cell r="Q487" t="str">
            <v>HO1215</v>
          </cell>
          <cell r="R487" t="str">
            <v xml:space="preserve">Hồng đường kính gốc 13 cm </v>
          </cell>
          <cell r="S487">
            <v>1</v>
          </cell>
          <cell r="T487" t="str">
            <v>cây</v>
          </cell>
          <cell r="U487">
            <v>1</v>
          </cell>
          <cell r="V487">
            <v>510000</v>
          </cell>
          <cell r="X487">
            <v>12.004801920768307</v>
          </cell>
          <cell r="Y487">
            <v>12.004801920768307</v>
          </cell>
          <cell r="Z487">
            <v>1</v>
          </cell>
          <cell r="AA487">
            <v>0</v>
          </cell>
          <cell r="AB487">
            <v>510000</v>
          </cell>
          <cell r="AC487">
            <v>510000</v>
          </cell>
          <cell r="AD487">
            <v>0</v>
          </cell>
          <cell r="AE487">
            <v>0</v>
          </cell>
          <cell r="AI487">
            <v>0</v>
          </cell>
          <cell r="AJ487">
            <v>510000</v>
          </cell>
          <cell r="AR487">
            <v>510000</v>
          </cell>
          <cell r="EG487">
            <v>0</v>
          </cell>
        </row>
        <row r="488">
          <cell r="J488">
            <v>0</v>
          </cell>
          <cell r="K488">
            <v>0</v>
          </cell>
          <cell r="N488">
            <v>0</v>
          </cell>
          <cell r="O488">
            <v>0</v>
          </cell>
          <cell r="P488" t="str">
            <v>BD32</v>
          </cell>
          <cell r="Q488" t="str">
            <v>BD2050</v>
          </cell>
          <cell r="R488" t="str">
            <v>Bạch Đàn, đường kính bằng 32 cm</v>
          </cell>
          <cell r="S488">
            <v>1</v>
          </cell>
          <cell r="T488" t="str">
            <v>cây</v>
          </cell>
          <cell r="U488">
            <v>1</v>
          </cell>
          <cell r="V488">
            <v>181000</v>
          </cell>
          <cell r="X488">
            <v>6.024096385542169</v>
          </cell>
          <cell r="Y488">
            <v>6.024096385542169</v>
          </cell>
          <cell r="Z488">
            <v>1</v>
          </cell>
          <cell r="AA488">
            <v>0</v>
          </cell>
          <cell r="AB488">
            <v>181000</v>
          </cell>
          <cell r="AC488">
            <v>181000</v>
          </cell>
          <cell r="AD488">
            <v>0</v>
          </cell>
          <cell r="AE488">
            <v>0</v>
          </cell>
          <cell r="AI488">
            <v>0</v>
          </cell>
          <cell r="AJ488">
            <v>181000</v>
          </cell>
          <cell r="AR488">
            <v>0</v>
          </cell>
          <cell r="EG488">
            <v>0</v>
          </cell>
        </row>
        <row r="489">
          <cell r="B489">
            <v>37</v>
          </cell>
          <cell r="C489" t="str">
            <v>Nguyễn Văn Lực</v>
          </cell>
          <cell r="D489">
            <v>153</v>
          </cell>
          <cell r="E489">
            <v>26</v>
          </cell>
          <cell r="F489" t="str">
            <v>RSX</v>
          </cell>
          <cell r="G489">
            <v>7072</v>
          </cell>
          <cell r="H489">
            <v>7069.5</v>
          </cell>
          <cell r="I489">
            <v>2.5</v>
          </cell>
          <cell r="J489">
            <v>7072</v>
          </cell>
          <cell r="K489">
            <v>0</v>
          </cell>
          <cell r="L489">
            <v>9230</v>
          </cell>
          <cell r="M489" t="str">
            <v>S723876</v>
          </cell>
          <cell r="N489">
            <v>7000</v>
          </cell>
          <cell r="O489">
            <v>49504000</v>
          </cell>
          <cell r="X489" t="e">
            <v>#REF!</v>
          </cell>
          <cell r="Y489">
            <v>-1249.4941343144274</v>
          </cell>
          <cell r="AA489">
            <v>0</v>
          </cell>
          <cell r="AB489">
            <v>0</v>
          </cell>
          <cell r="AD489">
            <v>0</v>
          </cell>
          <cell r="AE489">
            <v>0</v>
          </cell>
          <cell r="AF489">
            <v>5000</v>
          </cell>
          <cell r="AG489">
            <v>35360000</v>
          </cell>
          <cell r="AH489">
            <v>21000</v>
          </cell>
          <cell r="AI489">
            <v>148512000</v>
          </cell>
          <cell r="AJ489">
            <v>233376000</v>
          </cell>
          <cell r="AK489">
            <v>996686520</v>
          </cell>
          <cell r="AL489">
            <v>3000</v>
          </cell>
          <cell r="AM489">
            <v>21216000</v>
          </cell>
          <cell r="AO489" t="str">
            <v xml:space="preserve">  Mẫu Sơn</v>
          </cell>
          <cell r="AR489">
            <v>0</v>
          </cell>
          <cell r="EG489">
            <v>21216000</v>
          </cell>
        </row>
        <row r="490">
          <cell r="J490">
            <v>0</v>
          </cell>
          <cell r="K490">
            <v>0</v>
          </cell>
          <cell r="N490">
            <v>0</v>
          </cell>
          <cell r="O490">
            <v>0</v>
          </cell>
          <cell r="P490" t="str">
            <v>NC41</v>
          </cell>
          <cell r="Q490" t="str">
            <v>NC41</v>
          </cell>
          <cell r="R490" t="str">
            <v>Nhà ở cấp 4, loại 1</v>
          </cell>
          <cell r="S490">
            <v>2</v>
          </cell>
          <cell r="T490" t="str">
            <v>m2</v>
          </cell>
          <cell r="U490">
            <v>43.859999999999992</v>
          </cell>
          <cell r="V490">
            <v>2900000</v>
          </cell>
          <cell r="W490">
            <v>2000</v>
          </cell>
          <cell r="X490">
            <v>43.859999999999992</v>
          </cell>
          <cell r="Y490">
            <v>43.859999999999992</v>
          </cell>
          <cell r="Z490">
            <v>43.859999999999992</v>
          </cell>
          <cell r="AA490">
            <v>0</v>
          </cell>
          <cell r="AB490">
            <v>0</v>
          </cell>
          <cell r="AC490">
            <v>0</v>
          </cell>
          <cell r="AD490">
            <v>2320000</v>
          </cell>
          <cell r="AE490">
            <v>101755199.99999999</v>
          </cell>
          <cell r="AI490">
            <v>0</v>
          </cell>
          <cell r="AJ490">
            <v>101755199.99999999</v>
          </cell>
          <cell r="AR490">
            <v>0</v>
          </cell>
          <cell r="EG490">
            <v>0</v>
          </cell>
        </row>
        <row r="491">
          <cell r="J491">
            <v>0</v>
          </cell>
          <cell r="K491">
            <v>0</v>
          </cell>
          <cell r="N491">
            <v>0</v>
          </cell>
          <cell r="O491">
            <v>0</v>
          </cell>
          <cell r="P491" t="str">
            <v>NBC</v>
          </cell>
          <cell r="Q491" t="str">
            <v>NBC</v>
          </cell>
          <cell r="R491" t="str">
            <v>Nhà Bếp loại C</v>
          </cell>
          <cell r="S491">
            <v>2</v>
          </cell>
          <cell r="T491" t="str">
            <v>m2</v>
          </cell>
          <cell r="U491">
            <v>21</v>
          </cell>
          <cell r="V491">
            <v>800000</v>
          </cell>
          <cell r="W491">
            <v>2000</v>
          </cell>
          <cell r="X491">
            <v>21</v>
          </cell>
          <cell r="Y491">
            <v>21</v>
          </cell>
          <cell r="Z491">
            <v>21</v>
          </cell>
          <cell r="AA491">
            <v>0</v>
          </cell>
          <cell r="AB491">
            <v>0</v>
          </cell>
          <cell r="AC491">
            <v>0</v>
          </cell>
          <cell r="AD491">
            <v>640000</v>
          </cell>
          <cell r="AE491">
            <v>13440000</v>
          </cell>
          <cell r="AI491">
            <v>0</v>
          </cell>
          <cell r="AJ491">
            <v>13440000</v>
          </cell>
          <cell r="AR491">
            <v>0</v>
          </cell>
          <cell r="EG491">
            <v>0</v>
          </cell>
        </row>
        <row r="492">
          <cell r="J492">
            <v>0</v>
          </cell>
          <cell r="K492">
            <v>0</v>
          </cell>
          <cell r="N492">
            <v>0</v>
          </cell>
          <cell r="O492">
            <v>0</v>
          </cell>
          <cell r="P492" t="str">
            <v>KCNC</v>
          </cell>
          <cell r="Q492" t="str">
            <v>CNC</v>
          </cell>
          <cell r="R492" t="str">
            <v>Khu chăn nuôi loại C</v>
          </cell>
          <cell r="S492">
            <v>2</v>
          </cell>
          <cell r="T492" t="str">
            <v>m2</v>
          </cell>
          <cell r="U492">
            <v>12.18</v>
          </cell>
          <cell r="V492">
            <v>680000</v>
          </cell>
          <cell r="W492">
            <v>2000</v>
          </cell>
          <cell r="X492">
            <v>12.18</v>
          </cell>
          <cell r="Y492">
            <v>12.18</v>
          </cell>
          <cell r="Z492">
            <v>12.18</v>
          </cell>
          <cell r="AA492">
            <v>0</v>
          </cell>
          <cell r="AB492">
            <v>0</v>
          </cell>
          <cell r="AC492">
            <v>0</v>
          </cell>
          <cell r="AD492">
            <v>544000</v>
          </cell>
          <cell r="AE492">
            <v>6625920</v>
          </cell>
          <cell r="AI492">
            <v>0</v>
          </cell>
          <cell r="AJ492">
            <v>6625920</v>
          </cell>
          <cell r="AR492">
            <v>0</v>
          </cell>
          <cell r="EG492">
            <v>0</v>
          </cell>
        </row>
        <row r="493">
          <cell r="J493">
            <v>0</v>
          </cell>
          <cell r="K493">
            <v>0</v>
          </cell>
          <cell r="N493">
            <v>0</v>
          </cell>
          <cell r="O493">
            <v>0</v>
          </cell>
          <cell r="P493" t="str">
            <v>SV</v>
          </cell>
          <cell r="Q493" t="str">
            <v>SV</v>
          </cell>
          <cell r="R493" t="str">
            <v>Sân vôi dày 5-10 cm</v>
          </cell>
          <cell r="S493">
            <v>2</v>
          </cell>
          <cell r="T493" t="str">
            <v>m2</v>
          </cell>
          <cell r="U493">
            <v>71.5</v>
          </cell>
          <cell r="V493">
            <v>60000</v>
          </cell>
          <cell r="X493">
            <v>71.5</v>
          </cell>
          <cell r="Y493">
            <v>71.5</v>
          </cell>
          <cell r="Z493">
            <v>71.5</v>
          </cell>
          <cell r="AA493">
            <v>0</v>
          </cell>
          <cell r="AB493">
            <v>0</v>
          </cell>
          <cell r="AC493">
            <v>0</v>
          </cell>
          <cell r="AD493">
            <v>48000</v>
          </cell>
          <cell r="AE493">
            <v>3432000</v>
          </cell>
          <cell r="AI493">
            <v>0</v>
          </cell>
          <cell r="AJ493">
            <v>3432000</v>
          </cell>
          <cell r="AR493">
            <v>0</v>
          </cell>
          <cell r="EG493">
            <v>0</v>
          </cell>
        </row>
        <row r="494">
          <cell r="J494">
            <v>0</v>
          </cell>
          <cell r="K494">
            <v>0</v>
          </cell>
          <cell r="N494">
            <v>0</v>
          </cell>
          <cell r="O494">
            <v>0</v>
          </cell>
          <cell r="P494" t="str">
            <v>GCG11</v>
          </cell>
          <cell r="Q494" t="str">
            <v>CGC10</v>
          </cell>
          <cell r="R494" t="str">
            <v>Giếng đất đào, cổ xây gạch sâu 11 m</v>
          </cell>
          <cell r="S494">
            <v>2</v>
          </cell>
          <cell r="T494" t="str">
            <v>cái</v>
          </cell>
          <cell r="U494">
            <v>1</v>
          </cell>
          <cell r="V494">
            <v>5360000</v>
          </cell>
          <cell r="X494">
            <v>1</v>
          </cell>
          <cell r="Y494">
            <v>0.94985000000000019</v>
          </cell>
          <cell r="Z494">
            <v>1</v>
          </cell>
          <cell r="AA494">
            <v>0</v>
          </cell>
          <cell r="AB494">
            <v>0</v>
          </cell>
          <cell r="AC494">
            <v>0</v>
          </cell>
          <cell r="AD494">
            <v>4288000</v>
          </cell>
          <cell r="AE494">
            <v>4288000</v>
          </cell>
          <cell r="AI494">
            <v>0</v>
          </cell>
          <cell r="AJ494">
            <v>4288000</v>
          </cell>
          <cell r="AR494">
            <v>0</v>
          </cell>
          <cell r="EG494">
            <v>0</v>
          </cell>
        </row>
        <row r="495">
          <cell r="J495">
            <v>0</v>
          </cell>
          <cell r="K495">
            <v>0</v>
          </cell>
          <cell r="N495">
            <v>0</v>
          </cell>
          <cell r="O495">
            <v>0</v>
          </cell>
          <cell r="P495" t="str">
            <v>SBT</v>
          </cell>
          <cell r="Q495" t="str">
            <v>SBT</v>
          </cell>
          <cell r="R495" t="str">
            <v>Sân bê tông gạch vỡ, láng vữa xi măng</v>
          </cell>
          <cell r="S495">
            <v>2</v>
          </cell>
          <cell r="T495" t="str">
            <v>m2</v>
          </cell>
          <cell r="U495">
            <v>5.7</v>
          </cell>
          <cell r="V495">
            <v>100000</v>
          </cell>
          <cell r="X495">
            <v>5.7</v>
          </cell>
          <cell r="Y495">
            <v>5.7</v>
          </cell>
          <cell r="Z495">
            <v>5.7</v>
          </cell>
          <cell r="AA495">
            <v>0</v>
          </cell>
          <cell r="AB495">
            <v>0</v>
          </cell>
          <cell r="AC495">
            <v>0</v>
          </cell>
          <cell r="AD495">
            <v>80000</v>
          </cell>
          <cell r="AE495">
            <v>456000</v>
          </cell>
          <cell r="AI495">
            <v>0</v>
          </cell>
          <cell r="AJ495">
            <v>456000</v>
          </cell>
          <cell r="AR495">
            <v>0</v>
          </cell>
          <cell r="EG495">
            <v>0</v>
          </cell>
        </row>
        <row r="496">
          <cell r="J496">
            <v>0</v>
          </cell>
          <cell r="K496">
            <v>0</v>
          </cell>
          <cell r="N496">
            <v>0</v>
          </cell>
          <cell r="O496">
            <v>0</v>
          </cell>
          <cell r="P496" t="str">
            <v>Xoan48</v>
          </cell>
          <cell r="Q496" t="str">
            <v>XOAN2050</v>
          </cell>
          <cell r="R496" t="str">
            <v>Xoan, đường kính bằng 48 cm</v>
          </cell>
          <cell r="S496">
            <v>1</v>
          </cell>
          <cell r="T496" t="str">
            <v>cây</v>
          </cell>
          <cell r="U496">
            <v>1</v>
          </cell>
          <cell r="V496">
            <v>181000</v>
          </cell>
          <cell r="X496">
            <v>16.666666666666668</v>
          </cell>
          <cell r="Y496">
            <v>16.666666666666668</v>
          </cell>
          <cell r="Z496">
            <v>1</v>
          </cell>
          <cell r="AA496">
            <v>0</v>
          </cell>
          <cell r="AB496">
            <v>181000</v>
          </cell>
          <cell r="AC496">
            <v>181000</v>
          </cell>
          <cell r="AD496">
            <v>0</v>
          </cell>
          <cell r="AE496">
            <v>0</v>
          </cell>
          <cell r="AI496">
            <v>0</v>
          </cell>
          <cell r="AJ496">
            <v>181000</v>
          </cell>
          <cell r="AR496">
            <v>0</v>
          </cell>
          <cell r="EG496">
            <v>0</v>
          </cell>
        </row>
        <row r="497">
          <cell r="J497">
            <v>0</v>
          </cell>
          <cell r="K497">
            <v>0</v>
          </cell>
          <cell r="N497">
            <v>0</v>
          </cell>
          <cell r="O497">
            <v>0</v>
          </cell>
          <cell r="P497" t="str">
            <v>Xoan40</v>
          </cell>
          <cell r="Q497" t="str">
            <v>XOAN2050</v>
          </cell>
          <cell r="R497" t="str">
            <v>Xoan, đường kính bằng 40 cm</v>
          </cell>
          <cell r="S497">
            <v>1</v>
          </cell>
          <cell r="T497" t="str">
            <v>cây</v>
          </cell>
          <cell r="U497">
            <v>1</v>
          </cell>
          <cell r="V497">
            <v>181000</v>
          </cell>
          <cell r="X497">
            <v>16.666666666666668</v>
          </cell>
          <cell r="Y497">
            <v>16.666666666666668</v>
          </cell>
          <cell r="Z497">
            <v>1</v>
          </cell>
          <cell r="AA497">
            <v>0</v>
          </cell>
          <cell r="AB497">
            <v>181000</v>
          </cell>
          <cell r="AC497">
            <v>181000</v>
          </cell>
          <cell r="AD497">
            <v>0</v>
          </cell>
          <cell r="AE497">
            <v>0</v>
          </cell>
          <cell r="AI497">
            <v>0</v>
          </cell>
          <cell r="AJ497">
            <v>181000</v>
          </cell>
          <cell r="AR497">
            <v>0</v>
          </cell>
          <cell r="EG497">
            <v>0</v>
          </cell>
        </row>
        <row r="498">
          <cell r="J498">
            <v>0</v>
          </cell>
          <cell r="K498">
            <v>0</v>
          </cell>
          <cell r="N498">
            <v>0</v>
          </cell>
          <cell r="O498">
            <v>0</v>
          </cell>
          <cell r="P498" t="str">
            <v>Xoan20</v>
          </cell>
          <cell r="Q498" t="str">
            <v>XOAN1320</v>
          </cell>
          <cell r="R498" t="str">
            <v>Xoan, đường kính bằng 20 cm</v>
          </cell>
          <cell r="S498">
            <v>1</v>
          </cell>
          <cell r="T498" t="str">
            <v>cây</v>
          </cell>
          <cell r="U498">
            <v>3</v>
          </cell>
          <cell r="V498">
            <v>154000</v>
          </cell>
          <cell r="X498">
            <v>50</v>
          </cell>
          <cell r="Y498">
            <v>50</v>
          </cell>
          <cell r="Z498">
            <v>3</v>
          </cell>
          <cell r="AA498">
            <v>0</v>
          </cell>
          <cell r="AB498">
            <v>154000</v>
          </cell>
          <cell r="AC498">
            <v>462000</v>
          </cell>
          <cell r="AD498">
            <v>0</v>
          </cell>
          <cell r="AE498">
            <v>0</v>
          </cell>
          <cell r="AI498">
            <v>0</v>
          </cell>
          <cell r="AJ498">
            <v>462000</v>
          </cell>
          <cell r="AR498">
            <v>0</v>
          </cell>
          <cell r="EG498">
            <v>0</v>
          </cell>
        </row>
        <row r="499">
          <cell r="J499">
            <v>0</v>
          </cell>
          <cell r="K499">
            <v>0</v>
          </cell>
          <cell r="N499">
            <v>0</v>
          </cell>
          <cell r="O499">
            <v>0</v>
          </cell>
          <cell r="P499" t="str">
            <v>VT85</v>
          </cell>
          <cell r="Q499" t="str">
            <v>VT8595</v>
          </cell>
          <cell r="R499" t="str">
            <v xml:space="preserve"> Vải thiều đường kính tán F = 8,5m</v>
          </cell>
          <cell r="S499">
            <v>1</v>
          </cell>
          <cell r="T499" t="str">
            <v>cây</v>
          </cell>
          <cell r="U499">
            <v>5</v>
          </cell>
          <cell r="V499">
            <v>3700000</v>
          </cell>
          <cell r="X499">
            <v>283.71671875000004</v>
          </cell>
          <cell r="Y499">
            <v>60.024009603841534</v>
          </cell>
          <cell r="Z499">
            <v>5</v>
          </cell>
          <cell r="AA499">
            <v>0</v>
          </cell>
          <cell r="AB499">
            <v>3700000</v>
          </cell>
          <cell r="AC499">
            <v>18500000</v>
          </cell>
          <cell r="AD499">
            <v>0</v>
          </cell>
          <cell r="AE499">
            <v>0</v>
          </cell>
          <cell r="AI499">
            <v>0</v>
          </cell>
          <cell r="AJ499">
            <v>18500000</v>
          </cell>
          <cell r="AR499">
            <v>0</v>
          </cell>
          <cell r="EG499">
            <v>0</v>
          </cell>
        </row>
        <row r="500">
          <cell r="J500">
            <v>0</v>
          </cell>
          <cell r="K500">
            <v>0</v>
          </cell>
          <cell r="N500">
            <v>0</v>
          </cell>
          <cell r="O500">
            <v>0</v>
          </cell>
          <cell r="P500" t="str">
            <v>VT63</v>
          </cell>
          <cell r="Q500" t="str">
            <v>VT5565</v>
          </cell>
          <cell r="R500" t="str">
            <v xml:space="preserve"> Vải thiều đường kính tán F = 6,3m</v>
          </cell>
          <cell r="S500">
            <v>1</v>
          </cell>
          <cell r="T500" t="str">
            <v>cây</v>
          </cell>
          <cell r="U500">
            <v>88</v>
          </cell>
          <cell r="V500">
            <v>3227000</v>
          </cell>
          <cell r="X500">
            <v>2743.0949700000001</v>
          </cell>
          <cell r="Y500">
            <v>1056.422569027611</v>
          </cell>
          <cell r="Z500">
            <v>88</v>
          </cell>
          <cell r="AA500">
            <v>0</v>
          </cell>
          <cell r="AB500">
            <v>3227000</v>
          </cell>
          <cell r="AC500">
            <v>283976000</v>
          </cell>
          <cell r="AD500">
            <v>0</v>
          </cell>
          <cell r="AE500">
            <v>0</v>
          </cell>
          <cell r="AI500">
            <v>0</v>
          </cell>
          <cell r="AJ500">
            <v>283976000</v>
          </cell>
          <cell r="AR500">
            <v>0</v>
          </cell>
          <cell r="EG500">
            <v>0</v>
          </cell>
        </row>
        <row r="501">
          <cell r="J501">
            <v>0</v>
          </cell>
          <cell r="K501">
            <v>0</v>
          </cell>
          <cell r="N501">
            <v>0</v>
          </cell>
          <cell r="O501">
            <v>0</v>
          </cell>
          <cell r="P501" t="str">
            <v>VT40</v>
          </cell>
          <cell r="Q501" t="str">
            <v>VT4045</v>
          </cell>
          <cell r="R501" t="str">
            <v xml:space="preserve"> Vải thiều đường kính tán F = 4m</v>
          </cell>
          <cell r="S501">
            <v>1</v>
          </cell>
          <cell r="T501" t="str">
            <v>cây</v>
          </cell>
          <cell r="U501">
            <v>99</v>
          </cell>
          <cell r="V501">
            <v>2754000</v>
          </cell>
          <cell r="X501">
            <v>1244.0340000000001</v>
          </cell>
          <cell r="Y501">
            <v>1188.4753901560623</v>
          </cell>
          <cell r="Z501">
            <v>99</v>
          </cell>
          <cell r="AA501">
            <v>0</v>
          </cell>
          <cell r="AB501">
            <v>2754000</v>
          </cell>
          <cell r="AC501">
            <v>272646000</v>
          </cell>
          <cell r="AD501">
            <v>0</v>
          </cell>
          <cell r="AE501">
            <v>0</v>
          </cell>
          <cell r="AI501">
            <v>0</v>
          </cell>
          <cell r="AJ501">
            <v>272646000</v>
          </cell>
          <cell r="AR501">
            <v>0</v>
          </cell>
          <cell r="EG501">
            <v>0</v>
          </cell>
        </row>
        <row r="502">
          <cell r="J502">
            <v>0</v>
          </cell>
          <cell r="K502">
            <v>0</v>
          </cell>
          <cell r="N502">
            <v>0</v>
          </cell>
          <cell r="O502">
            <v>0</v>
          </cell>
          <cell r="P502" t="str">
            <v>Vt15</v>
          </cell>
          <cell r="Q502" t="str">
            <v>VT1520</v>
          </cell>
          <cell r="R502" t="str">
            <v xml:space="preserve"> Vải thiều đường kính tán F =1,5m</v>
          </cell>
          <cell r="S502">
            <v>1</v>
          </cell>
          <cell r="T502" t="str">
            <v>cây</v>
          </cell>
          <cell r="U502">
            <v>11</v>
          </cell>
          <cell r="V502">
            <v>632000</v>
          </cell>
          <cell r="X502">
            <v>132.05282112845137</v>
          </cell>
          <cell r="Y502">
            <v>132.05282112845137</v>
          </cell>
          <cell r="Z502">
            <v>11</v>
          </cell>
          <cell r="AA502">
            <v>0</v>
          </cell>
          <cell r="AB502">
            <v>632000</v>
          </cell>
          <cell r="AC502">
            <v>6952000</v>
          </cell>
          <cell r="AD502">
            <v>0</v>
          </cell>
          <cell r="AE502">
            <v>0</v>
          </cell>
          <cell r="AI502">
            <v>0</v>
          </cell>
          <cell r="AJ502">
            <v>6952000</v>
          </cell>
          <cell r="AR502">
            <v>0</v>
          </cell>
          <cell r="EG502">
            <v>0</v>
          </cell>
        </row>
        <row r="503">
          <cell r="J503">
            <v>0</v>
          </cell>
          <cell r="K503">
            <v>0</v>
          </cell>
          <cell r="N503">
            <v>0</v>
          </cell>
          <cell r="O503">
            <v>0</v>
          </cell>
          <cell r="P503" t="str">
            <v>NHA1520</v>
          </cell>
          <cell r="Q503" t="str">
            <v>NHA2</v>
          </cell>
          <cell r="R503" t="str">
            <v xml:space="preserve"> Nhãn ĐK tán 1,5m ≤ F &lt;2m </v>
          </cell>
          <cell r="S503">
            <v>1</v>
          </cell>
          <cell r="T503" t="str">
            <v>cây</v>
          </cell>
          <cell r="U503">
            <v>3</v>
          </cell>
          <cell r="V503">
            <v>308000</v>
          </cell>
          <cell r="X503">
            <v>36.014405762304918</v>
          </cell>
          <cell r="Y503">
            <v>36.014405762304918</v>
          </cell>
          <cell r="Z503">
            <v>3</v>
          </cell>
          <cell r="AA503">
            <v>0</v>
          </cell>
          <cell r="AB503">
            <v>308000</v>
          </cell>
          <cell r="AC503">
            <v>924000</v>
          </cell>
          <cell r="AD503">
            <v>0</v>
          </cell>
          <cell r="AE503">
            <v>0</v>
          </cell>
          <cell r="AI503">
            <v>0</v>
          </cell>
          <cell r="AJ503">
            <v>924000</v>
          </cell>
          <cell r="AR503">
            <v>0</v>
          </cell>
          <cell r="EG503">
            <v>0</v>
          </cell>
        </row>
        <row r="504">
          <cell r="J504">
            <v>0</v>
          </cell>
          <cell r="K504">
            <v>0</v>
          </cell>
          <cell r="N504">
            <v>0</v>
          </cell>
          <cell r="O504">
            <v>0</v>
          </cell>
          <cell r="P504" t="str">
            <v>TREBT1</v>
          </cell>
          <cell r="Q504" t="str">
            <v>TREBT1</v>
          </cell>
          <cell r="R504" t="str">
            <v xml:space="preserve"> Tre non, Tre bánh tẻ ĐK gốc &lt; 7cm</v>
          </cell>
          <cell r="S504">
            <v>1</v>
          </cell>
          <cell r="T504" t="str">
            <v>cây</v>
          </cell>
          <cell r="U504">
            <v>105</v>
          </cell>
          <cell r="V504">
            <v>15000</v>
          </cell>
          <cell r="X504">
            <v>105</v>
          </cell>
          <cell r="Y504">
            <v>105</v>
          </cell>
          <cell r="Z504">
            <v>105</v>
          </cell>
          <cell r="AA504">
            <v>0</v>
          </cell>
          <cell r="AB504">
            <v>15000</v>
          </cell>
          <cell r="AC504">
            <v>1575000</v>
          </cell>
          <cell r="AD504">
            <v>0</v>
          </cell>
          <cell r="AE504">
            <v>0</v>
          </cell>
          <cell r="AI504">
            <v>0</v>
          </cell>
          <cell r="AJ504">
            <v>1575000</v>
          </cell>
          <cell r="AR504">
            <v>0</v>
          </cell>
          <cell r="EG504">
            <v>0</v>
          </cell>
        </row>
        <row r="505">
          <cell r="J505">
            <v>0</v>
          </cell>
          <cell r="K505">
            <v>0</v>
          </cell>
          <cell r="N505">
            <v>0</v>
          </cell>
          <cell r="O505">
            <v>0</v>
          </cell>
          <cell r="P505" t="str">
            <v>Oi3</v>
          </cell>
          <cell r="Q505" t="str">
            <v>OI25</v>
          </cell>
          <cell r="R505" t="str">
            <v>ổi, đường kính 3 cm</v>
          </cell>
          <cell r="S505">
            <v>2</v>
          </cell>
          <cell r="T505" t="str">
            <v>cây</v>
          </cell>
          <cell r="U505">
            <v>20</v>
          </cell>
          <cell r="V505">
            <v>103000</v>
          </cell>
          <cell r="X505">
            <v>180</v>
          </cell>
          <cell r="Y505">
            <v>180</v>
          </cell>
          <cell r="Z505">
            <v>20</v>
          </cell>
          <cell r="AA505">
            <v>0</v>
          </cell>
          <cell r="AB505">
            <v>0</v>
          </cell>
          <cell r="AC505">
            <v>0</v>
          </cell>
          <cell r="AD505">
            <v>82400</v>
          </cell>
          <cell r="AE505">
            <v>1648000</v>
          </cell>
          <cell r="AI505">
            <v>0</v>
          </cell>
          <cell r="AJ505">
            <v>1648000</v>
          </cell>
          <cell r="AR505">
            <v>-412000</v>
          </cell>
          <cell r="EG505">
            <v>0</v>
          </cell>
        </row>
        <row r="506">
          <cell r="J506">
            <v>0</v>
          </cell>
          <cell r="K506">
            <v>0</v>
          </cell>
          <cell r="N506">
            <v>0</v>
          </cell>
          <cell r="O506">
            <v>0</v>
          </cell>
          <cell r="P506" t="str">
            <v>Xoai5</v>
          </cell>
          <cell r="Q506" t="str">
            <v>XOAI37</v>
          </cell>
          <cell r="R506" t="str">
            <v>Xoài, đường kính gốc 5 cm</v>
          </cell>
          <cell r="S506">
            <v>1</v>
          </cell>
          <cell r="T506" t="str">
            <v>cây</v>
          </cell>
          <cell r="U506">
            <v>3</v>
          </cell>
          <cell r="V506">
            <v>302000</v>
          </cell>
          <cell r="X506">
            <v>48</v>
          </cell>
          <cell r="Y506">
            <v>48</v>
          </cell>
          <cell r="Z506">
            <v>3</v>
          </cell>
          <cell r="AA506">
            <v>0</v>
          </cell>
          <cell r="AB506">
            <v>302000</v>
          </cell>
          <cell r="AC506">
            <v>906000</v>
          </cell>
          <cell r="AD506">
            <v>0</v>
          </cell>
          <cell r="AE506">
            <v>0</v>
          </cell>
          <cell r="AI506">
            <v>0</v>
          </cell>
          <cell r="AJ506">
            <v>906000</v>
          </cell>
          <cell r="AR506">
            <v>0</v>
          </cell>
          <cell r="EG506">
            <v>0</v>
          </cell>
        </row>
        <row r="507">
          <cell r="J507">
            <v>0</v>
          </cell>
          <cell r="K507">
            <v>0</v>
          </cell>
          <cell r="N507">
            <v>0</v>
          </cell>
          <cell r="O507">
            <v>0</v>
          </cell>
          <cell r="P507" t="str">
            <v>Na8</v>
          </cell>
          <cell r="Q507" t="str">
            <v>NA79</v>
          </cell>
          <cell r="R507" t="str">
            <v xml:space="preserve">Na đường kính 8 cm </v>
          </cell>
          <cell r="S507">
            <v>1</v>
          </cell>
          <cell r="T507" t="str">
            <v>cây</v>
          </cell>
          <cell r="U507">
            <v>1</v>
          </cell>
          <cell r="V507">
            <v>573000</v>
          </cell>
          <cell r="X507">
            <v>3.24</v>
          </cell>
          <cell r="Y507">
            <v>3.24</v>
          </cell>
          <cell r="Z507">
            <v>1</v>
          </cell>
          <cell r="AA507">
            <v>0</v>
          </cell>
          <cell r="AB507">
            <v>573000</v>
          </cell>
          <cell r="AC507">
            <v>573000</v>
          </cell>
          <cell r="AD507">
            <v>0</v>
          </cell>
          <cell r="AE507">
            <v>0</v>
          </cell>
          <cell r="AI507">
            <v>0</v>
          </cell>
          <cell r="AJ507">
            <v>573000</v>
          </cell>
          <cell r="AR507">
            <v>0</v>
          </cell>
          <cell r="EG507">
            <v>0</v>
          </cell>
        </row>
        <row r="508">
          <cell r="J508">
            <v>0</v>
          </cell>
          <cell r="K508">
            <v>0</v>
          </cell>
          <cell r="N508">
            <v>0</v>
          </cell>
          <cell r="O508">
            <v>0</v>
          </cell>
          <cell r="P508" t="str">
            <v>lat15</v>
          </cell>
          <cell r="Q508" t="str">
            <v>LAT1320</v>
          </cell>
          <cell r="R508" t="str">
            <v>Lát, đường kính gốc 15 cm</v>
          </cell>
          <cell r="S508">
            <v>1</v>
          </cell>
          <cell r="T508" t="str">
            <v>cây</v>
          </cell>
          <cell r="U508">
            <v>2</v>
          </cell>
          <cell r="V508">
            <v>181000</v>
          </cell>
          <cell r="X508">
            <v>33.333333333333336</v>
          </cell>
          <cell r="Y508">
            <v>33.333333333333336</v>
          </cell>
          <cell r="Z508">
            <v>2</v>
          </cell>
          <cell r="AA508">
            <v>0</v>
          </cell>
          <cell r="AB508">
            <v>181000</v>
          </cell>
          <cell r="AC508">
            <v>362000</v>
          </cell>
          <cell r="AD508">
            <v>0</v>
          </cell>
          <cell r="AE508">
            <v>0</v>
          </cell>
          <cell r="AI508">
            <v>0</v>
          </cell>
          <cell r="AJ508">
            <v>362000</v>
          </cell>
          <cell r="AR508">
            <v>0</v>
          </cell>
          <cell r="EG508">
            <v>0</v>
          </cell>
        </row>
        <row r="509">
          <cell r="J509">
            <v>0</v>
          </cell>
          <cell r="K509">
            <v>0</v>
          </cell>
          <cell r="N509">
            <v>0</v>
          </cell>
          <cell r="O509">
            <v>0</v>
          </cell>
          <cell r="P509" t="str">
            <v>CHUOIK</v>
          </cell>
          <cell r="Q509" t="str">
            <v>CHUOIK</v>
          </cell>
          <cell r="R509" t="str">
            <v xml:space="preserve">  Chuối ăn quả, Đã có quả (khóm có từ 2 cây trở lên)</v>
          </cell>
          <cell r="S509">
            <v>2</v>
          </cell>
          <cell r="T509" t="str">
            <v>khóm</v>
          </cell>
          <cell r="U509">
            <v>5</v>
          </cell>
          <cell r="V509">
            <v>86100</v>
          </cell>
          <cell r="X509">
            <v>16.200000000000003</v>
          </cell>
          <cell r="Y509">
            <v>16.200000000000003</v>
          </cell>
          <cell r="Z509">
            <v>5</v>
          </cell>
          <cell r="AA509">
            <v>0</v>
          </cell>
          <cell r="AB509">
            <v>0</v>
          </cell>
          <cell r="AC509">
            <v>0</v>
          </cell>
          <cell r="AD509">
            <v>68880</v>
          </cell>
          <cell r="AE509">
            <v>344400</v>
          </cell>
          <cell r="AI509">
            <v>0</v>
          </cell>
          <cell r="AJ509">
            <v>344400</v>
          </cell>
          <cell r="AR509">
            <v>-86100</v>
          </cell>
          <cell r="EG509">
            <v>0</v>
          </cell>
        </row>
        <row r="510">
          <cell r="J510">
            <v>0</v>
          </cell>
          <cell r="K510">
            <v>0</v>
          </cell>
          <cell r="N510">
            <v>0</v>
          </cell>
          <cell r="O510">
            <v>0</v>
          </cell>
          <cell r="P510" t="str">
            <v>TREBT2</v>
          </cell>
          <cell r="Q510" t="str">
            <v>TREBT2</v>
          </cell>
          <cell r="R510" t="str">
            <v xml:space="preserve"> Tre non, Tre bánh tẻ ĐK gốc &gt; 7cm</v>
          </cell>
          <cell r="S510">
            <v>1</v>
          </cell>
          <cell r="T510" t="str">
            <v>cây</v>
          </cell>
          <cell r="U510">
            <v>50</v>
          </cell>
          <cell r="V510">
            <v>25000</v>
          </cell>
          <cell r="X510">
            <v>50</v>
          </cell>
          <cell r="Y510">
            <v>50</v>
          </cell>
          <cell r="Z510">
            <v>50</v>
          </cell>
          <cell r="AA510">
            <v>0</v>
          </cell>
          <cell r="AB510">
            <v>25000</v>
          </cell>
          <cell r="AC510">
            <v>1250000</v>
          </cell>
          <cell r="AD510">
            <v>0</v>
          </cell>
          <cell r="AE510">
            <v>0</v>
          </cell>
          <cell r="AI510">
            <v>0</v>
          </cell>
          <cell r="AJ510">
            <v>1250000</v>
          </cell>
          <cell r="AR510">
            <v>0</v>
          </cell>
          <cell r="EG510">
            <v>0</v>
          </cell>
        </row>
        <row r="511">
          <cell r="J511">
            <v>0</v>
          </cell>
          <cell r="K511">
            <v>0</v>
          </cell>
          <cell r="N511">
            <v>0</v>
          </cell>
          <cell r="O511">
            <v>0</v>
          </cell>
          <cell r="P511" t="str">
            <v>Sung30</v>
          </cell>
          <cell r="Q511" t="str">
            <v>SUNG3030</v>
          </cell>
          <cell r="R511" t="str">
            <v xml:space="preserve">Sung, đường kính 30 cm </v>
          </cell>
          <cell r="S511">
            <v>1</v>
          </cell>
          <cell r="T511" t="str">
            <v>cây</v>
          </cell>
          <cell r="U511">
            <v>1</v>
          </cell>
          <cell r="V511">
            <v>519000</v>
          </cell>
          <cell r="X511">
            <v>9</v>
          </cell>
          <cell r="Y511">
            <v>9</v>
          </cell>
          <cell r="Z511">
            <v>1</v>
          </cell>
          <cell r="AA511">
            <v>0</v>
          </cell>
          <cell r="AB511">
            <v>519000</v>
          </cell>
          <cell r="AC511">
            <v>519000</v>
          </cell>
          <cell r="AD511">
            <v>0</v>
          </cell>
          <cell r="AE511">
            <v>0</v>
          </cell>
          <cell r="AI511">
            <v>0</v>
          </cell>
          <cell r="AJ511">
            <v>519000</v>
          </cell>
          <cell r="AR511">
            <v>0</v>
          </cell>
          <cell r="EG511">
            <v>0</v>
          </cell>
        </row>
        <row r="512">
          <cell r="J512">
            <v>0</v>
          </cell>
          <cell r="K512">
            <v>0</v>
          </cell>
          <cell r="N512">
            <v>0</v>
          </cell>
          <cell r="O512">
            <v>0</v>
          </cell>
          <cell r="P512" t="str">
            <v>Sung10</v>
          </cell>
          <cell r="Q512" t="str">
            <v>SUNG912</v>
          </cell>
          <cell r="R512" t="str">
            <v>Sung, đường kính 10 cm</v>
          </cell>
          <cell r="S512">
            <v>1</v>
          </cell>
          <cell r="T512" t="str">
            <v>cây</v>
          </cell>
          <cell r="U512">
            <v>3</v>
          </cell>
          <cell r="V512">
            <v>214000</v>
          </cell>
          <cell r="X512">
            <v>27</v>
          </cell>
          <cell r="Y512">
            <v>27</v>
          </cell>
          <cell r="Z512">
            <v>3</v>
          </cell>
          <cell r="AA512">
            <v>0</v>
          </cell>
          <cell r="AB512">
            <v>214000</v>
          </cell>
          <cell r="AC512">
            <v>642000</v>
          </cell>
          <cell r="AD512">
            <v>0</v>
          </cell>
          <cell r="AE512">
            <v>0</v>
          </cell>
          <cell r="AI512">
            <v>0</v>
          </cell>
          <cell r="AJ512">
            <v>642000</v>
          </cell>
          <cell r="AR512">
            <v>0</v>
          </cell>
          <cell r="EG512">
            <v>0</v>
          </cell>
        </row>
        <row r="513">
          <cell r="J513">
            <v>0</v>
          </cell>
          <cell r="K513">
            <v>0</v>
          </cell>
          <cell r="N513">
            <v>0</v>
          </cell>
          <cell r="O513">
            <v>0</v>
          </cell>
          <cell r="P513" t="str">
            <v>Keo7</v>
          </cell>
          <cell r="Q513" t="str">
            <v>KEO510</v>
          </cell>
          <cell r="R513" t="str">
            <v>Keo, đường kính bằng 7 cm</v>
          </cell>
          <cell r="S513">
            <v>1</v>
          </cell>
          <cell r="T513" t="str">
            <v>cây</v>
          </cell>
          <cell r="U513">
            <v>100</v>
          </cell>
          <cell r="V513">
            <v>109000</v>
          </cell>
          <cell r="X513">
            <v>454.54545454545456</v>
          </cell>
          <cell r="Y513">
            <v>454.54545454545456</v>
          </cell>
          <cell r="Z513">
            <v>100</v>
          </cell>
          <cell r="AA513">
            <v>0</v>
          </cell>
          <cell r="AB513">
            <v>109000</v>
          </cell>
          <cell r="AC513">
            <v>10900000</v>
          </cell>
          <cell r="AD513">
            <v>0</v>
          </cell>
          <cell r="AE513">
            <v>0</v>
          </cell>
          <cell r="AI513">
            <v>0</v>
          </cell>
          <cell r="AJ513">
            <v>10900000</v>
          </cell>
          <cell r="AR513">
            <v>0</v>
          </cell>
          <cell r="EG513">
            <v>0</v>
          </cell>
        </row>
        <row r="514">
          <cell r="J514">
            <v>0</v>
          </cell>
          <cell r="K514">
            <v>0</v>
          </cell>
          <cell r="N514">
            <v>0</v>
          </cell>
          <cell r="O514">
            <v>0</v>
          </cell>
          <cell r="P514" t="str">
            <v>Mit25</v>
          </cell>
          <cell r="Q514" t="str">
            <v>MIT2529</v>
          </cell>
          <cell r="R514" t="str">
            <v>Mít đường kính gốc 25 cm</v>
          </cell>
          <cell r="S514">
            <v>1</v>
          </cell>
          <cell r="T514" t="str">
            <v>cây</v>
          </cell>
          <cell r="U514">
            <v>1</v>
          </cell>
          <cell r="V514">
            <v>812000</v>
          </cell>
          <cell r="X514">
            <v>16</v>
          </cell>
          <cell r="Y514">
            <v>16</v>
          </cell>
          <cell r="Z514">
            <v>1</v>
          </cell>
          <cell r="AA514">
            <v>0</v>
          </cell>
          <cell r="AB514">
            <v>812000</v>
          </cell>
          <cell r="AC514">
            <v>812000</v>
          </cell>
          <cell r="AD514">
            <v>0</v>
          </cell>
          <cell r="AE514">
            <v>0</v>
          </cell>
          <cell r="AI514">
            <v>0</v>
          </cell>
          <cell r="AJ514">
            <v>812000</v>
          </cell>
          <cell r="AR514">
            <v>0</v>
          </cell>
          <cell r="EG514">
            <v>0</v>
          </cell>
        </row>
        <row r="515">
          <cell r="J515">
            <v>0</v>
          </cell>
          <cell r="K515">
            <v>0</v>
          </cell>
          <cell r="N515">
            <v>0</v>
          </cell>
          <cell r="O515">
            <v>0</v>
          </cell>
          <cell r="P515" t="str">
            <v>BD8</v>
          </cell>
          <cell r="Q515" t="str">
            <v>BD510</v>
          </cell>
          <cell r="R515" t="str">
            <v>Bạch Đàn, đường kính bằng 8 cm</v>
          </cell>
          <cell r="S515">
            <v>1</v>
          </cell>
          <cell r="T515" t="str">
            <v>cây</v>
          </cell>
          <cell r="U515">
            <v>200</v>
          </cell>
          <cell r="V515">
            <v>109000</v>
          </cell>
          <cell r="X515">
            <v>1204.8192771084339</v>
          </cell>
          <cell r="Y515">
            <v>1204.8192771084339</v>
          </cell>
          <cell r="Z515">
            <v>200</v>
          </cell>
          <cell r="AA515">
            <v>0</v>
          </cell>
          <cell r="AB515">
            <v>109000</v>
          </cell>
          <cell r="AC515">
            <v>21800000</v>
          </cell>
          <cell r="AD515">
            <v>0</v>
          </cell>
          <cell r="AE515">
            <v>0</v>
          </cell>
          <cell r="AI515">
            <v>0</v>
          </cell>
          <cell r="AJ515">
            <v>21800000</v>
          </cell>
          <cell r="AR515">
            <v>0</v>
          </cell>
          <cell r="EG515">
            <v>0</v>
          </cell>
        </row>
        <row r="516">
          <cell r="J516">
            <v>0</v>
          </cell>
          <cell r="K516">
            <v>0</v>
          </cell>
          <cell r="N516">
            <v>0</v>
          </cell>
          <cell r="O516">
            <v>0</v>
          </cell>
          <cell r="P516" t="str">
            <v>BD4</v>
          </cell>
          <cell r="Q516" t="str">
            <v>BD15</v>
          </cell>
          <cell r="R516" t="str">
            <v>Bạch Đàn, đường kính bằng 4 cm</v>
          </cell>
          <cell r="S516">
            <v>1</v>
          </cell>
          <cell r="T516" t="str">
            <v>cây</v>
          </cell>
          <cell r="U516">
            <v>160</v>
          </cell>
          <cell r="V516">
            <v>51000</v>
          </cell>
          <cell r="X516">
            <v>963.85542168674704</v>
          </cell>
          <cell r="Y516">
            <v>963.85542168674704</v>
          </cell>
          <cell r="Z516">
            <v>160</v>
          </cell>
          <cell r="AA516">
            <v>0</v>
          </cell>
          <cell r="AB516">
            <v>51000</v>
          </cell>
          <cell r="AC516">
            <v>8160000</v>
          </cell>
          <cell r="AD516">
            <v>0</v>
          </cell>
          <cell r="AE516">
            <v>0</v>
          </cell>
          <cell r="AI516">
            <v>0</v>
          </cell>
          <cell r="AJ516">
            <v>8160000</v>
          </cell>
          <cell r="AR516">
            <v>0</v>
          </cell>
          <cell r="EG516">
            <v>0</v>
          </cell>
        </row>
        <row r="517">
          <cell r="B517">
            <v>38</v>
          </cell>
          <cell r="C517" t="str">
            <v>Phạm Thị Lý</v>
          </cell>
          <cell r="D517">
            <v>153</v>
          </cell>
          <cell r="E517">
            <v>16</v>
          </cell>
          <cell r="F517" t="str">
            <v>RSX</v>
          </cell>
          <cell r="G517">
            <v>4941.1000000000004</v>
          </cell>
          <cell r="H517">
            <v>3414</v>
          </cell>
          <cell r="J517">
            <v>3414</v>
          </cell>
          <cell r="K517">
            <v>1527.1000000000004</v>
          </cell>
          <cell r="L517">
            <v>4877.2</v>
          </cell>
          <cell r="M517" t="str">
            <v>AI816574</v>
          </cell>
          <cell r="N517">
            <v>7000</v>
          </cell>
          <cell r="O517">
            <v>23898000</v>
          </cell>
          <cell r="X517" t="e">
            <v>#REF!</v>
          </cell>
          <cell r="Y517">
            <v>-13.579007506617017</v>
          </cell>
          <cell r="AA517">
            <v>0</v>
          </cell>
          <cell r="AB517">
            <v>0</v>
          </cell>
          <cell r="AD517">
            <v>0</v>
          </cell>
          <cell r="AE517">
            <v>0</v>
          </cell>
          <cell r="AF517">
            <v>5000</v>
          </cell>
          <cell r="AG517">
            <v>17070000</v>
          </cell>
          <cell r="AH517">
            <v>21000</v>
          </cell>
          <cell r="AI517">
            <v>71694000</v>
          </cell>
          <cell r="AJ517">
            <v>112662000</v>
          </cell>
          <cell r="AK517">
            <v>249778000</v>
          </cell>
          <cell r="AL517">
            <v>3000</v>
          </cell>
          <cell r="AM517">
            <v>10242000</v>
          </cell>
          <cell r="AO517" t="str">
            <v>xã Bắc Lũng</v>
          </cell>
          <cell r="AR517">
            <v>0</v>
          </cell>
          <cell r="EG517">
            <v>10242000</v>
          </cell>
        </row>
        <row r="518">
          <cell r="J518">
            <v>0</v>
          </cell>
          <cell r="K518">
            <v>0</v>
          </cell>
          <cell r="N518">
            <v>0</v>
          </cell>
          <cell r="O518">
            <v>0</v>
          </cell>
          <cell r="P518" t="str">
            <v>VT40</v>
          </cell>
          <cell r="Q518" t="str">
            <v>VT4045</v>
          </cell>
          <cell r="R518" t="str">
            <v xml:space="preserve"> Vải thiều đường kính tán F = 4m</v>
          </cell>
          <cell r="S518">
            <v>1</v>
          </cell>
          <cell r="T518" t="str">
            <v>cây</v>
          </cell>
          <cell r="U518">
            <v>25</v>
          </cell>
          <cell r="V518">
            <v>2754000</v>
          </cell>
          <cell r="X518">
            <v>314.15000000000003</v>
          </cell>
          <cell r="Y518">
            <v>300.12004801920767</v>
          </cell>
          <cell r="Z518">
            <v>25</v>
          </cell>
          <cell r="AA518">
            <v>0</v>
          </cell>
          <cell r="AB518">
            <v>2754000</v>
          </cell>
          <cell r="AC518">
            <v>68850000</v>
          </cell>
          <cell r="AD518">
            <v>0</v>
          </cell>
          <cell r="AE518">
            <v>0</v>
          </cell>
          <cell r="AI518">
            <v>0</v>
          </cell>
          <cell r="AJ518">
            <v>68850000</v>
          </cell>
          <cell r="AR518">
            <v>68850000</v>
          </cell>
          <cell r="EG518">
            <v>0</v>
          </cell>
        </row>
        <row r="519">
          <cell r="J519">
            <v>0</v>
          </cell>
          <cell r="K519">
            <v>0</v>
          </cell>
          <cell r="N519">
            <v>0</v>
          </cell>
          <cell r="O519">
            <v>0</v>
          </cell>
          <cell r="P519" t="str">
            <v>VT20</v>
          </cell>
          <cell r="Q519" t="str">
            <v>VT2025</v>
          </cell>
          <cell r="R519" t="str">
            <v xml:space="preserve"> Vải thiều đường kính tán F = 2m</v>
          </cell>
          <cell r="S519">
            <v>1</v>
          </cell>
          <cell r="T519" t="str">
            <v>cây</v>
          </cell>
          <cell r="U519">
            <v>15</v>
          </cell>
          <cell r="V519">
            <v>1034000</v>
          </cell>
          <cell r="X519">
            <v>180.0720288115246</v>
          </cell>
          <cell r="Y519">
            <v>180.0720288115246</v>
          </cell>
          <cell r="Z519">
            <v>15</v>
          </cell>
          <cell r="AA519">
            <v>0</v>
          </cell>
          <cell r="AB519">
            <v>1034000</v>
          </cell>
          <cell r="AC519">
            <v>15510000</v>
          </cell>
          <cell r="AD519">
            <v>0</v>
          </cell>
          <cell r="AE519">
            <v>0</v>
          </cell>
          <cell r="AI519">
            <v>0</v>
          </cell>
          <cell r="AJ519">
            <v>15510000</v>
          </cell>
          <cell r="AR519">
            <v>15510000</v>
          </cell>
          <cell r="EG519">
            <v>0</v>
          </cell>
        </row>
        <row r="520">
          <cell r="J520">
            <v>0</v>
          </cell>
          <cell r="K520">
            <v>0</v>
          </cell>
          <cell r="N520">
            <v>0</v>
          </cell>
          <cell r="O520">
            <v>0</v>
          </cell>
          <cell r="P520" t="str">
            <v>BD8</v>
          </cell>
          <cell r="Q520" t="str">
            <v>BD510</v>
          </cell>
          <cell r="R520" t="str">
            <v>Bạch Đàn, đường kính bằng 8 cm</v>
          </cell>
          <cell r="S520">
            <v>1</v>
          </cell>
          <cell r="T520" t="str">
            <v>cây</v>
          </cell>
          <cell r="U520">
            <v>549</v>
          </cell>
          <cell r="V520">
            <v>109000</v>
          </cell>
          <cell r="X520">
            <v>3307.2289156626507</v>
          </cell>
          <cell r="Y520">
            <v>2920.2289156626507</v>
          </cell>
          <cell r="Z520">
            <v>484</v>
          </cell>
          <cell r="AA520">
            <v>65</v>
          </cell>
          <cell r="AB520">
            <v>109000</v>
          </cell>
          <cell r="AC520">
            <v>52756000</v>
          </cell>
          <cell r="AD520">
            <v>0</v>
          </cell>
          <cell r="AE520">
            <v>0</v>
          </cell>
          <cell r="AI520">
            <v>0</v>
          </cell>
          <cell r="AJ520">
            <v>52756000</v>
          </cell>
          <cell r="AR520">
            <v>-7085000</v>
          </cell>
          <cell r="EG520">
            <v>0</v>
          </cell>
        </row>
        <row r="521">
          <cell r="J521">
            <v>0</v>
          </cell>
          <cell r="K521">
            <v>0</v>
          </cell>
          <cell r="N521">
            <v>0</v>
          </cell>
          <cell r="O521">
            <v>0</v>
          </cell>
          <cell r="P521" t="str">
            <v>BD4</v>
          </cell>
          <cell r="Q521" t="str">
            <v>BD15</v>
          </cell>
          <cell r="R521" t="str">
            <v>Bạch Đàn, đường kính bằng 4 cm</v>
          </cell>
          <cell r="S521">
            <v>1</v>
          </cell>
          <cell r="T521" t="str">
            <v>cây</v>
          </cell>
          <cell r="U521">
            <v>1311</v>
          </cell>
          <cell r="V521">
            <v>51000</v>
          </cell>
          <cell r="X521">
            <v>7897.5903614457839</v>
          </cell>
          <cell r="Y521">
            <v>0</v>
          </cell>
          <cell r="AA521">
            <v>1311</v>
          </cell>
          <cell r="AB521">
            <v>51000</v>
          </cell>
          <cell r="AC521">
            <v>0</v>
          </cell>
          <cell r="AD521">
            <v>0</v>
          </cell>
          <cell r="AE521">
            <v>0</v>
          </cell>
          <cell r="AI521">
            <v>0</v>
          </cell>
          <cell r="AJ521">
            <v>0</v>
          </cell>
          <cell r="AR521">
            <v>-867000</v>
          </cell>
          <cell r="EG521">
            <v>0</v>
          </cell>
        </row>
        <row r="522">
          <cell r="B522">
            <v>39</v>
          </cell>
          <cell r="C522" t="str">
            <v>Trịnh Thị Lý</v>
          </cell>
          <cell r="D522">
            <v>153</v>
          </cell>
          <cell r="E522">
            <v>86</v>
          </cell>
          <cell r="F522" t="str">
            <v>RSX</v>
          </cell>
          <cell r="G522">
            <v>3923.8</v>
          </cell>
          <cell r="H522">
            <v>1184.5</v>
          </cell>
          <cell r="J522">
            <v>1184.5</v>
          </cell>
          <cell r="K522">
            <v>2739.3</v>
          </cell>
          <cell r="L522">
            <v>3830</v>
          </cell>
          <cell r="M522" t="str">
            <v>S723878</v>
          </cell>
          <cell r="N522">
            <v>7000</v>
          </cell>
          <cell r="O522">
            <v>8291500</v>
          </cell>
          <cell r="X522" t="e">
            <v>#REF!</v>
          </cell>
          <cell r="Y522">
            <v>4.2168674698814357E-2</v>
          </cell>
          <cell r="AA522">
            <v>0</v>
          </cell>
          <cell r="AB522">
            <v>0</v>
          </cell>
          <cell r="AD522">
            <v>0</v>
          </cell>
          <cell r="AE522">
            <v>0</v>
          </cell>
          <cell r="AF522">
            <v>5000</v>
          </cell>
          <cell r="AG522">
            <v>5922500</v>
          </cell>
          <cell r="AH522">
            <v>21000</v>
          </cell>
          <cell r="AI522">
            <v>24874500</v>
          </cell>
          <cell r="AJ522">
            <v>39088500</v>
          </cell>
          <cell r="AK522">
            <v>60695500</v>
          </cell>
          <cell r="AL522">
            <v>3000</v>
          </cell>
          <cell r="AM522">
            <v>3553500</v>
          </cell>
          <cell r="AO522" t="str">
            <v xml:space="preserve">  Mẫu Sơn</v>
          </cell>
          <cell r="AR522">
            <v>0</v>
          </cell>
          <cell r="EG522">
            <v>3553500</v>
          </cell>
        </row>
        <row r="523">
          <cell r="J523">
            <v>0</v>
          </cell>
          <cell r="K523">
            <v>0</v>
          </cell>
          <cell r="N523">
            <v>0</v>
          </cell>
          <cell r="O523">
            <v>0</v>
          </cell>
          <cell r="P523" t="str">
            <v>BD11</v>
          </cell>
          <cell r="Q523" t="str">
            <v>BD1013</v>
          </cell>
          <cell r="R523" t="str">
            <v>Bạch Đàn, đường kính bằng 11 cm</v>
          </cell>
          <cell r="S523">
            <v>1</v>
          </cell>
          <cell r="T523" t="str">
            <v>cây</v>
          </cell>
          <cell r="U523">
            <v>27</v>
          </cell>
          <cell r="V523">
            <v>118000</v>
          </cell>
          <cell r="X523">
            <v>162.65060240963857</v>
          </cell>
          <cell r="Y523">
            <v>162.65060240963857</v>
          </cell>
          <cell r="Z523">
            <v>27</v>
          </cell>
          <cell r="AA523">
            <v>0</v>
          </cell>
          <cell r="AB523">
            <v>118000</v>
          </cell>
          <cell r="AC523">
            <v>3186000</v>
          </cell>
          <cell r="AD523">
            <v>0</v>
          </cell>
          <cell r="AE523">
            <v>0</v>
          </cell>
          <cell r="AI523">
            <v>0</v>
          </cell>
          <cell r="AJ523">
            <v>3186000</v>
          </cell>
          <cell r="AR523">
            <v>0</v>
          </cell>
          <cell r="EG523">
            <v>0</v>
          </cell>
        </row>
        <row r="524">
          <cell r="J524">
            <v>0</v>
          </cell>
          <cell r="K524">
            <v>0</v>
          </cell>
          <cell r="N524">
            <v>0</v>
          </cell>
          <cell r="O524">
            <v>0</v>
          </cell>
          <cell r="P524" t="str">
            <v>BD8</v>
          </cell>
          <cell r="Q524" t="str">
            <v>BD510</v>
          </cell>
          <cell r="R524" t="str">
            <v>Bạch Đàn, đường kính bằng 8 cm</v>
          </cell>
          <cell r="S524">
            <v>1</v>
          </cell>
          <cell r="T524" t="str">
            <v>cây</v>
          </cell>
          <cell r="U524">
            <v>203</v>
          </cell>
          <cell r="V524">
            <v>109000</v>
          </cell>
          <cell r="X524">
            <v>1222.8915662650602</v>
          </cell>
          <cell r="Y524">
            <v>1021.8915662650602</v>
          </cell>
          <cell r="Z524">
            <v>169</v>
          </cell>
          <cell r="AA524">
            <v>34</v>
          </cell>
          <cell r="AB524">
            <v>109000</v>
          </cell>
          <cell r="AC524">
            <v>18421000</v>
          </cell>
          <cell r="AD524">
            <v>0</v>
          </cell>
          <cell r="AE524">
            <v>0</v>
          </cell>
          <cell r="AI524">
            <v>0</v>
          </cell>
          <cell r="AJ524">
            <v>18421000</v>
          </cell>
          <cell r="AR524">
            <v>0</v>
          </cell>
          <cell r="EG524">
            <v>0</v>
          </cell>
        </row>
        <row r="525">
          <cell r="J525">
            <v>0</v>
          </cell>
          <cell r="K525">
            <v>0</v>
          </cell>
          <cell r="N525">
            <v>0</v>
          </cell>
          <cell r="O525">
            <v>0</v>
          </cell>
          <cell r="P525" t="str">
            <v>Bd4</v>
          </cell>
          <cell r="Q525" t="str">
            <v>BD15</v>
          </cell>
          <cell r="R525" t="str">
            <v>Bạch Đàn, đường kính bằng 4 cm</v>
          </cell>
          <cell r="S525">
            <v>1</v>
          </cell>
          <cell r="T525" t="str">
            <v>cây</v>
          </cell>
          <cell r="U525">
            <v>66</v>
          </cell>
          <cell r="V525">
            <v>51000</v>
          </cell>
          <cell r="X525">
            <v>397.59036144578317</v>
          </cell>
          <cell r="Z525">
            <v>0</v>
          </cell>
          <cell r="AA525">
            <v>66</v>
          </cell>
          <cell r="AB525">
            <v>51000</v>
          </cell>
          <cell r="AC525">
            <v>0</v>
          </cell>
          <cell r="AD525">
            <v>0</v>
          </cell>
          <cell r="AE525">
            <v>0</v>
          </cell>
          <cell r="AI525">
            <v>0</v>
          </cell>
          <cell r="AJ525">
            <v>0</v>
          </cell>
          <cell r="AR525">
            <v>0</v>
          </cell>
          <cell r="EG525">
            <v>0</v>
          </cell>
        </row>
        <row r="526">
          <cell r="B526">
            <v>40</v>
          </cell>
          <cell r="C526" t="str">
            <v>Nguyễn Văn Phú
Nguyễn Văn Thịnh
Nguyễn Thị Mai</v>
          </cell>
          <cell r="D526">
            <v>153</v>
          </cell>
          <cell r="E526">
            <v>29</v>
          </cell>
          <cell r="F526" t="str">
            <v>RSX</v>
          </cell>
          <cell r="G526">
            <v>734.3</v>
          </cell>
          <cell r="H526">
            <v>734.3</v>
          </cell>
          <cell r="J526">
            <v>734.3</v>
          </cell>
          <cell r="K526">
            <v>0</v>
          </cell>
          <cell r="L526">
            <v>731.4</v>
          </cell>
          <cell r="M526" t="str">
            <v>AI816588</v>
          </cell>
          <cell r="N526">
            <v>7000</v>
          </cell>
          <cell r="O526">
            <v>5140100</v>
          </cell>
          <cell r="X526" t="e">
            <v>#REF!</v>
          </cell>
          <cell r="Y526">
            <v>0.10963855421687185</v>
          </cell>
          <cell r="AA526">
            <v>0</v>
          </cell>
          <cell r="AB526">
            <v>0</v>
          </cell>
          <cell r="AD526">
            <v>0</v>
          </cell>
          <cell r="AE526">
            <v>0</v>
          </cell>
          <cell r="AF526">
            <v>5000</v>
          </cell>
          <cell r="AG526">
            <v>3671500</v>
          </cell>
          <cell r="AH526">
            <v>21000</v>
          </cell>
          <cell r="AI526">
            <v>15420299.999999998</v>
          </cell>
          <cell r="AJ526">
            <v>24231900</v>
          </cell>
          <cell r="AK526">
            <v>38864900</v>
          </cell>
          <cell r="AL526">
            <v>3000</v>
          </cell>
          <cell r="AM526">
            <v>2202900</v>
          </cell>
          <cell r="AO526" t="str">
            <v xml:space="preserve">  Mẫu Sơn</v>
          </cell>
          <cell r="AR526">
            <v>0</v>
          </cell>
          <cell r="EG526">
            <v>2202900</v>
          </cell>
        </row>
        <row r="527">
          <cell r="J527">
            <v>0</v>
          </cell>
          <cell r="K527">
            <v>0</v>
          </cell>
          <cell r="N527">
            <v>0</v>
          </cell>
          <cell r="O527">
            <v>0</v>
          </cell>
          <cell r="P527" t="str">
            <v>BD14</v>
          </cell>
          <cell r="Q527" t="str">
            <v>BD1320</v>
          </cell>
          <cell r="R527" t="str">
            <v>Bạch Đàn, đường kính bằng 14 cm</v>
          </cell>
          <cell r="S527">
            <v>1</v>
          </cell>
          <cell r="T527" t="str">
            <v>cây</v>
          </cell>
          <cell r="U527">
            <v>5</v>
          </cell>
          <cell r="V527">
            <v>154000</v>
          </cell>
          <cell r="X527">
            <v>30.120481927710845</v>
          </cell>
          <cell r="Y527">
            <v>30.120481927710845</v>
          </cell>
          <cell r="Z527">
            <v>5</v>
          </cell>
          <cell r="AA527">
            <v>0</v>
          </cell>
          <cell r="AB527">
            <v>154000</v>
          </cell>
          <cell r="AC527">
            <v>770000</v>
          </cell>
          <cell r="AD527">
            <v>0</v>
          </cell>
          <cell r="AE527">
            <v>0</v>
          </cell>
          <cell r="AI527">
            <v>0</v>
          </cell>
          <cell r="AJ527">
            <v>770000</v>
          </cell>
          <cell r="AR527">
            <v>0</v>
          </cell>
          <cell r="EG527">
            <v>0</v>
          </cell>
        </row>
        <row r="528">
          <cell r="J528">
            <v>0</v>
          </cell>
          <cell r="K528">
            <v>0</v>
          </cell>
          <cell r="N528">
            <v>0</v>
          </cell>
          <cell r="O528">
            <v>0</v>
          </cell>
          <cell r="P528" t="str">
            <v>BD10</v>
          </cell>
          <cell r="Q528" t="str">
            <v>BD510</v>
          </cell>
          <cell r="R528" t="str">
            <v>Bạch Đàn, đường kính bằng 10 cm</v>
          </cell>
          <cell r="S528">
            <v>1</v>
          </cell>
          <cell r="T528" t="str">
            <v>cây</v>
          </cell>
          <cell r="U528">
            <v>12</v>
          </cell>
          <cell r="V528">
            <v>109000</v>
          </cell>
          <cell r="X528">
            <v>72.289156626506028</v>
          </cell>
          <cell r="Y528">
            <v>72.289156626506028</v>
          </cell>
          <cell r="Z528">
            <v>12</v>
          </cell>
          <cell r="AA528">
            <v>0</v>
          </cell>
          <cell r="AB528">
            <v>109000</v>
          </cell>
          <cell r="AC528">
            <v>1308000</v>
          </cell>
          <cell r="AD528">
            <v>0</v>
          </cell>
          <cell r="AE528">
            <v>0</v>
          </cell>
          <cell r="AI528">
            <v>0</v>
          </cell>
          <cell r="AJ528">
            <v>1308000</v>
          </cell>
          <cell r="AR528">
            <v>-108000</v>
          </cell>
          <cell r="EG528">
            <v>0</v>
          </cell>
        </row>
        <row r="529">
          <cell r="J529">
            <v>0</v>
          </cell>
          <cell r="K529">
            <v>0</v>
          </cell>
          <cell r="N529">
            <v>0</v>
          </cell>
          <cell r="O529">
            <v>0</v>
          </cell>
          <cell r="P529" t="str">
            <v>BD8</v>
          </cell>
          <cell r="Q529" t="str">
            <v>BD510</v>
          </cell>
          <cell r="R529" t="str">
            <v>Bạch Đàn, đường kính bằng 8 cm</v>
          </cell>
          <cell r="S529">
            <v>1</v>
          </cell>
          <cell r="T529" t="str">
            <v>cây</v>
          </cell>
          <cell r="U529">
            <v>62</v>
          </cell>
          <cell r="V529">
            <v>109000</v>
          </cell>
          <cell r="X529">
            <v>373.49397590361446</v>
          </cell>
          <cell r="Y529">
            <v>220</v>
          </cell>
          <cell r="Z529">
            <v>36</v>
          </cell>
          <cell r="AA529">
            <v>26</v>
          </cell>
          <cell r="AB529">
            <v>109000</v>
          </cell>
          <cell r="AC529">
            <v>3924000</v>
          </cell>
          <cell r="AD529">
            <v>0</v>
          </cell>
          <cell r="AE529">
            <v>0</v>
          </cell>
          <cell r="AI529">
            <v>0</v>
          </cell>
          <cell r="AJ529">
            <v>3924000</v>
          </cell>
          <cell r="AR529">
            <v>-2834000</v>
          </cell>
          <cell r="EG529">
            <v>0</v>
          </cell>
        </row>
        <row r="530">
          <cell r="J530">
            <v>0</v>
          </cell>
          <cell r="K530">
            <v>0</v>
          </cell>
          <cell r="N530">
            <v>0</v>
          </cell>
          <cell r="O530">
            <v>0</v>
          </cell>
          <cell r="P530" t="str">
            <v>BD4</v>
          </cell>
          <cell r="Q530" t="str">
            <v>BD15</v>
          </cell>
          <cell r="R530" t="str">
            <v>Bạch Đàn, đường kính bằng 4 cm</v>
          </cell>
          <cell r="S530">
            <v>1</v>
          </cell>
          <cell r="T530" t="str">
            <v>cây</v>
          </cell>
          <cell r="U530">
            <v>16</v>
          </cell>
          <cell r="V530">
            <v>51000</v>
          </cell>
          <cell r="X530">
            <v>96.385542168674704</v>
          </cell>
          <cell r="Z530">
            <v>0</v>
          </cell>
          <cell r="AA530">
            <v>16</v>
          </cell>
          <cell r="AB530">
            <v>51000</v>
          </cell>
          <cell r="AC530">
            <v>0</v>
          </cell>
          <cell r="AD530">
            <v>0</v>
          </cell>
          <cell r="AE530">
            <v>0</v>
          </cell>
          <cell r="AI530">
            <v>0</v>
          </cell>
          <cell r="AJ530">
            <v>0</v>
          </cell>
          <cell r="AR530">
            <v>-816000</v>
          </cell>
          <cell r="EG530">
            <v>0</v>
          </cell>
        </row>
        <row r="531">
          <cell r="J531">
            <v>0</v>
          </cell>
          <cell r="K531">
            <v>0</v>
          </cell>
          <cell r="N531">
            <v>0</v>
          </cell>
          <cell r="O531">
            <v>0</v>
          </cell>
          <cell r="P531" t="str">
            <v>sung9</v>
          </cell>
          <cell r="Q531" t="str">
            <v>SUNG912</v>
          </cell>
          <cell r="R531" t="str">
            <v>Sung, đường kính 9 cm</v>
          </cell>
          <cell r="S531">
            <v>1</v>
          </cell>
          <cell r="T531" t="str">
            <v>cây</v>
          </cell>
          <cell r="U531">
            <v>36</v>
          </cell>
          <cell r="V531">
            <v>214000</v>
          </cell>
          <cell r="X531">
            <v>324</v>
          </cell>
          <cell r="Y531">
            <v>324</v>
          </cell>
          <cell r="Z531">
            <v>36</v>
          </cell>
          <cell r="AA531">
            <v>0</v>
          </cell>
          <cell r="AB531">
            <v>214000</v>
          </cell>
          <cell r="AC531">
            <v>7704000</v>
          </cell>
          <cell r="AD531">
            <v>0</v>
          </cell>
          <cell r="AE531">
            <v>0</v>
          </cell>
          <cell r="AI531">
            <v>0</v>
          </cell>
          <cell r="AJ531">
            <v>7704000</v>
          </cell>
          <cell r="AR531">
            <v>-6840000</v>
          </cell>
          <cell r="EG531">
            <v>0</v>
          </cell>
        </row>
        <row r="532">
          <cell r="J532">
            <v>0</v>
          </cell>
          <cell r="K532">
            <v>0</v>
          </cell>
          <cell r="N532">
            <v>0</v>
          </cell>
          <cell r="O532">
            <v>0</v>
          </cell>
          <cell r="P532" t="str">
            <v>sung4</v>
          </cell>
          <cell r="Q532" t="str">
            <v>SUNG25</v>
          </cell>
          <cell r="R532" t="str">
            <v>Sung, đường kính 4 cm</v>
          </cell>
          <cell r="S532">
            <v>1</v>
          </cell>
          <cell r="T532" t="str">
            <v>cây</v>
          </cell>
          <cell r="U532">
            <v>10</v>
          </cell>
          <cell r="V532">
            <v>103000</v>
          </cell>
          <cell r="X532">
            <v>90</v>
          </cell>
          <cell r="Y532">
            <v>88</v>
          </cell>
          <cell r="Z532">
            <v>9</v>
          </cell>
          <cell r="AA532">
            <v>1</v>
          </cell>
          <cell r="AB532">
            <v>103000</v>
          </cell>
          <cell r="AC532">
            <v>927000</v>
          </cell>
          <cell r="AD532">
            <v>0</v>
          </cell>
          <cell r="AE532">
            <v>0</v>
          </cell>
          <cell r="AI532">
            <v>0</v>
          </cell>
          <cell r="AJ532">
            <v>927000</v>
          </cell>
          <cell r="AR532">
            <v>-2093000</v>
          </cell>
          <cell r="EG532">
            <v>0</v>
          </cell>
        </row>
        <row r="533">
          <cell r="B533">
            <v>41</v>
          </cell>
          <cell r="C533" t="str">
            <v>Nguyễn Thị Mai</v>
          </cell>
          <cell r="D533">
            <v>153</v>
          </cell>
          <cell r="E533">
            <v>31</v>
          </cell>
          <cell r="F533" t="str">
            <v>RSX</v>
          </cell>
          <cell r="G533">
            <v>5711.2</v>
          </cell>
          <cell r="H533">
            <v>4169.2</v>
          </cell>
          <cell r="J533">
            <v>4169.2</v>
          </cell>
          <cell r="K533">
            <v>1542</v>
          </cell>
          <cell r="L533">
            <v>5673.3</v>
          </cell>
          <cell r="M533" t="str">
            <v>AI816579</v>
          </cell>
          <cell r="N533">
            <v>7000</v>
          </cell>
          <cell r="O533">
            <v>29184400</v>
          </cell>
          <cell r="X533" t="e">
            <v>#REF!</v>
          </cell>
          <cell r="Y533">
            <v>-0.21807228915622545</v>
          </cell>
          <cell r="AA533">
            <v>0</v>
          </cell>
          <cell r="AB533">
            <v>0</v>
          </cell>
          <cell r="AD533">
            <v>0</v>
          </cell>
          <cell r="AE533">
            <v>0</v>
          </cell>
          <cell r="AI533">
            <v>0</v>
          </cell>
          <cell r="AJ533">
            <v>29184400</v>
          </cell>
          <cell r="AK533">
            <v>106613800</v>
          </cell>
          <cell r="AL533">
            <v>3000</v>
          </cell>
          <cell r="AM533">
            <v>12507600</v>
          </cell>
          <cell r="AO533" t="str">
            <v xml:space="preserve">  Mẫu Sơn</v>
          </cell>
          <cell r="AR533">
            <v>0</v>
          </cell>
          <cell r="EG533">
            <v>12507600</v>
          </cell>
        </row>
        <row r="534">
          <cell r="J534">
            <v>0</v>
          </cell>
          <cell r="K534">
            <v>0</v>
          </cell>
          <cell r="N534">
            <v>0</v>
          </cell>
          <cell r="O534">
            <v>0</v>
          </cell>
          <cell r="P534" t="str">
            <v>SUA3</v>
          </cell>
          <cell r="Q534" t="str">
            <v>SUA3</v>
          </cell>
          <cell r="R534" t="str">
            <v>Cây sưa có chiều cao 3 (D&lt;6cm)</v>
          </cell>
          <cell r="S534">
            <v>1</v>
          </cell>
          <cell r="T534" t="str">
            <v>cây</v>
          </cell>
          <cell r="U534">
            <v>1</v>
          </cell>
          <cell r="V534">
            <v>297000</v>
          </cell>
          <cell r="X534">
            <v>6.024096385542169</v>
          </cell>
          <cell r="Y534">
            <v>6.024096385542169</v>
          </cell>
          <cell r="Z534">
            <v>1</v>
          </cell>
          <cell r="AA534">
            <v>0</v>
          </cell>
          <cell r="AB534">
            <v>297000</v>
          </cell>
          <cell r="AC534">
            <v>297000</v>
          </cell>
          <cell r="AD534">
            <v>0</v>
          </cell>
          <cell r="AE534">
            <v>0</v>
          </cell>
          <cell r="AI534">
            <v>0</v>
          </cell>
          <cell r="AJ534">
            <v>297000</v>
          </cell>
          <cell r="AR534">
            <v>0</v>
          </cell>
          <cell r="EG534">
            <v>0</v>
          </cell>
        </row>
        <row r="535">
          <cell r="J535">
            <v>0</v>
          </cell>
          <cell r="K535">
            <v>0</v>
          </cell>
          <cell r="N535">
            <v>0</v>
          </cell>
          <cell r="O535">
            <v>0</v>
          </cell>
          <cell r="P535" t="str">
            <v>SUA2</v>
          </cell>
          <cell r="Q535" t="str">
            <v>SUA2</v>
          </cell>
          <cell r="R535" t="str">
            <v>Cây sưa có chiều cao 2m (D&lt;6cm)</v>
          </cell>
          <cell r="S535">
            <v>1</v>
          </cell>
          <cell r="T535" t="str">
            <v>cây</v>
          </cell>
          <cell r="U535">
            <v>10</v>
          </cell>
          <cell r="V535">
            <v>258000</v>
          </cell>
          <cell r="X535">
            <v>60.24096385542169</v>
          </cell>
          <cell r="Y535">
            <v>60.24096385542169</v>
          </cell>
          <cell r="Z535">
            <v>10</v>
          </cell>
          <cell r="AA535">
            <v>0</v>
          </cell>
          <cell r="AB535">
            <v>258000</v>
          </cell>
          <cell r="AC535">
            <v>2580000</v>
          </cell>
          <cell r="AD535">
            <v>0</v>
          </cell>
          <cell r="AE535">
            <v>0</v>
          </cell>
          <cell r="AI535">
            <v>0</v>
          </cell>
          <cell r="AJ535">
            <v>2580000</v>
          </cell>
          <cell r="AR535">
            <v>0</v>
          </cell>
          <cell r="EG535">
            <v>0</v>
          </cell>
        </row>
        <row r="536">
          <cell r="J536">
            <v>0</v>
          </cell>
          <cell r="K536">
            <v>0</v>
          </cell>
          <cell r="N536">
            <v>0</v>
          </cell>
          <cell r="O536">
            <v>0</v>
          </cell>
          <cell r="P536" t="str">
            <v>SUA1</v>
          </cell>
          <cell r="Q536" t="str">
            <v>SUA1</v>
          </cell>
          <cell r="R536" t="str">
            <v>Cây sưa có chiều cao 1m (D&lt;6cm)</v>
          </cell>
          <cell r="S536">
            <v>1</v>
          </cell>
          <cell r="T536" t="str">
            <v>cây</v>
          </cell>
          <cell r="U536">
            <v>4</v>
          </cell>
          <cell r="V536">
            <v>186000</v>
          </cell>
          <cell r="X536">
            <v>24.096385542168676</v>
          </cell>
          <cell r="Y536">
            <v>24.096385542168676</v>
          </cell>
          <cell r="Z536">
            <v>4</v>
          </cell>
          <cell r="AA536">
            <v>0</v>
          </cell>
          <cell r="AB536">
            <v>186000</v>
          </cell>
          <cell r="AC536">
            <v>744000</v>
          </cell>
          <cell r="AD536">
            <v>0</v>
          </cell>
          <cell r="AE536">
            <v>0</v>
          </cell>
          <cell r="AI536">
            <v>0</v>
          </cell>
          <cell r="AJ536">
            <v>744000</v>
          </cell>
          <cell r="AR536">
            <v>0</v>
          </cell>
          <cell r="EG536">
            <v>0</v>
          </cell>
        </row>
        <row r="537">
          <cell r="J537">
            <v>0</v>
          </cell>
          <cell r="K537">
            <v>0</v>
          </cell>
          <cell r="N537">
            <v>0</v>
          </cell>
          <cell r="O537">
            <v>0</v>
          </cell>
          <cell r="P537" t="str">
            <v>Chanh2</v>
          </cell>
          <cell r="Q537" t="str">
            <v>CHANH25</v>
          </cell>
          <cell r="R537" t="str">
            <v>Chanh đường kính gốc 2 cm</v>
          </cell>
          <cell r="S537">
            <v>2</v>
          </cell>
          <cell r="T537" t="str">
            <v>cây</v>
          </cell>
          <cell r="U537">
            <v>2</v>
          </cell>
          <cell r="V537">
            <v>214000</v>
          </cell>
          <cell r="X537">
            <v>12.5</v>
          </cell>
          <cell r="Y537">
            <v>12.5</v>
          </cell>
          <cell r="Z537">
            <v>2</v>
          </cell>
          <cell r="AA537">
            <v>0</v>
          </cell>
          <cell r="AB537">
            <v>0</v>
          </cell>
          <cell r="AC537">
            <v>0</v>
          </cell>
          <cell r="AD537">
            <v>171200</v>
          </cell>
          <cell r="AE537">
            <v>342400</v>
          </cell>
          <cell r="AI537">
            <v>0</v>
          </cell>
          <cell r="AJ537">
            <v>342400</v>
          </cell>
          <cell r="AR537">
            <v>342400</v>
          </cell>
          <cell r="EG537">
            <v>0</v>
          </cell>
        </row>
        <row r="538">
          <cell r="J538">
            <v>0</v>
          </cell>
          <cell r="K538">
            <v>0</v>
          </cell>
          <cell r="N538">
            <v>0</v>
          </cell>
          <cell r="O538">
            <v>0</v>
          </cell>
          <cell r="P538" t="str">
            <v>BD9</v>
          </cell>
          <cell r="Q538" t="str">
            <v>BD510</v>
          </cell>
          <cell r="R538" t="str">
            <v>Bạch Đàn, đường kính bằng 9 cm</v>
          </cell>
          <cell r="S538">
            <v>1</v>
          </cell>
          <cell r="T538" t="str">
            <v>cây</v>
          </cell>
          <cell r="U538">
            <v>208</v>
          </cell>
          <cell r="V538">
            <v>109000</v>
          </cell>
          <cell r="X538">
            <v>1253.0120481927711</v>
          </cell>
          <cell r="Y538">
            <v>1253.0120481927711</v>
          </cell>
          <cell r="Z538">
            <v>208</v>
          </cell>
          <cell r="AA538">
            <v>0</v>
          </cell>
          <cell r="AB538">
            <v>109000</v>
          </cell>
          <cell r="AC538">
            <v>22672000</v>
          </cell>
          <cell r="AD538">
            <v>0</v>
          </cell>
          <cell r="AE538">
            <v>0</v>
          </cell>
          <cell r="AI538">
            <v>0</v>
          </cell>
          <cell r="AJ538">
            <v>22672000</v>
          </cell>
          <cell r="AR538">
            <v>0</v>
          </cell>
          <cell r="EG538">
            <v>0</v>
          </cell>
        </row>
        <row r="539">
          <cell r="J539">
            <v>0</v>
          </cell>
          <cell r="K539">
            <v>0</v>
          </cell>
          <cell r="N539">
            <v>0</v>
          </cell>
          <cell r="O539">
            <v>0</v>
          </cell>
          <cell r="P539" t="str">
            <v>BD8</v>
          </cell>
          <cell r="Q539" t="str">
            <v>BD510</v>
          </cell>
          <cell r="R539" t="str">
            <v>Bạch Đàn, đường kính bằng 8 cm</v>
          </cell>
          <cell r="S539">
            <v>1</v>
          </cell>
          <cell r="T539" t="str">
            <v>cây</v>
          </cell>
          <cell r="U539">
            <v>793</v>
          </cell>
          <cell r="V539">
            <v>109000</v>
          </cell>
          <cell r="X539">
            <v>4777.1084337349403</v>
          </cell>
          <cell r="Y539">
            <v>2813.1084337349403</v>
          </cell>
          <cell r="Z539">
            <v>466</v>
          </cell>
          <cell r="AA539">
            <v>327</v>
          </cell>
          <cell r="AB539">
            <v>109000</v>
          </cell>
          <cell r="AC539">
            <v>50794000</v>
          </cell>
          <cell r="AD539">
            <v>0</v>
          </cell>
          <cell r="AE539">
            <v>0</v>
          </cell>
          <cell r="AI539">
            <v>0</v>
          </cell>
          <cell r="AJ539">
            <v>50794000</v>
          </cell>
          <cell r="AR539">
            <v>-327000</v>
          </cell>
          <cell r="EG539">
            <v>0</v>
          </cell>
        </row>
        <row r="540">
          <cell r="J540">
            <v>0</v>
          </cell>
          <cell r="K540">
            <v>0</v>
          </cell>
          <cell r="N540">
            <v>0</v>
          </cell>
          <cell r="O540">
            <v>0</v>
          </cell>
          <cell r="P540" t="str">
            <v>BD4</v>
          </cell>
          <cell r="Q540" t="str">
            <v>BD15</v>
          </cell>
          <cell r="R540" t="str">
            <v>Bạch Đàn, đường kính bằng 4 cm</v>
          </cell>
          <cell r="S540">
            <v>1</v>
          </cell>
          <cell r="T540" t="str">
            <v>cây</v>
          </cell>
          <cell r="U540">
            <v>667</v>
          </cell>
          <cell r="V540">
            <v>51000</v>
          </cell>
          <cell r="X540">
            <v>4018.0722891566265</v>
          </cell>
          <cell r="Z540">
            <v>0</v>
          </cell>
          <cell r="AA540">
            <v>667</v>
          </cell>
          <cell r="AB540">
            <v>51000</v>
          </cell>
          <cell r="AC540">
            <v>0</v>
          </cell>
          <cell r="AD540">
            <v>0</v>
          </cell>
          <cell r="AE540">
            <v>0</v>
          </cell>
          <cell r="AI540">
            <v>0</v>
          </cell>
          <cell r="AJ540">
            <v>0</v>
          </cell>
          <cell r="AR540">
            <v>0</v>
          </cell>
          <cell r="EG540">
            <v>0</v>
          </cell>
        </row>
        <row r="541">
          <cell r="C541" t="str">
            <v>Nguyễn Thị Mai</v>
          </cell>
          <cell r="D541">
            <v>153</v>
          </cell>
          <cell r="E541">
            <v>35</v>
          </cell>
          <cell r="F541" t="str">
            <v>RSX</v>
          </cell>
          <cell r="G541">
            <v>2423.8000000000002</v>
          </cell>
          <cell r="H541">
            <v>2423.8000000000002</v>
          </cell>
          <cell r="J541">
            <v>2423.8000000000002</v>
          </cell>
          <cell r="K541">
            <v>0</v>
          </cell>
          <cell r="L541">
            <v>2183.6</v>
          </cell>
          <cell r="M541" t="str">
            <v>AI816578</v>
          </cell>
          <cell r="N541">
            <v>7000</v>
          </cell>
          <cell r="O541">
            <v>16966600</v>
          </cell>
          <cell r="X541" t="e">
            <v>#REF!</v>
          </cell>
          <cell r="Y541">
            <v>-323.73975903614473</v>
          </cell>
          <cell r="AA541">
            <v>0</v>
          </cell>
          <cell r="AB541">
            <v>0</v>
          </cell>
          <cell r="AD541">
            <v>0</v>
          </cell>
          <cell r="AE541">
            <v>0</v>
          </cell>
          <cell r="AI541">
            <v>0</v>
          </cell>
          <cell r="AJ541">
            <v>16966600</v>
          </cell>
          <cell r="AK541">
            <v>81160600</v>
          </cell>
          <cell r="AL541">
            <v>3000</v>
          </cell>
          <cell r="AM541">
            <v>7271400.0000000009</v>
          </cell>
          <cell r="AO541" t="str">
            <v xml:space="preserve">  Mẫu Sơn</v>
          </cell>
          <cell r="AR541">
            <v>0</v>
          </cell>
          <cell r="EG541">
            <v>7271400.0000000009</v>
          </cell>
        </row>
        <row r="542">
          <cell r="J542">
            <v>0</v>
          </cell>
          <cell r="K542">
            <v>0</v>
          </cell>
          <cell r="N542">
            <v>0</v>
          </cell>
          <cell r="O542">
            <v>0</v>
          </cell>
          <cell r="P542" t="str">
            <v>SUA25</v>
          </cell>
          <cell r="Q542" t="str">
            <v>SUA25</v>
          </cell>
          <cell r="R542" t="str">
            <v>Cây sưa có chiều cao 2,5 (D&lt;6cm)</v>
          </cell>
          <cell r="S542">
            <v>1</v>
          </cell>
          <cell r="T542" t="str">
            <v>cây</v>
          </cell>
          <cell r="U542">
            <v>40</v>
          </cell>
          <cell r="V542">
            <v>297000</v>
          </cell>
          <cell r="X542">
            <v>240.96385542168676</v>
          </cell>
          <cell r="Y542">
            <v>240.96385542168676</v>
          </cell>
          <cell r="Z542">
            <v>40</v>
          </cell>
          <cell r="AA542">
            <v>0</v>
          </cell>
          <cell r="AB542">
            <v>297000</v>
          </cell>
          <cell r="AC542">
            <v>11880000</v>
          </cell>
          <cell r="AD542">
            <v>0</v>
          </cell>
          <cell r="AE542">
            <v>0</v>
          </cell>
          <cell r="AI542">
            <v>0</v>
          </cell>
          <cell r="AJ542">
            <v>11880000</v>
          </cell>
          <cell r="AR542">
            <v>0</v>
          </cell>
          <cell r="EG542">
            <v>0</v>
          </cell>
        </row>
        <row r="543">
          <cell r="J543">
            <v>0</v>
          </cell>
          <cell r="K543">
            <v>0</v>
          </cell>
          <cell r="N543">
            <v>0</v>
          </cell>
          <cell r="O543">
            <v>0</v>
          </cell>
          <cell r="P543" t="str">
            <v>SUA2</v>
          </cell>
          <cell r="Q543" t="str">
            <v>SUA2</v>
          </cell>
          <cell r="R543" t="str">
            <v>Cây sưa có chiều cao 2m (D&lt;6cm)</v>
          </cell>
          <cell r="S543">
            <v>1</v>
          </cell>
          <cell r="T543" t="str">
            <v>cây</v>
          </cell>
          <cell r="U543">
            <v>40</v>
          </cell>
          <cell r="V543">
            <v>258000</v>
          </cell>
          <cell r="X543">
            <v>240.96385542168676</v>
          </cell>
          <cell r="Y543">
            <v>240.96385542168676</v>
          </cell>
          <cell r="Z543">
            <v>40</v>
          </cell>
          <cell r="AA543">
            <v>0</v>
          </cell>
          <cell r="AB543">
            <v>258000</v>
          </cell>
          <cell r="AC543">
            <v>10320000</v>
          </cell>
          <cell r="AD543">
            <v>0</v>
          </cell>
          <cell r="AE543">
            <v>0</v>
          </cell>
          <cell r="AI543">
            <v>0</v>
          </cell>
          <cell r="AJ543">
            <v>10320000</v>
          </cell>
          <cell r="AR543">
            <v>0</v>
          </cell>
          <cell r="EG543">
            <v>0</v>
          </cell>
        </row>
        <row r="544">
          <cell r="J544">
            <v>0</v>
          </cell>
          <cell r="K544">
            <v>0</v>
          </cell>
          <cell r="N544">
            <v>0</v>
          </cell>
          <cell r="O544">
            <v>0</v>
          </cell>
          <cell r="P544" t="str">
            <v>SUA15</v>
          </cell>
          <cell r="Q544" t="str">
            <v>SUA15</v>
          </cell>
          <cell r="R544" t="str">
            <v>Cây sưa có chiều cao 1,5m (D&lt;6cm)</v>
          </cell>
          <cell r="S544">
            <v>1</v>
          </cell>
          <cell r="T544" t="str">
            <v>cây</v>
          </cell>
          <cell r="U544">
            <v>80</v>
          </cell>
          <cell r="V544">
            <v>258000</v>
          </cell>
          <cell r="X544">
            <v>481.92771084337352</v>
          </cell>
          <cell r="Y544">
            <v>481.92771084337352</v>
          </cell>
          <cell r="Z544">
            <v>80</v>
          </cell>
          <cell r="AA544">
            <v>0</v>
          </cell>
          <cell r="AB544">
            <v>258000</v>
          </cell>
          <cell r="AC544">
            <v>20640000</v>
          </cell>
          <cell r="AD544">
            <v>0</v>
          </cell>
          <cell r="AE544">
            <v>0</v>
          </cell>
          <cell r="AI544">
            <v>0</v>
          </cell>
          <cell r="AJ544">
            <v>20640000</v>
          </cell>
          <cell r="AR544">
            <v>0</v>
          </cell>
          <cell r="EG544">
            <v>0</v>
          </cell>
        </row>
        <row r="545">
          <cell r="J545">
            <v>0</v>
          </cell>
          <cell r="K545">
            <v>0</v>
          </cell>
          <cell r="N545">
            <v>0</v>
          </cell>
          <cell r="O545">
            <v>0</v>
          </cell>
          <cell r="P545" t="str">
            <v>SUA31</v>
          </cell>
          <cell r="Q545" t="str">
            <v>SUA31</v>
          </cell>
          <cell r="R545" t="str">
            <v xml:space="preserve">Cây sưa đường kính gốc &lt;6cm, có chiều cao &gt;3m </v>
          </cell>
          <cell r="S545">
            <v>1</v>
          </cell>
          <cell r="T545" t="str">
            <v>cây</v>
          </cell>
          <cell r="U545">
            <v>9</v>
          </cell>
          <cell r="V545">
            <v>348000</v>
          </cell>
          <cell r="X545">
            <v>54.216867469879517</v>
          </cell>
          <cell r="Y545">
            <v>54.216867469879517</v>
          </cell>
          <cell r="Z545">
            <v>9</v>
          </cell>
          <cell r="AA545">
            <v>0</v>
          </cell>
          <cell r="AB545">
            <v>348000</v>
          </cell>
          <cell r="AC545">
            <v>3132000</v>
          </cell>
          <cell r="AD545">
            <v>0</v>
          </cell>
          <cell r="AE545">
            <v>0</v>
          </cell>
          <cell r="AI545">
            <v>0</v>
          </cell>
          <cell r="AJ545">
            <v>3132000</v>
          </cell>
          <cell r="AR545">
            <v>0</v>
          </cell>
          <cell r="EG545">
            <v>0</v>
          </cell>
        </row>
        <row r="546">
          <cell r="J546">
            <v>0</v>
          </cell>
          <cell r="K546">
            <v>0</v>
          </cell>
          <cell r="N546">
            <v>0</v>
          </cell>
          <cell r="O546">
            <v>0</v>
          </cell>
          <cell r="P546" t="str">
            <v>Sua68</v>
          </cell>
          <cell r="Q546" t="str">
            <v>SUA68</v>
          </cell>
          <cell r="R546" t="str">
            <v>Sưa, ĐK gốc, Loại từ 6cm - &lt;8cm</v>
          </cell>
          <cell r="S546">
            <v>1</v>
          </cell>
          <cell r="T546" t="str">
            <v>cây</v>
          </cell>
          <cell r="U546">
            <v>4</v>
          </cell>
          <cell r="V546">
            <v>600000</v>
          </cell>
          <cell r="X546">
            <v>24.096385542168676</v>
          </cell>
          <cell r="Y546">
            <v>24.096385542168676</v>
          </cell>
          <cell r="Z546">
            <v>4</v>
          </cell>
          <cell r="AA546">
            <v>0</v>
          </cell>
          <cell r="AB546">
            <v>600000</v>
          </cell>
          <cell r="AC546">
            <v>2400000</v>
          </cell>
          <cell r="AD546">
            <v>0</v>
          </cell>
          <cell r="AE546">
            <v>0</v>
          </cell>
          <cell r="AI546">
            <v>0</v>
          </cell>
          <cell r="AJ546">
            <v>2400000</v>
          </cell>
          <cell r="AR546">
            <v>0</v>
          </cell>
          <cell r="EG546">
            <v>0</v>
          </cell>
        </row>
        <row r="547">
          <cell r="J547">
            <v>0</v>
          </cell>
          <cell r="K547">
            <v>0</v>
          </cell>
          <cell r="N547">
            <v>0</v>
          </cell>
          <cell r="O547">
            <v>0</v>
          </cell>
          <cell r="P547" t="str">
            <v>HX2</v>
          </cell>
          <cell r="Q547" t="str">
            <v>HX25</v>
          </cell>
          <cell r="R547" t="str">
            <v xml:space="preserve">Hồng Xiêm,  đường kính 2 cm </v>
          </cell>
          <cell r="S547">
            <v>2</v>
          </cell>
          <cell r="T547" t="str">
            <v>cây</v>
          </cell>
          <cell r="U547">
            <v>15</v>
          </cell>
          <cell r="V547">
            <v>86000</v>
          </cell>
          <cell r="X547">
            <v>303.75</v>
          </cell>
          <cell r="Y547">
            <v>303.75</v>
          </cell>
          <cell r="Z547">
            <v>15</v>
          </cell>
          <cell r="AA547">
            <v>0</v>
          </cell>
          <cell r="AB547">
            <v>0</v>
          </cell>
          <cell r="AC547">
            <v>0</v>
          </cell>
          <cell r="AD547">
            <v>68800</v>
          </cell>
          <cell r="AE547">
            <v>1032000</v>
          </cell>
          <cell r="AI547">
            <v>0</v>
          </cell>
          <cell r="AJ547">
            <v>1032000</v>
          </cell>
          <cell r="AR547">
            <v>-258000</v>
          </cell>
          <cell r="EG547">
            <v>0</v>
          </cell>
        </row>
        <row r="548">
          <cell r="J548">
            <v>0</v>
          </cell>
          <cell r="K548">
            <v>0</v>
          </cell>
          <cell r="N548">
            <v>0</v>
          </cell>
          <cell r="O548">
            <v>0</v>
          </cell>
          <cell r="P548" t="str">
            <v>Chanh2</v>
          </cell>
          <cell r="Q548" t="str">
            <v>CHANH25</v>
          </cell>
          <cell r="R548" t="str">
            <v>Chanh đường kính gốc 2 cm</v>
          </cell>
          <cell r="S548">
            <v>1</v>
          </cell>
          <cell r="T548" t="str">
            <v>cây</v>
          </cell>
          <cell r="U548">
            <v>45</v>
          </cell>
          <cell r="V548">
            <v>214000</v>
          </cell>
          <cell r="X548">
            <v>281.25</v>
          </cell>
          <cell r="Y548">
            <v>281.25</v>
          </cell>
          <cell r="Z548">
            <v>45</v>
          </cell>
          <cell r="AA548">
            <v>0</v>
          </cell>
          <cell r="AB548">
            <v>214000</v>
          </cell>
          <cell r="AC548">
            <v>9630000</v>
          </cell>
          <cell r="AD548">
            <v>0</v>
          </cell>
          <cell r="AE548">
            <v>0</v>
          </cell>
          <cell r="AI548">
            <v>0</v>
          </cell>
          <cell r="AJ548">
            <v>9630000</v>
          </cell>
          <cell r="AR548">
            <v>0</v>
          </cell>
          <cell r="EG548">
            <v>0</v>
          </cell>
        </row>
        <row r="549">
          <cell r="J549">
            <v>0</v>
          </cell>
          <cell r="K549">
            <v>0</v>
          </cell>
          <cell r="N549">
            <v>0</v>
          </cell>
          <cell r="O549">
            <v>0</v>
          </cell>
          <cell r="P549" t="str">
            <v>BD14</v>
          </cell>
          <cell r="Q549" t="str">
            <v>BD1320</v>
          </cell>
          <cell r="R549" t="str">
            <v>Bạch Đàn, đường kính bằng 14 cm</v>
          </cell>
          <cell r="S549">
            <v>1</v>
          </cell>
          <cell r="T549" t="str">
            <v>cây</v>
          </cell>
          <cell r="U549">
            <v>1</v>
          </cell>
          <cell r="V549">
            <v>154000</v>
          </cell>
          <cell r="X549">
            <v>6.024096385542169</v>
          </cell>
          <cell r="Y549">
            <v>6.024096385542169</v>
          </cell>
          <cell r="Z549">
            <v>1</v>
          </cell>
          <cell r="AA549">
            <v>0</v>
          </cell>
          <cell r="AB549">
            <v>154000</v>
          </cell>
          <cell r="AC549">
            <v>154000</v>
          </cell>
          <cell r="AD549">
            <v>0</v>
          </cell>
          <cell r="AE549">
            <v>0</v>
          </cell>
          <cell r="AI549">
            <v>0</v>
          </cell>
          <cell r="AJ549">
            <v>154000</v>
          </cell>
          <cell r="AR549">
            <v>0</v>
          </cell>
          <cell r="EG549">
            <v>0</v>
          </cell>
        </row>
        <row r="550">
          <cell r="J550">
            <v>0</v>
          </cell>
          <cell r="K550">
            <v>0</v>
          </cell>
          <cell r="N550">
            <v>0</v>
          </cell>
          <cell r="O550">
            <v>0</v>
          </cell>
          <cell r="P550" t="str">
            <v>BD11</v>
          </cell>
          <cell r="Q550" t="str">
            <v>BD1013</v>
          </cell>
          <cell r="R550" t="str">
            <v>Bạch Đàn, đường kính bằng 11 cm</v>
          </cell>
          <cell r="S550">
            <v>1</v>
          </cell>
          <cell r="T550" t="str">
            <v>cây</v>
          </cell>
          <cell r="U550">
            <v>3</v>
          </cell>
          <cell r="V550">
            <v>118000</v>
          </cell>
          <cell r="X550">
            <v>18.072289156626507</v>
          </cell>
          <cell r="Y550">
            <v>18.072289156626507</v>
          </cell>
          <cell r="Z550">
            <v>3</v>
          </cell>
          <cell r="AA550">
            <v>0</v>
          </cell>
          <cell r="AB550">
            <v>118000</v>
          </cell>
          <cell r="AC550">
            <v>354000</v>
          </cell>
          <cell r="AD550">
            <v>0</v>
          </cell>
          <cell r="AE550">
            <v>0</v>
          </cell>
          <cell r="AI550">
            <v>0</v>
          </cell>
          <cell r="AJ550">
            <v>354000</v>
          </cell>
          <cell r="AR550">
            <v>0</v>
          </cell>
          <cell r="EG550">
            <v>0</v>
          </cell>
        </row>
        <row r="551">
          <cell r="J551">
            <v>0</v>
          </cell>
          <cell r="K551">
            <v>0</v>
          </cell>
          <cell r="N551">
            <v>0</v>
          </cell>
          <cell r="O551">
            <v>0</v>
          </cell>
          <cell r="P551" t="str">
            <v>BD8</v>
          </cell>
          <cell r="Q551" t="str">
            <v>BD510</v>
          </cell>
          <cell r="R551" t="str">
            <v>Bạch Đàn, đường kính bằng 8 cm</v>
          </cell>
          <cell r="S551">
            <v>1</v>
          </cell>
          <cell r="T551" t="str">
            <v>cây</v>
          </cell>
          <cell r="U551">
            <v>30</v>
          </cell>
          <cell r="V551">
            <v>109000</v>
          </cell>
          <cell r="X551">
            <v>180.72289156626508</v>
          </cell>
          <cell r="Y551">
            <v>180.72289156626508</v>
          </cell>
          <cell r="Z551">
            <v>30</v>
          </cell>
          <cell r="AA551">
            <v>0</v>
          </cell>
          <cell r="AB551">
            <v>109000</v>
          </cell>
          <cell r="AC551">
            <v>3270000</v>
          </cell>
          <cell r="AD551">
            <v>0</v>
          </cell>
          <cell r="AE551">
            <v>0</v>
          </cell>
          <cell r="AI551">
            <v>0</v>
          </cell>
          <cell r="AJ551">
            <v>3270000</v>
          </cell>
          <cell r="AR551">
            <v>0</v>
          </cell>
          <cell r="EG551">
            <v>0</v>
          </cell>
        </row>
        <row r="552">
          <cell r="J552">
            <v>0</v>
          </cell>
          <cell r="K552">
            <v>0</v>
          </cell>
          <cell r="N552">
            <v>0</v>
          </cell>
          <cell r="O552">
            <v>0</v>
          </cell>
          <cell r="P552" t="str">
            <v>BD3</v>
          </cell>
          <cell r="Q552" t="str">
            <v>BD15</v>
          </cell>
          <cell r="R552" t="str">
            <v>Bạch Đàn, đường kính bằng 3 cm</v>
          </cell>
          <cell r="S552">
            <v>1</v>
          </cell>
          <cell r="T552" t="str">
            <v>cây</v>
          </cell>
          <cell r="U552">
            <v>3</v>
          </cell>
          <cell r="V552">
            <v>51000</v>
          </cell>
          <cell r="X552">
            <v>18.072289156626507</v>
          </cell>
          <cell r="Y552">
            <v>18.072289156626507</v>
          </cell>
          <cell r="Z552">
            <v>3</v>
          </cell>
          <cell r="AA552">
            <v>0</v>
          </cell>
          <cell r="AB552">
            <v>51000</v>
          </cell>
          <cell r="AC552">
            <v>153000</v>
          </cell>
          <cell r="AD552">
            <v>0</v>
          </cell>
          <cell r="AE552">
            <v>0</v>
          </cell>
          <cell r="AI552">
            <v>0</v>
          </cell>
          <cell r="AJ552">
            <v>153000</v>
          </cell>
          <cell r="AR552">
            <v>0</v>
          </cell>
          <cell r="EG552">
            <v>0</v>
          </cell>
        </row>
        <row r="553">
          <cell r="J553">
            <v>0</v>
          </cell>
          <cell r="K553">
            <v>0</v>
          </cell>
          <cell r="N553">
            <v>0</v>
          </cell>
          <cell r="O553">
            <v>0</v>
          </cell>
          <cell r="P553" t="str">
            <v>Xoan5</v>
          </cell>
          <cell r="Q553" t="str">
            <v>XOAN510</v>
          </cell>
          <cell r="R553" t="str">
            <v>Xoan, đường kính bằng 5 cm</v>
          </cell>
          <cell r="S553">
            <v>1</v>
          </cell>
          <cell r="T553" t="str">
            <v>cây</v>
          </cell>
          <cell r="U553">
            <v>8</v>
          </cell>
          <cell r="V553">
            <v>109000</v>
          </cell>
          <cell r="X553">
            <v>133.33333333333334</v>
          </cell>
          <cell r="Y553">
            <v>133.33333333333334</v>
          </cell>
          <cell r="Z553">
            <v>8</v>
          </cell>
          <cell r="AA553">
            <v>0</v>
          </cell>
          <cell r="AB553">
            <v>109000</v>
          </cell>
          <cell r="AC553">
            <v>872000</v>
          </cell>
          <cell r="AD553">
            <v>0</v>
          </cell>
          <cell r="AE553">
            <v>0</v>
          </cell>
          <cell r="AI553">
            <v>0</v>
          </cell>
          <cell r="AJ553">
            <v>872000</v>
          </cell>
          <cell r="AR553">
            <v>0</v>
          </cell>
          <cell r="EG553">
            <v>0</v>
          </cell>
        </row>
        <row r="554">
          <cell r="J554">
            <v>0</v>
          </cell>
          <cell r="K554">
            <v>0</v>
          </cell>
          <cell r="N554">
            <v>0</v>
          </cell>
          <cell r="O554">
            <v>0</v>
          </cell>
          <cell r="P554" t="str">
            <v>Xoan3</v>
          </cell>
          <cell r="Q554" t="str">
            <v>XOAN15</v>
          </cell>
          <cell r="R554" t="str">
            <v>Xoan, đường kính bằng 3 cm</v>
          </cell>
          <cell r="S554">
            <v>1</v>
          </cell>
          <cell r="T554" t="str">
            <v>cây</v>
          </cell>
          <cell r="U554">
            <v>7</v>
          </cell>
          <cell r="V554">
            <v>51000</v>
          </cell>
          <cell r="X554">
            <v>116.66666666666667</v>
          </cell>
          <cell r="Y554">
            <v>116.66666666666667</v>
          </cell>
          <cell r="Z554">
            <v>7</v>
          </cell>
          <cell r="AA554">
            <v>0</v>
          </cell>
          <cell r="AB554">
            <v>51000</v>
          </cell>
          <cell r="AC554">
            <v>357000</v>
          </cell>
          <cell r="AD554">
            <v>0</v>
          </cell>
          <cell r="AE554">
            <v>0</v>
          </cell>
          <cell r="AI554">
            <v>0</v>
          </cell>
          <cell r="AJ554">
            <v>357000</v>
          </cell>
          <cell r="AR554">
            <v>0</v>
          </cell>
          <cell r="EG554">
            <v>0</v>
          </cell>
        </row>
        <row r="555">
          <cell r="B555">
            <v>42</v>
          </cell>
          <cell r="C555" t="str">
            <v>Nguyễn Văn Nhất</v>
          </cell>
          <cell r="D555">
            <v>145</v>
          </cell>
          <cell r="E555">
            <v>7</v>
          </cell>
          <cell r="F555" t="str">
            <v>RSX</v>
          </cell>
          <cell r="G555">
            <v>3655.7</v>
          </cell>
          <cell r="H555">
            <v>1791.4</v>
          </cell>
          <cell r="J555">
            <v>1791.4</v>
          </cell>
          <cell r="K555">
            <v>1864.2999999999997</v>
          </cell>
          <cell r="N555">
            <v>7000</v>
          </cell>
          <cell r="O555">
            <v>12539800</v>
          </cell>
          <cell r="X555" t="e">
            <v>#REF!</v>
          </cell>
          <cell r="Y555">
            <v>0.36584850807776093</v>
          </cell>
          <cell r="AA555">
            <v>0</v>
          </cell>
          <cell r="AB555">
            <v>0</v>
          </cell>
          <cell r="AD555">
            <v>0</v>
          </cell>
          <cell r="AE555">
            <v>0</v>
          </cell>
          <cell r="AF555">
            <v>5000</v>
          </cell>
          <cell r="AG555">
            <v>8957000</v>
          </cell>
          <cell r="AH555">
            <v>21000</v>
          </cell>
          <cell r="AI555">
            <v>37619400</v>
          </cell>
          <cell r="AJ555">
            <v>59116200</v>
          </cell>
          <cell r="AK555">
            <v>130232200</v>
          </cell>
          <cell r="AL555">
            <v>3000</v>
          </cell>
          <cell r="AM555">
            <v>5374200</v>
          </cell>
          <cell r="AO555" t="str">
            <v xml:space="preserve">  Mẫu Sơn</v>
          </cell>
          <cell r="AR555">
            <v>0</v>
          </cell>
          <cell r="EG555">
            <v>5374200</v>
          </cell>
        </row>
        <row r="556">
          <cell r="J556">
            <v>0</v>
          </cell>
          <cell r="K556">
            <v>0</v>
          </cell>
          <cell r="N556">
            <v>0</v>
          </cell>
          <cell r="O556">
            <v>0</v>
          </cell>
          <cell r="P556" t="str">
            <v>SUA08</v>
          </cell>
          <cell r="Q556" t="str">
            <v>SUA08</v>
          </cell>
          <cell r="R556" t="str">
            <v>Cây sưa có chiều cao 0,8m (D&lt;6cm)</v>
          </cell>
          <cell r="S556">
            <v>1</v>
          </cell>
          <cell r="T556" t="str">
            <v>cây</v>
          </cell>
          <cell r="U556">
            <v>269</v>
          </cell>
          <cell r="V556">
            <v>186000</v>
          </cell>
          <cell r="X556">
            <v>1620.4819277108434</v>
          </cell>
          <cell r="Y556">
            <v>1461.4819277108434</v>
          </cell>
          <cell r="Z556">
            <v>242</v>
          </cell>
          <cell r="AA556">
            <v>27</v>
          </cell>
          <cell r="AB556">
            <v>186000</v>
          </cell>
          <cell r="AC556">
            <v>45012000</v>
          </cell>
          <cell r="AD556">
            <v>0</v>
          </cell>
          <cell r="AE556">
            <v>0</v>
          </cell>
          <cell r="AI556">
            <v>0</v>
          </cell>
          <cell r="AJ556">
            <v>45012000</v>
          </cell>
          <cell r="AR556">
            <v>4278000</v>
          </cell>
          <cell r="EG556">
            <v>0</v>
          </cell>
        </row>
        <row r="557">
          <cell r="J557">
            <v>0</v>
          </cell>
          <cell r="K557">
            <v>0</v>
          </cell>
          <cell r="N557">
            <v>0</v>
          </cell>
          <cell r="O557">
            <v>0</v>
          </cell>
          <cell r="P557" t="str">
            <v>VT12</v>
          </cell>
          <cell r="Q557" t="str">
            <v>VT1015</v>
          </cell>
          <cell r="R557" t="str">
            <v xml:space="preserve"> Vải thiều đường kính tán F =1,2m</v>
          </cell>
          <cell r="S557">
            <v>1</v>
          </cell>
          <cell r="T557" t="str">
            <v>cây</v>
          </cell>
          <cell r="U557">
            <v>24</v>
          </cell>
          <cell r="V557">
            <v>396000</v>
          </cell>
          <cell r="X557">
            <v>288.11524609843934</v>
          </cell>
          <cell r="Y557">
            <v>288.11524609843934</v>
          </cell>
          <cell r="Z557">
            <v>24</v>
          </cell>
          <cell r="AA557">
            <v>0</v>
          </cell>
          <cell r="AB557">
            <v>396000</v>
          </cell>
          <cell r="AC557">
            <v>9504000</v>
          </cell>
          <cell r="AD557">
            <v>0</v>
          </cell>
          <cell r="AE557">
            <v>0</v>
          </cell>
          <cell r="AI557">
            <v>0</v>
          </cell>
          <cell r="AJ557">
            <v>9504000</v>
          </cell>
          <cell r="AR557">
            <v>0</v>
          </cell>
          <cell r="EG557">
            <v>0</v>
          </cell>
        </row>
        <row r="558">
          <cell r="J558">
            <v>0</v>
          </cell>
          <cell r="K558">
            <v>0</v>
          </cell>
          <cell r="N558">
            <v>0</v>
          </cell>
          <cell r="O558">
            <v>0</v>
          </cell>
          <cell r="P558" t="str">
            <v>BD6</v>
          </cell>
          <cell r="Q558" t="str">
            <v>BD510</v>
          </cell>
          <cell r="R558" t="str">
            <v>Bạch Đàn, đường kính bằng 6 cm</v>
          </cell>
          <cell r="S558">
            <v>1</v>
          </cell>
          <cell r="T558" t="str">
            <v>cây</v>
          </cell>
          <cell r="U558">
            <v>5</v>
          </cell>
          <cell r="V558">
            <v>109000</v>
          </cell>
          <cell r="X558">
            <v>30.120481927710845</v>
          </cell>
          <cell r="Z558">
            <v>0</v>
          </cell>
          <cell r="AA558">
            <v>5</v>
          </cell>
          <cell r="AB558">
            <v>109000</v>
          </cell>
          <cell r="AC558">
            <v>0</v>
          </cell>
          <cell r="AD558">
            <v>0</v>
          </cell>
          <cell r="AE558">
            <v>0</v>
          </cell>
          <cell r="AI558">
            <v>0</v>
          </cell>
          <cell r="AJ558">
            <v>0</v>
          </cell>
          <cell r="AR558">
            <v>-545000</v>
          </cell>
          <cell r="EG558">
            <v>0</v>
          </cell>
        </row>
        <row r="559">
          <cell r="J559">
            <v>0</v>
          </cell>
          <cell r="K559">
            <v>0</v>
          </cell>
          <cell r="N559">
            <v>0</v>
          </cell>
          <cell r="O559">
            <v>0</v>
          </cell>
          <cell r="P559" t="str">
            <v>BD4</v>
          </cell>
          <cell r="Q559" t="str">
            <v>BD15</v>
          </cell>
          <cell r="R559" t="str">
            <v>Bạch Đàn, đường kính bằng 4 cm</v>
          </cell>
          <cell r="S559">
            <v>1</v>
          </cell>
          <cell r="T559" t="str">
            <v>cây</v>
          </cell>
          <cell r="U559">
            <v>66</v>
          </cell>
          <cell r="V559">
            <v>51000</v>
          </cell>
          <cell r="X559">
            <v>397.59036144578317</v>
          </cell>
          <cell r="Z559">
            <v>0</v>
          </cell>
          <cell r="AA559">
            <v>66</v>
          </cell>
          <cell r="AB559">
            <v>51000</v>
          </cell>
          <cell r="AC559">
            <v>0</v>
          </cell>
          <cell r="AD559">
            <v>0</v>
          </cell>
          <cell r="AE559">
            <v>0</v>
          </cell>
          <cell r="AI559">
            <v>0</v>
          </cell>
          <cell r="AJ559">
            <v>0</v>
          </cell>
          <cell r="AR559">
            <v>-3366000</v>
          </cell>
          <cell r="EG559">
            <v>0</v>
          </cell>
        </row>
        <row r="560">
          <cell r="J560">
            <v>0</v>
          </cell>
          <cell r="K560">
            <v>0</v>
          </cell>
          <cell r="N560">
            <v>0</v>
          </cell>
          <cell r="O560">
            <v>0</v>
          </cell>
          <cell r="P560" t="str">
            <v>Sua1012</v>
          </cell>
          <cell r="Q560" t="str">
            <v>SUA1012</v>
          </cell>
          <cell r="R560" t="str">
            <v>Sưa, ĐK gốc Loại từ 10cm - &lt;12cm</v>
          </cell>
          <cell r="S560">
            <v>1</v>
          </cell>
          <cell r="T560" t="str">
            <v>cây</v>
          </cell>
          <cell r="U560">
            <v>2</v>
          </cell>
          <cell r="V560">
            <v>4000000</v>
          </cell>
          <cell r="X560">
            <v>12.048192771084338</v>
          </cell>
          <cell r="Y560">
            <v>12.048192771084338</v>
          </cell>
          <cell r="Z560">
            <v>2</v>
          </cell>
          <cell r="AA560">
            <v>0</v>
          </cell>
          <cell r="AB560">
            <v>4000000</v>
          </cell>
          <cell r="AC560">
            <v>8000000</v>
          </cell>
          <cell r="AD560">
            <v>0</v>
          </cell>
          <cell r="AE560">
            <v>0</v>
          </cell>
          <cell r="AI560">
            <v>0</v>
          </cell>
          <cell r="AJ560">
            <v>8000000</v>
          </cell>
          <cell r="AR560">
            <v>0</v>
          </cell>
          <cell r="EG560">
            <v>0</v>
          </cell>
        </row>
        <row r="561">
          <cell r="J561">
            <v>0</v>
          </cell>
          <cell r="K561">
            <v>0</v>
          </cell>
          <cell r="N561">
            <v>0</v>
          </cell>
          <cell r="O561">
            <v>0</v>
          </cell>
          <cell r="P561" t="str">
            <v>Sua810</v>
          </cell>
          <cell r="Q561" t="str">
            <v>SUA810</v>
          </cell>
          <cell r="R561" t="str">
            <v>Sưa, ĐK gốc Loại từ 8cm - &lt;10cm</v>
          </cell>
          <cell r="S561">
            <v>1</v>
          </cell>
          <cell r="T561" t="str">
            <v>cây</v>
          </cell>
          <cell r="U561">
            <v>4</v>
          </cell>
          <cell r="V561">
            <v>2000000</v>
          </cell>
          <cell r="X561">
            <v>24.096385542168676</v>
          </cell>
          <cell r="Y561">
            <v>24.096385542168676</v>
          </cell>
          <cell r="Z561">
            <v>4</v>
          </cell>
          <cell r="AA561">
            <v>0</v>
          </cell>
          <cell r="AB561">
            <v>2000000</v>
          </cell>
          <cell r="AC561">
            <v>8000000</v>
          </cell>
          <cell r="AD561">
            <v>0</v>
          </cell>
          <cell r="AE561">
            <v>0</v>
          </cell>
          <cell r="AI561">
            <v>0</v>
          </cell>
          <cell r="AJ561">
            <v>8000000</v>
          </cell>
          <cell r="AR561">
            <v>0</v>
          </cell>
          <cell r="EG561">
            <v>0</v>
          </cell>
        </row>
        <row r="562">
          <cell r="J562">
            <v>0</v>
          </cell>
          <cell r="K562">
            <v>0</v>
          </cell>
          <cell r="N562">
            <v>0</v>
          </cell>
          <cell r="O562">
            <v>0</v>
          </cell>
          <cell r="P562" t="str">
            <v>Sua68</v>
          </cell>
          <cell r="Q562" t="str">
            <v>SUA68</v>
          </cell>
          <cell r="R562" t="str">
            <v>Sưa, ĐK gốc, Loại từ 6cm - &lt;8cm</v>
          </cell>
          <cell r="S562">
            <v>1</v>
          </cell>
          <cell r="T562" t="str">
            <v>cây</v>
          </cell>
          <cell r="U562">
            <v>1</v>
          </cell>
          <cell r="V562">
            <v>600000</v>
          </cell>
          <cell r="X562">
            <v>6.024096385542169</v>
          </cell>
          <cell r="Y562">
            <v>6.024096385542169</v>
          </cell>
          <cell r="Z562">
            <v>1</v>
          </cell>
          <cell r="AA562">
            <v>0</v>
          </cell>
          <cell r="AB562">
            <v>600000</v>
          </cell>
          <cell r="AC562">
            <v>600000</v>
          </cell>
          <cell r="AD562">
            <v>0</v>
          </cell>
          <cell r="AE562">
            <v>0</v>
          </cell>
          <cell r="AI562">
            <v>0</v>
          </cell>
          <cell r="AJ562">
            <v>600000</v>
          </cell>
          <cell r="AR562">
            <v>0</v>
          </cell>
          <cell r="EG562">
            <v>0</v>
          </cell>
        </row>
        <row r="563">
          <cell r="B563">
            <v>43</v>
          </cell>
          <cell r="C563" t="str">
            <v>Nguyễn Văn Ổn</v>
          </cell>
          <cell r="D563">
            <v>146</v>
          </cell>
          <cell r="E563">
            <v>57</v>
          </cell>
          <cell r="F563" t="str">
            <v>RSX</v>
          </cell>
          <cell r="G563">
            <v>12932</v>
          </cell>
          <cell r="H563">
            <v>1869.8</v>
          </cell>
          <cell r="J563">
            <v>1869.8</v>
          </cell>
          <cell r="K563">
            <v>11062.2</v>
          </cell>
          <cell r="N563">
            <v>7000</v>
          </cell>
          <cell r="O563">
            <v>13088600</v>
          </cell>
          <cell r="X563">
            <v>0</v>
          </cell>
          <cell r="Y563">
            <v>-1443.3487404162101</v>
          </cell>
          <cell r="AA563">
            <v>0</v>
          </cell>
          <cell r="AB563">
            <v>0</v>
          </cell>
          <cell r="AD563">
            <v>0</v>
          </cell>
          <cell r="AE563">
            <v>0</v>
          </cell>
          <cell r="AF563">
            <v>5000</v>
          </cell>
          <cell r="AG563">
            <v>9349000</v>
          </cell>
          <cell r="AH563">
            <v>21000</v>
          </cell>
          <cell r="AI563">
            <v>39265800</v>
          </cell>
          <cell r="AJ563">
            <v>61703400</v>
          </cell>
          <cell r="AK563">
            <v>68267400</v>
          </cell>
          <cell r="AL563">
            <v>3000</v>
          </cell>
          <cell r="AM563">
            <v>5609400</v>
          </cell>
          <cell r="AO563" t="str">
            <v xml:space="preserve">  Mẫu Sơn</v>
          </cell>
          <cell r="AR563">
            <v>0</v>
          </cell>
          <cell r="EG563">
            <v>5609400</v>
          </cell>
        </row>
        <row r="564">
          <cell r="J564">
            <v>0</v>
          </cell>
          <cell r="K564">
            <v>0</v>
          </cell>
          <cell r="N564">
            <v>0</v>
          </cell>
          <cell r="O564">
            <v>0</v>
          </cell>
          <cell r="P564" t="str">
            <v>BD17</v>
          </cell>
          <cell r="Q564" t="str">
            <v>BD1320</v>
          </cell>
          <cell r="R564" t="str">
            <v>Bạch Đàn, đường kính bằng 17 cm</v>
          </cell>
          <cell r="S564">
            <v>1</v>
          </cell>
          <cell r="T564" t="str">
            <v>cây</v>
          </cell>
          <cell r="U564">
            <v>5</v>
          </cell>
          <cell r="V564">
            <v>154000</v>
          </cell>
          <cell r="X564">
            <v>30.120481927710845</v>
          </cell>
          <cell r="Y564">
            <v>30.120481927710845</v>
          </cell>
          <cell r="Z564">
            <v>5</v>
          </cell>
          <cell r="AA564">
            <v>0</v>
          </cell>
          <cell r="AB564">
            <v>154000</v>
          </cell>
          <cell r="AC564">
            <v>770000</v>
          </cell>
          <cell r="AD564">
            <v>0</v>
          </cell>
          <cell r="AE564">
            <v>0</v>
          </cell>
          <cell r="AI564">
            <v>0</v>
          </cell>
          <cell r="AJ564">
            <v>770000</v>
          </cell>
          <cell r="AR564">
            <v>0</v>
          </cell>
          <cell r="EG564">
            <v>0</v>
          </cell>
        </row>
        <row r="565">
          <cell r="J565">
            <v>0</v>
          </cell>
          <cell r="K565">
            <v>0</v>
          </cell>
          <cell r="N565">
            <v>0</v>
          </cell>
          <cell r="O565">
            <v>0</v>
          </cell>
          <cell r="P565" t="str">
            <v>BD10</v>
          </cell>
          <cell r="Q565" t="str">
            <v>BD510</v>
          </cell>
          <cell r="R565" t="str">
            <v>Bạch Đàn, đường kính bằng 10 cm</v>
          </cell>
          <cell r="S565">
            <v>1</v>
          </cell>
          <cell r="T565" t="str">
            <v>cây</v>
          </cell>
          <cell r="U565">
            <v>13</v>
          </cell>
          <cell r="V565">
            <v>109000</v>
          </cell>
          <cell r="X565">
            <v>78.313253012048193</v>
          </cell>
          <cell r="Y565">
            <v>78.313253012048193</v>
          </cell>
          <cell r="Z565">
            <v>13</v>
          </cell>
          <cell r="AA565">
            <v>0</v>
          </cell>
          <cell r="AB565">
            <v>109000</v>
          </cell>
          <cell r="AC565">
            <v>1417000</v>
          </cell>
          <cell r="AD565">
            <v>0</v>
          </cell>
          <cell r="AE565">
            <v>0</v>
          </cell>
          <cell r="AI565">
            <v>0</v>
          </cell>
          <cell r="AJ565">
            <v>1417000</v>
          </cell>
          <cell r="AR565">
            <v>0</v>
          </cell>
          <cell r="EG565">
            <v>0</v>
          </cell>
        </row>
        <row r="566">
          <cell r="J566">
            <v>0</v>
          </cell>
          <cell r="K566">
            <v>0</v>
          </cell>
          <cell r="N566">
            <v>0</v>
          </cell>
          <cell r="O566">
            <v>0</v>
          </cell>
          <cell r="P566" t="str">
            <v>BD7</v>
          </cell>
          <cell r="Q566" t="str">
            <v>BD510</v>
          </cell>
          <cell r="R566" t="str">
            <v>Bạch Đàn, đường kính bằng 7 cm</v>
          </cell>
          <cell r="S566">
            <v>1</v>
          </cell>
          <cell r="T566" t="str">
            <v>cây</v>
          </cell>
          <cell r="U566">
            <v>15</v>
          </cell>
          <cell r="V566">
            <v>109000</v>
          </cell>
          <cell r="X566">
            <v>90.361445783132538</v>
          </cell>
          <cell r="Y566">
            <v>90.361445783132538</v>
          </cell>
          <cell r="Z566">
            <v>15</v>
          </cell>
          <cell r="AA566">
            <v>0</v>
          </cell>
          <cell r="AB566">
            <v>109000</v>
          </cell>
          <cell r="AC566">
            <v>1635000</v>
          </cell>
          <cell r="AD566">
            <v>0</v>
          </cell>
          <cell r="AE566">
            <v>0</v>
          </cell>
          <cell r="AI566">
            <v>0</v>
          </cell>
          <cell r="AJ566">
            <v>1635000</v>
          </cell>
          <cell r="AR566">
            <v>0</v>
          </cell>
          <cell r="EG566">
            <v>0</v>
          </cell>
        </row>
        <row r="567">
          <cell r="J567">
            <v>0</v>
          </cell>
          <cell r="K567">
            <v>0</v>
          </cell>
          <cell r="N567">
            <v>0</v>
          </cell>
          <cell r="O567">
            <v>0</v>
          </cell>
          <cell r="P567" t="str">
            <v>BD3</v>
          </cell>
          <cell r="Q567" t="str">
            <v>BD15</v>
          </cell>
          <cell r="R567" t="str">
            <v>Bạch Đàn, đường kính bằng 3 cm</v>
          </cell>
          <cell r="S567">
            <v>1</v>
          </cell>
          <cell r="T567" t="str">
            <v>cây</v>
          </cell>
          <cell r="U567">
            <v>31</v>
          </cell>
          <cell r="V567">
            <v>51000</v>
          </cell>
          <cell r="X567">
            <v>186.74698795180723</v>
          </cell>
          <cell r="Y567">
            <v>186.74698795180723</v>
          </cell>
          <cell r="Z567">
            <v>31</v>
          </cell>
          <cell r="AA567">
            <v>0</v>
          </cell>
          <cell r="AB567">
            <v>51000</v>
          </cell>
          <cell r="AC567">
            <v>1581000</v>
          </cell>
          <cell r="AD567">
            <v>0</v>
          </cell>
          <cell r="AE567">
            <v>0</v>
          </cell>
          <cell r="AI567">
            <v>0</v>
          </cell>
          <cell r="AJ567">
            <v>1581000</v>
          </cell>
          <cell r="AR567">
            <v>0</v>
          </cell>
          <cell r="EG567">
            <v>0</v>
          </cell>
        </row>
        <row r="568">
          <cell r="J568">
            <v>0</v>
          </cell>
          <cell r="K568">
            <v>0</v>
          </cell>
          <cell r="N568">
            <v>0</v>
          </cell>
          <cell r="O568">
            <v>0</v>
          </cell>
          <cell r="P568" t="str">
            <v>keo20</v>
          </cell>
          <cell r="Q568" t="str">
            <v>KEO1320</v>
          </cell>
          <cell r="R568" t="str">
            <v>Keo, đường kính bằng 20 cm</v>
          </cell>
          <cell r="S568">
            <v>1</v>
          </cell>
          <cell r="T568" t="str">
            <v>cây</v>
          </cell>
          <cell r="U568">
            <v>4</v>
          </cell>
          <cell r="V568">
            <v>154000</v>
          </cell>
          <cell r="X568">
            <v>18.181818181818183</v>
          </cell>
          <cell r="Y568">
            <v>18.181818181818183</v>
          </cell>
          <cell r="Z568">
            <v>4</v>
          </cell>
          <cell r="AA568">
            <v>0</v>
          </cell>
          <cell r="AB568">
            <v>154000</v>
          </cell>
          <cell r="AC568">
            <v>616000</v>
          </cell>
          <cell r="AD568">
            <v>0</v>
          </cell>
          <cell r="AE568">
            <v>0</v>
          </cell>
          <cell r="AI568">
            <v>0</v>
          </cell>
          <cell r="AJ568">
            <v>616000</v>
          </cell>
          <cell r="AR568">
            <v>0</v>
          </cell>
          <cell r="EG568">
            <v>0</v>
          </cell>
        </row>
        <row r="569">
          <cell r="J569">
            <v>0</v>
          </cell>
          <cell r="K569">
            <v>0</v>
          </cell>
          <cell r="N569">
            <v>0</v>
          </cell>
          <cell r="O569">
            <v>0</v>
          </cell>
          <cell r="P569" t="str">
            <v>Keo7</v>
          </cell>
          <cell r="Q569" t="str">
            <v>KEO510</v>
          </cell>
          <cell r="R569" t="str">
            <v>Keo, đường kính bằng 7 cm</v>
          </cell>
          <cell r="S569">
            <v>1</v>
          </cell>
          <cell r="T569" t="str">
            <v>cây</v>
          </cell>
          <cell r="U569">
            <v>5</v>
          </cell>
          <cell r="V569">
            <v>109000</v>
          </cell>
          <cell r="X569">
            <v>22.72727272727273</v>
          </cell>
          <cell r="Y569">
            <v>22.72727272727273</v>
          </cell>
          <cell r="Z569">
            <v>5</v>
          </cell>
          <cell r="AA569">
            <v>0</v>
          </cell>
          <cell r="AB569">
            <v>109000</v>
          </cell>
          <cell r="AC569">
            <v>545000</v>
          </cell>
          <cell r="AD569">
            <v>0</v>
          </cell>
          <cell r="AE569">
            <v>0</v>
          </cell>
          <cell r="AI569">
            <v>0</v>
          </cell>
          <cell r="AJ569">
            <v>545000</v>
          </cell>
          <cell r="AR569">
            <v>0</v>
          </cell>
          <cell r="EG569">
            <v>0</v>
          </cell>
        </row>
        <row r="570">
          <cell r="B570">
            <v>44</v>
          </cell>
          <cell r="C570" t="str">
            <v>Đỗ Quang Phương</v>
          </cell>
          <cell r="D570">
            <v>147</v>
          </cell>
          <cell r="E570">
            <v>169</v>
          </cell>
          <cell r="F570" t="str">
            <v>RSX</v>
          </cell>
          <cell r="G570">
            <v>3579.5</v>
          </cell>
          <cell r="H570">
            <v>3579.5</v>
          </cell>
          <cell r="J570">
            <v>3579.5</v>
          </cell>
          <cell r="K570">
            <v>0</v>
          </cell>
          <cell r="L570">
            <v>3565.1</v>
          </cell>
          <cell r="M570" t="str">
            <v>AI816589</v>
          </cell>
          <cell r="N570">
            <v>7000</v>
          </cell>
          <cell r="O570">
            <v>25056500</v>
          </cell>
          <cell r="X570" t="e">
            <v>#REF!</v>
          </cell>
          <cell r="Y570">
            <v>0.50445479396603332</v>
          </cell>
          <cell r="AA570">
            <v>0</v>
          </cell>
          <cell r="AB570">
            <v>0</v>
          </cell>
          <cell r="AD570">
            <v>0</v>
          </cell>
          <cell r="AE570">
            <v>0</v>
          </cell>
          <cell r="AF570">
            <v>5000</v>
          </cell>
          <cell r="AG570">
            <v>17897500</v>
          </cell>
          <cell r="AH570">
            <v>21000</v>
          </cell>
          <cell r="AI570">
            <v>75169500</v>
          </cell>
          <cell r="AJ570">
            <v>118123500</v>
          </cell>
          <cell r="AK570">
            <v>185834500</v>
          </cell>
          <cell r="AL570">
            <v>3000</v>
          </cell>
          <cell r="AM570">
            <v>10738500</v>
          </cell>
          <cell r="AO570" t="str">
            <v xml:space="preserve">  Mẫu Sơn</v>
          </cell>
          <cell r="AR570">
            <v>0</v>
          </cell>
          <cell r="EG570">
            <v>10738500</v>
          </cell>
        </row>
        <row r="571">
          <cell r="J571">
            <v>0</v>
          </cell>
          <cell r="K571">
            <v>0</v>
          </cell>
          <cell r="N571">
            <v>0</v>
          </cell>
          <cell r="O571">
            <v>0</v>
          </cell>
          <cell r="P571" t="str">
            <v>VT20</v>
          </cell>
          <cell r="Q571" t="str">
            <v>VT2025</v>
          </cell>
          <cell r="R571" t="str">
            <v xml:space="preserve"> Vải thiều đường kính tán F = 2m</v>
          </cell>
          <cell r="S571">
            <v>1</v>
          </cell>
          <cell r="T571" t="str">
            <v>cây</v>
          </cell>
          <cell r="U571">
            <v>21</v>
          </cell>
          <cell r="V571">
            <v>1034000</v>
          </cell>
          <cell r="X571">
            <v>252.10084033613444</v>
          </cell>
          <cell r="Y571">
            <v>252.10084033613444</v>
          </cell>
          <cell r="Z571">
            <v>21</v>
          </cell>
          <cell r="AA571">
            <v>0</v>
          </cell>
          <cell r="AB571">
            <v>1034000</v>
          </cell>
          <cell r="AC571">
            <v>21714000</v>
          </cell>
          <cell r="AD571">
            <v>0</v>
          </cell>
          <cell r="AE571">
            <v>0</v>
          </cell>
          <cell r="AI571">
            <v>0</v>
          </cell>
          <cell r="AJ571">
            <v>21714000</v>
          </cell>
          <cell r="AQ571" t="e">
            <v>#REF!</v>
          </cell>
          <cell r="AR571">
            <v>0</v>
          </cell>
          <cell r="EG571">
            <v>0</v>
          </cell>
        </row>
        <row r="572">
          <cell r="J572">
            <v>0</v>
          </cell>
          <cell r="K572">
            <v>0</v>
          </cell>
          <cell r="N572">
            <v>0</v>
          </cell>
          <cell r="O572">
            <v>0</v>
          </cell>
          <cell r="P572" t="str">
            <v>BD16</v>
          </cell>
          <cell r="Q572" t="str">
            <v>BD1320</v>
          </cell>
          <cell r="R572" t="str">
            <v>Bạch Đàn, đường kính bằng 16 cm</v>
          </cell>
          <cell r="S572">
            <v>1</v>
          </cell>
          <cell r="T572" t="str">
            <v>cây</v>
          </cell>
          <cell r="U572">
            <v>4</v>
          </cell>
          <cell r="V572">
            <v>154000</v>
          </cell>
          <cell r="X572">
            <v>24.096385542168676</v>
          </cell>
          <cell r="Y572">
            <v>24.096385542168676</v>
          </cell>
          <cell r="Z572">
            <v>4</v>
          </cell>
          <cell r="AA572">
            <v>0</v>
          </cell>
          <cell r="AB572">
            <v>154000</v>
          </cell>
          <cell r="AC572">
            <v>616000</v>
          </cell>
          <cell r="AD572">
            <v>0</v>
          </cell>
          <cell r="AE572">
            <v>0</v>
          </cell>
          <cell r="AI572">
            <v>0</v>
          </cell>
          <cell r="AJ572">
            <v>616000</v>
          </cell>
          <cell r="AR572">
            <v>0</v>
          </cell>
          <cell r="EG572">
            <v>0</v>
          </cell>
        </row>
        <row r="573">
          <cell r="J573">
            <v>0</v>
          </cell>
          <cell r="K573">
            <v>0</v>
          </cell>
          <cell r="N573">
            <v>0</v>
          </cell>
          <cell r="O573">
            <v>0</v>
          </cell>
          <cell r="P573" t="str">
            <v>BD12</v>
          </cell>
          <cell r="Q573" t="str">
            <v>BD1013</v>
          </cell>
          <cell r="R573" t="str">
            <v>Bạch Đàn, đường kính bằng 12 cm</v>
          </cell>
          <cell r="S573">
            <v>1</v>
          </cell>
          <cell r="T573" t="str">
            <v>cây</v>
          </cell>
          <cell r="U573">
            <v>29</v>
          </cell>
          <cell r="V573">
            <v>118000</v>
          </cell>
          <cell r="X573">
            <v>174.6987951807229</v>
          </cell>
          <cell r="Y573">
            <v>174.6987951807229</v>
          </cell>
          <cell r="Z573">
            <v>29</v>
          </cell>
          <cell r="AA573">
            <v>0</v>
          </cell>
          <cell r="AB573">
            <v>118000</v>
          </cell>
          <cell r="AC573">
            <v>3422000</v>
          </cell>
          <cell r="AD573">
            <v>0</v>
          </cell>
          <cell r="AE573">
            <v>0</v>
          </cell>
          <cell r="AI573">
            <v>0</v>
          </cell>
          <cell r="AJ573">
            <v>3422000</v>
          </cell>
          <cell r="AR573">
            <v>0</v>
          </cell>
          <cell r="EG573">
            <v>0</v>
          </cell>
        </row>
        <row r="574">
          <cell r="J574">
            <v>0</v>
          </cell>
          <cell r="K574">
            <v>0</v>
          </cell>
          <cell r="N574">
            <v>0</v>
          </cell>
          <cell r="O574">
            <v>0</v>
          </cell>
          <cell r="P574" t="str">
            <v>gđc8</v>
          </cell>
          <cell r="Q574" t="str">
            <v>GĐC7</v>
          </cell>
          <cell r="R574" t="str">
            <v>Giếng đất đào, cổ xây gạch sâu 8 m</v>
          </cell>
          <cell r="S574">
            <v>2</v>
          </cell>
          <cell r="T574" t="str">
            <v>cái</v>
          </cell>
          <cell r="U574">
            <v>1</v>
          </cell>
          <cell r="V574">
            <v>4790000</v>
          </cell>
          <cell r="X574">
            <v>1</v>
          </cell>
          <cell r="Y574">
            <v>1</v>
          </cell>
          <cell r="Z574">
            <v>1</v>
          </cell>
          <cell r="AA574">
            <v>0</v>
          </cell>
          <cell r="AB574">
            <v>0</v>
          </cell>
          <cell r="AC574">
            <v>0</v>
          </cell>
          <cell r="AD574">
            <v>3832000</v>
          </cell>
          <cell r="AE574">
            <v>3832000</v>
          </cell>
          <cell r="AI574">
            <v>0</v>
          </cell>
          <cell r="AJ574">
            <v>3832000</v>
          </cell>
          <cell r="AR574">
            <v>-18077000</v>
          </cell>
          <cell r="EG574">
            <v>0</v>
          </cell>
        </row>
        <row r="575">
          <cell r="J575">
            <v>0</v>
          </cell>
          <cell r="K575">
            <v>0</v>
          </cell>
          <cell r="N575">
            <v>0</v>
          </cell>
          <cell r="O575">
            <v>0</v>
          </cell>
          <cell r="P575" t="str">
            <v>BD9</v>
          </cell>
          <cell r="Q575" t="str">
            <v>BD510</v>
          </cell>
          <cell r="R575" t="str">
            <v>Bạch Đàn, đường kính bằng 9 cm</v>
          </cell>
          <cell r="S575">
            <v>1</v>
          </cell>
          <cell r="T575" t="str">
            <v>cây</v>
          </cell>
          <cell r="U575">
            <v>201</v>
          </cell>
          <cell r="V575">
            <v>109000</v>
          </cell>
          <cell r="X575">
            <v>1210.8433734939761</v>
          </cell>
          <cell r="Y575">
            <v>1210.8433734939761</v>
          </cell>
          <cell r="Z575">
            <v>201</v>
          </cell>
          <cell r="AA575">
            <v>0</v>
          </cell>
          <cell r="AB575">
            <v>109000</v>
          </cell>
          <cell r="AC575">
            <v>21909000</v>
          </cell>
          <cell r="AD575">
            <v>0</v>
          </cell>
          <cell r="AE575">
            <v>0</v>
          </cell>
          <cell r="AI575">
            <v>0</v>
          </cell>
          <cell r="AJ575">
            <v>21909000</v>
          </cell>
          <cell r="AR575">
            <v>0</v>
          </cell>
          <cell r="EG575">
            <v>0</v>
          </cell>
        </row>
        <row r="576">
          <cell r="J576">
            <v>0</v>
          </cell>
          <cell r="K576">
            <v>0</v>
          </cell>
          <cell r="N576">
            <v>0</v>
          </cell>
          <cell r="O576">
            <v>0</v>
          </cell>
          <cell r="P576" t="str">
            <v>BD4</v>
          </cell>
          <cell r="Q576" t="str">
            <v>BD15</v>
          </cell>
          <cell r="R576" t="str">
            <v>Bạch Đàn, đường kính bằng 4 cm</v>
          </cell>
          <cell r="S576">
            <v>1</v>
          </cell>
          <cell r="T576" t="str">
            <v>cây</v>
          </cell>
          <cell r="U576">
            <v>343</v>
          </cell>
          <cell r="V576">
            <v>51000</v>
          </cell>
          <cell r="X576">
            <v>2066.265060240964</v>
          </cell>
          <cell r="Y576">
            <v>1917.265060240964</v>
          </cell>
          <cell r="Z576">
            <v>318</v>
          </cell>
          <cell r="AA576">
            <v>25</v>
          </cell>
          <cell r="AB576">
            <v>51000</v>
          </cell>
          <cell r="AC576">
            <v>16218000</v>
          </cell>
          <cell r="AD576">
            <v>0</v>
          </cell>
          <cell r="AE576">
            <v>0</v>
          </cell>
          <cell r="AI576">
            <v>0</v>
          </cell>
          <cell r="AJ576">
            <v>16218000</v>
          </cell>
          <cell r="AR576">
            <v>1938000</v>
          </cell>
          <cell r="EG576">
            <v>0</v>
          </cell>
        </row>
        <row r="577">
          <cell r="B577">
            <v>45</v>
          </cell>
          <cell r="C577" t="str">
            <v>Nguyễn Bá Quang (Loan)</v>
          </cell>
          <cell r="D577">
            <v>144</v>
          </cell>
          <cell r="E577">
            <v>3</v>
          </cell>
          <cell r="F577" t="str">
            <v>RSX</v>
          </cell>
          <cell r="G577">
            <v>3396.9</v>
          </cell>
          <cell r="H577">
            <v>840.1</v>
          </cell>
          <cell r="J577">
            <v>840.1</v>
          </cell>
          <cell r="K577">
            <v>2556.8000000000002</v>
          </cell>
          <cell r="L577">
            <v>3380.9</v>
          </cell>
          <cell r="M577" t="str">
            <v>mờ</v>
          </cell>
          <cell r="N577">
            <v>7000</v>
          </cell>
          <cell r="O577">
            <v>5880700</v>
          </cell>
          <cell r="X577" t="e">
            <v>#REF!</v>
          </cell>
          <cell r="Y577">
            <v>-0.148192771084382</v>
          </cell>
          <cell r="AA577">
            <v>0</v>
          </cell>
          <cell r="AB577">
            <v>0</v>
          </cell>
          <cell r="AD577">
            <v>0</v>
          </cell>
          <cell r="AE577">
            <v>0</v>
          </cell>
          <cell r="AF577">
            <v>5000</v>
          </cell>
          <cell r="AG577">
            <v>4200500</v>
          </cell>
          <cell r="AH577">
            <v>21000</v>
          </cell>
          <cell r="AI577">
            <v>17642100</v>
          </cell>
          <cell r="AJ577">
            <v>27723300</v>
          </cell>
          <cell r="AK577">
            <v>42874300</v>
          </cell>
          <cell r="AL577">
            <v>3000</v>
          </cell>
          <cell r="AM577">
            <v>2520300</v>
          </cell>
          <cell r="AO577" t="str">
            <v xml:space="preserve">  Mẫu Sơn</v>
          </cell>
          <cell r="AR577">
            <v>0</v>
          </cell>
          <cell r="EG577">
            <v>2520300</v>
          </cell>
        </row>
        <row r="578">
          <cell r="J578">
            <v>0</v>
          </cell>
          <cell r="K578">
            <v>0</v>
          </cell>
          <cell r="N578">
            <v>0</v>
          </cell>
          <cell r="O578">
            <v>0</v>
          </cell>
          <cell r="P578" t="str">
            <v>BD8</v>
          </cell>
          <cell r="Q578" t="str">
            <v>BD510</v>
          </cell>
          <cell r="R578" t="str">
            <v>Bạch Đàn, đường kính bằng 8 cm</v>
          </cell>
          <cell r="S578">
            <v>1</v>
          </cell>
          <cell r="T578" t="str">
            <v>cây</v>
          </cell>
          <cell r="U578">
            <v>247</v>
          </cell>
          <cell r="V578">
            <v>109000</v>
          </cell>
          <cell r="X578">
            <v>1487.9518072289156</v>
          </cell>
          <cell r="Y578">
            <v>839.95180722891564</v>
          </cell>
          <cell r="Z578">
            <v>139</v>
          </cell>
          <cell r="AA578">
            <v>108</v>
          </cell>
          <cell r="AB578">
            <v>109000</v>
          </cell>
          <cell r="AC578">
            <v>15151000</v>
          </cell>
          <cell r="AD578">
            <v>0</v>
          </cell>
          <cell r="AE578">
            <v>0</v>
          </cell>
          <cell r="AI578">
            <v>0</v>
          </cell>
          <cell r="AJ578">
            <v>15151000</v>
          </cell>
          <cell r="AR578">
            <v>0</v>
          </cell>
          <cell r="EG578">
            <v>0</v>
          </cell>
        </row>
        <row r="579">
          <cell r="J579">
            <v>0</v>
          </cell>
          <cell r="K579">
            <v>0</v>
          </cell>
          <cell r="N579">
            <v>0</v>
          </cell>
          <cell r="O579">
            <v>0</v>
          </cell>
          <cell r="P579" t="str">
            <v>BD3</v>
          </cell>
          <cell r="Q579" t="str">
            <v>BD15</v>
          </cell>
          <cell r="R579" t="str">
            <v>Bạch Đàn, đường kính bằng 3 cm</v>
          </cell>
          <cell r="S579">
            <v>1</v>
          </cell>
          <cell r="T579" t="str">
            <v>cây</v>
          </cell>
          <cell r="U579">
            <v>44</v>
          </cell>
          <cell r="V579">
            <v>51000</v>
          </cell>
          <cell r="X579">
            <v>265.06024096385545</v>
          </cell>
          <cell r="Z579">
            <v>0</v>
          </cell>
          <cell r="AA579">
            <v>44</v>
          </cell>
          <cell r="AB579">
            <v>51000</v>
          </cell>
          <cell r="AC579">
            <v>0</v>
          </cell>
          <cell r="AD579">
            <v>0</v>
          </cell>
          <cell r="AE579">
            <v>0</v>
          </cell>
          <cell r="AI579">
            <v>0</v>
          </cell>
          <cell r="AJ579">
            <v>0</v>
          </cell>
          <cell r="AR579">
            <v>0</v>
          </cell>
          <cell r="EG579">
            <v>0</v>
          </cell>
        </row>
        <row r="580">
          <cell r="B580">
            <v>46</v>
          </cell>
          <cell r="C580" t="str">
            <v>Nguyễn Văn Quân
Nguyễn Thị Hiền</v>
          </cell>
          <cell r="D580">
            <v>152</v>
          </cell>
          <cell r="E580">
            <v>5</v>
          </cell>
          <cell r="F580" t="str">
            <v>RSX</v>
          </cell>
          <cell r="G580">
            <v>5552.6</v>
          </cell>
          <cell r="H580">
            <v>4830.1000000000004</v>
          </cell>
          <cell r="J580">
            <v>4830.1000000000004</v>
          </cell>
          <cell r="K580">
            <v>722.5</v>
          </cell>
          <cell r="L580">
            <v>5545.8</v>
          </cell>
          <cell r="M580" t="str">
            <v>AI816592</v>
          </cell>
          <cell r="N580">
            <v>7000</v>
          </cell>
          <cell r="O580">
            <v>33810700</v>
          </cell>
          <cell r="X580" t="e">
            <v>#REF!</v>
          </cell>
          <cell r="Y580">
            <v>-2.7299066265186411E-2</v>
          </cell>
          <cell r="AA580">
            <v>0</v>
          </cell>
          <cell r="AB580">
            <v>0</v>
          </cell>
          <cell r="AD580">
            <v>0</v>
          </cell>
          <cell r="AE580">
            <v>0</v>
          </cell>
          <cell r="AF580">
            <v>5000</v>
          </cell>
          <cell r="AG580">
            <v>24150500</v>
          </cell>
          <cell r="AH580">
            <v>21000</v>
          </cell>
          <cell r="AI580">
            <v>101432100.00000001</v>
          </cell>
          <cell r="AJ580">
            <v>159393300</v>
          </cell>
          <cell r="AK580">
            <v>781121300</v>
          </cell>
          <cell r="AL580">
            <v>3000</v>
          </cell>
          <cell r="AM580">
            <v>14490300.000000002</v>
          </cell>
          <cell r="AO580" t="str">
            <v xml:space="preserve">  Mẫu Sơn</v>
          </cell>
          <cell r="AR580">
            <v>0</v>
          </cell>
          <cell r="EG580">
            <v>14490300.000000002</v>
          </cell>
        </row>
        <row r="581">
          <cell r="J581">
            <v>0</v>
          </cell>
          <cell r="K581">
            <v>0</v>
          </cell>
          <cell r="N581">
            <v>0</v>
          </cell>
          <cell r="O581">
            <v>0</v>
          </cell>
          <cell r="P581" t="str">
            <v>Vt75</v>
          </cell>
          <cell r="Q581" t="str">
            <v>VT7585</v>
          </cell>
          <cell r="R581" t="str">
            <v xml:space="preserve"> Vải thiều đường kính tán F = 7,5m</v>
          </cell>
          <cell r="S581">
            <v>1</v>
          </cell>
          <cell r="T581" t="str">
            <v>cây</v>
          </cell>
          <cell r="U581">
            <v>30</v>
          </cell>
          <cell r="V581">
            <v>3700000</v>
          </cell>
          <cell r="X581">
            <v>1325.3203125</v>
          </cell>
          <cell r="Y581">
            <v>1325.3203125</v>
          </cell>
          <cell r="Z581">
            <v>30</v>
          </cell>
          <cell r="AA581">
            <v>0</v>
          </cell>
          <cell r="AB581">
            <v>3700000</v>
          </cell>
          <cell r="AC581">
            <v>111000000</v>
          </cell>
          <cell r="AD581">
            <v>0</v>
          </cell>
          <cell r="AE581">
            <v>0</v>
          </cell>
          <cell r="AI581">
            <v>0</v>
          </cell>
          <cell r="AJ581">
            <v>111000000</v>
          </cell>
          <cell r="AR581">
            <v>111000000</v>
          </cell>
          <cell r="EG581">
            <v>0</v>
          </cell>
        </row>
        <row r="582">
          <cell r="J582">
            <v>0</v>
          </cell>
          <cell r="K582">
            <v>0</v>
          </cell>
          <cell r="N582">
            <v>0</v>
          </cell>
          <cell r="O582">
            <v>0</v>
          </cell>
          <cell r="P582" t="str">
            <v>SUA25</v>
          </cell>
          <cell r="Q582" t="str">
            <v>SUA25</v>
          </cell>
          <cell r="R582" t="str">
            <v>Cây sưa có chiều cao 2,5 (D&lt;6cm)</v>
          </cell>
          <cell r="S582">
            <v>1</v>
          </cell>
          <cell r="T582" t="str">
            <v>cây</v>
          </cell>
          <cell r="U582">
            <v>91</v>
          </cell>
          <cell r="V582">
            <v>297000</v>
          </cell>
          <cell r="X582">
            <v>548.19277108433732</v>
          </cell>
          <cell r="Y582">
            <v>548.19277108433732</v>
          </cell>
          <cell r="Z582">
            <v>91</v>
          </cell>
          <cell r="AA582">
            <v>0</v>
          </cell>
          <cell r="AB582">
            <v>297000</v>
          </cell>
          <cell r="AC582">
            <v>27027000</v>
          </cell>
          <cell r="AD582">
            <v>0</v>
          </cell>
          <cell r="AE582">
            <v>0</v>
          </cell>
          <cell r="AI582">
            <v>0</v>
          </cell>
          <cell r="AJ582">
            <v>27027000</v>
          </cell>
          <cell r="AR582">
            <v>0</v>
          </cell>
          <cell r="EG582">
            <v>0</v>
          </cell>
        </row>
        <row r="583">
          <cell r="J583">
            <v>0</v>
          </cell>
          <cell r="K583">
            <v>0</v>
          </cell>
          <cell r="N583">
            <v>0</v>
          </cell>
          <cell r="O583">
            <v>0</v>
          </cell>
          <cell r="P583" t="str">
            <v>Vt56</v>
          </cell>
          <cell r="Q583" t="str">
            <v>VT5565</v>
          </cell>
          <cell r="R583" t="str">
            <v xml:space="preserve"> Vải thiều đường kính tán F = 5,6m</v>
          </cell>
          <cell r="S583">
            <v>1</v>
          </cell>
          <cell r="T583" t="str">
            <v>cây</v>
          </cell>
          <cell r="U583">
            <v>23</v>
          </cell>
          <cell r="V583">
            <v>3227000</v>
          </cell>
          <cell r="X583">
            <v>566.47527999999988</v>
          </cell>
          <cell r="Y583">
            <v>566.47527999999988</v>
          </cell>
          <cell r="Z583">
            <v>23</v>
          </cell>
          <cell r="AA583">
            <v>0</v>
          </cell>
          <cell r="AB583">
            <v>3227000</v>
          </cell>
          <cell r="AC583">
            <v>74221000</v>
          </cell>
          <cell r="AD583">
            <v>0</v>
          </cell>
          <cell r="AE583">
            <v>0</v>
          </cell>
          <cell r="AI583">
            <v>0</v>
          </cell>
          <cell r="AJ583">
            <v>74221000</v>
          </cell>
          <cell r="AR583">
            <v>74221000</v>
          </cell>
          <cell r="EG583">
            <v>0</v>
          </cell>
        </row>
        <row r="584">
          <cell r="J584">
            <v>0</v>
          </cell>
          <cell r="K584">
            <v>0</v>
          </cell>
          <cell r="N584">
            <v>0</v>
          </cell>
          <cell r="O584">
            <v>0</v>
          </cell>
          <cell r="P584" t="str">
            <v>Sua11</v>
          </cell>
          <cell r="Q584" t="str">
            <v>SUA11</v>
          </cell>
          <cell r="R584" t="str">
            <v>Cây sưa có chiều cao 1,1m (D&lt;6cm)</v>
          </cell>
          <cell r="S584">
            <v>1</v>
          </cell>
          <cell r="T584" t="str">
            <v>cây</v>
          </cell>
          <cell r="U584">
            <v>447</v>
          </cell>
          <cell r="V584">
            <v>258000</v>
          </cell>
          <cell r="X584">
            <v>2692.7710843373497</v>
          </cell>
          <cell r="Y584">
            <v>967</v>
          </cell>
          <cell r="Z584">
            <v>160</v>
          </cell>
          <cell r="AA584">
            <v>287</v>
          </cell>
          <cell r="AB584">
            <v>258000</v>
          </cell>
          <cell r="AC584">
            <v>41280000</v>
          </cell>
          <cell r="AD584">
            <v>0</v>
          </cell>
          <cell r="AE584">
            <v>0</v>
          </cell>
          <cell r="AI584">
            <v>0</v>
          </cell>
          <cell r="AJ584">
            <v>41280000</v>
          </cell>
          <cell r="AR584">
            <v>-74046000</v>
          </cell>
          <cell r="EG584">
            <v>0</v>
          </cell>
        </row>
        <row r="585">
          <cell r="J585">
            <v>0</v>
          </cell>
          <cell r="K585">
            <v>0</v>
          </cell>
          <cell r="N585">
            <v>0</v>
          </cell>
          <cell r="O585">
            <v>0</v>
          </cell>
          <cell r="P585" t="str">
            <v>Sua31</v>
          </cell>
          <cell r="Q585" t="str">
            <v>SUA31</v>
          </cell>
          <cell r="R585" t="str">
            <v xml:space="preserve">Cây sưa đường kính gốc &lt;6cm, có chiều cao &gt;3m </v>
          </cell>
          <cell r="S585">
            <v>1</v>
          </cell>
          <cell r="T585" t="str">
            <v>cây</v>
          </cell>
          <cell r="U585">
            <v>3</v>
          </cell>
          <cell r="V585">
            <v>348000</v>
          </cell>
          <cell r="X585">
            <v>18.072289156626507</v>
          </cell>
          <cell r="Y585">
            <v>18.072289156626507</v>
          </cell>
          <cell r="Z585">
            <v>3</v>
          </cell>
          <cell r="AA585">
            <v>0</v>
          </cell>
          <cell r="AB585">
            <v>348000</v>
          </cell>
          <cell r="AC585">
            <v>1044000</v>
          </cell>
          <cell r="AD585">
            <v>0</v>
          </cell>
          <cell r="AE585">
            <v>0</v>
          </cell>
          <cell r="AI585">
            <v>0</v>
          </cell>
          <cell r="AJ585">
            <v>1044000</v>
          </cell>
          <cell r="AR585">
            <v>0</v>
          </cell>
          <cell r="EG585">
            <v>0</v>
          </cell>
        </row>
        <row r="586">
          <cell r="J586">
            <v>0</v>
          </cell>
          <cell r="K586">
            <v>0</v>
          </cell>
          <cell r="N586">
            <v>0</v>
          </cell>
          <cell r="O586">
            <v>0</v>
          </cell>
          <cell r="P586" t="str">
            <v>Sua68</v>
          </cell>
          <cell r="Q586" t="str">
            <v>SUA68</v>
          </cell>
          <cell r="R586" t="str">
            <v>Sưa, ĐK gốc, Loại từ 6cm - &lt;8cm</v>
          </cell>
          <cell r="S586">
            <v>1</v>
          </cell>
          <cell r="T586" t="str">
            <v>cây</v>
          </cell>
          <cell r="U586">
            <v>3</v>
          </cell>
          <cell r="V586">
            <v>600000</v>
          </cell>
          <cell r="X586">
            <v>18.072289156626507</v>
          </cell>
          <cell r="Y586">
            <v>18.072289156626507</v>
          </cell>
          <cell r="Z586">
            <v>3</v>
          </cell>
          <cell r="AA586">
            <v>0</v>
          </cell>
          <cell r="AB586">
            <v>600000</v>
          </cell>
          <cell r="AC586">
            <v>1800000</v>
          </cell>
          <cell r="AD586">
            <v>0</v>
          </cell>
          <cell r="AE586">
            <v>0</v>
          </cell>
          <cell r="AI586">
            <v>0</v>
          </cell>
          <cell r="AJ586">
            <v>1800000</v>
          </cell>
          <cell r="AR586">
            <v>0</v>
          </cell>
          <cell r="EG586">
            <v>0</v>
          </cell>
        </row>
        <row r="587">
          <cell r="J587">
            <v>0</v>
          </cell>
          <cell r="K587">
            <v>0</v>
          </cell>
          <cell r="N587">
            <v>0</v>
          </cell>
          <cell r="O587">
            <v>0</v>
          </cell>
          <cell r="P587" t="str">
            <v>Sua810</v>
          </cell>
          <cell r="Q587" t="str">
            <v>SUA810</v>
          </cell>
          <cell r="R587" t="str">
            <v>Sưa, ĐK gốc Loại từ 8cm - &lt;10cm</v>
          </cell>
          <cell r="S587">
            <v>1</v>
          </cell>
          <cell r="T587" t="str">
            <v>cây</v>
          </cell>
          <cell r="U587">
            <v>9</v>
          </cell>
          <cell r="V587">
            <v>2000000</v>
          </cell>
          <cell r="X587">
            <v>54.216867469879517</v>
          </cell>
          <cell r="Y587">
            <v>54.216867469879517</v>
          </cell>
          <cell r="Z587">
            <v>9</v>
          </cell>
          <cell r="AA587">
            <v>0</v>
          </cell>
          <cell r="AB587">
            <v>2000000</v>
          </cell>
          <cell r="AC587">
            <v>18000000</v>
          </cell>
          <cell r="AD587">
            <v>0</v>
          </cell>
          <cell r="AE587">
            <v>0</v>
          </cell>
          <cell r="AI587">
            <v>0</v>
          </cell>
          <cell r="AJ587">
            <v>18000000</v>
          </cell>
          <cell r="AR587">
            <v>0</v>
          </cell>
          <cell r="EG587">
            <v>0</v>
          </cell>
        </row>
        <row r="588">
          <cell r="J588">
            <v>0</v>
          </cell>
          <cell r="K588">
            <v>0</v>
          </cell>
          <cell r="N588">
            <v>0</v>
          </cell>
          <cell r="O588">
            <v>0</v>
          </cell>
          <cell r="P588" t="str">
            <v>Sua1012</v>
          </cell>
          <cell r="Q588" t="str">
            <v>SUA1012</v>
          </cell>
          <cell r="R588" t="str">
            <v>Sưa, ĐK gốc Loại từ 10cm - &lt;12cm</v>
          </cell>
          <cell r="S588">
            <v>1</v>
          </cell>
          <cell r="T588" t="str">
            <v>cây</v>
          </cell>
          <cell r="U588">
            <v>9</v>
          </cell>
          <cell r="V588">
            <v>4000000</v>
          </cell>
          <cell r="X588">
            <v>54.216867469879517</v>
          </cell>
          <cell r="Y588">
            <v>54.216867469879517</v>
          </cell>
          <cell r="Z588">
            <v>9</v>
          </cell>
          <cell r="AA588">
            <v>0</v>
          </cell>
          <cell r="AB588">
            <v>4000000</v>
          </cell>
          <cell r="AC588">
            <v>36000000</v>
          </cell>
          <cell r="AD588">
            <v>0</v>
          </cell>
          <cell r="AE588">
            <v>0</v>
          </cell>
          <cell r="AI588">
            <v>0</v>
          </cell>
          <cell r="AJ588">
            <v>36000000</v>
          </cell>
          <cell r="AR588">
            <v>0</v>
          </cell>
          <cell r="EG588">
            <v>0</v>
          </cell>
        </row>
        <row r="589">
          <cell r="J589">
            <v>0</v>
          </cell>
          <cell r="K589">
            <v>0</v>
          </cell>
          <cell r="N589">
            <v>0</v>
          </cell>
          <cell r="O589">
            <v>0</v>
          </cell>
          <cell r="P589" t="str">
            <v>Sua1214</v>
          </cell>
          <cell r="Q589" t="str">
            <v>SUA1214</v>
          </cell>
          <cell r="R589" t="str">
            <v>Sưa, Đk gốc Loại từ 12cm - &lt;14cm</v>
          </cell>
          <cell r="S589">
            <v>1</v>
          </cell>
          <cell r="T589" t="str">
            <v>cây</v>
          </cell>
          <cell r="U589">
            <v>11</v>
          </cell>
          <cell r="V589">
            <v>8000000</v>
          </cell>
          <cell r="X589">
            <v>66.265060240963862</v>
          </cell>
          <cell r="Y589">
            <v>66.265060240963862</v>
          </cell>
          <cell r="Z589">
            <v>11</v>
          </cell>
          <cell r="AA589">
            <v>0</v>
          </cell>
          <cell r="AB589">
            <v>8000000</v>
          </cell>
          <cell r="AC589">
            <v>88000000</v>
          </cell>
          <cell r="AD589">
            <v>0</v>
          </cell>
          <cell r="AE589">
            <v>0</v>
          </cell>
          <cell r="AI589">
            <v>0</v>
          </cell>
          <cell r="AJ589">
            <v>88000000</v>
          </cell>
          <cell r="AR589">
            <v>0</v>
          </cell>
          <cell r="EG589">
            <v>0</v>
          </cell>
        </row>
        <row r="590">
          <cell r="J590">
            <v>0</v>
          </cell>
          <cell r="K590">
            <v>0</v>
          </cell>
          <cell r="N590">
            <v>0</v>
          </cell>
          <cell r="O590">
            <v>0</v>
          </cell>
          <cell r="P590" t="str">
            <v>Sua1415</v>
          </cell>
          <cell r="Q590" t="str">
            <v>SUA1415</v>
          </cell>
          <cell r="R590" t="str">
            <v>Sưa, ĐK gốc Loại từ 14cm - &lt;15cm</v>
          </cell>
          <cell r="S590">
            <v>1</v>
          </cell>
          <cell r="T590" t="str">
            <v>cây</v>
          </cell>
          <cell r="U590">
            <v>5</v>
          </cell>
          <cell r="V590">
            <v>12000000</v>
          </cell>
          <cell r="X590">
            <v>30.120481927710845</v>
          </cell>
          <cell r="Y590">
            <v>30.120481927710845</v>
          </cell>
          <cell r="Z590">
            <v>5</v>
          </cell>
          <cell r="AA590">
            <v>0</v>
          </cell>
          <cell r="AB590">
            <v>12000000</v>
          </cell>
          <cell r="AC590">
            <v>60000000</v>
          </cell>
          <cell r="AD590">
            <v>0</v>
          </cell>
          <cell r="AE590">
            <v>0</v>
          </cell>
          <cell r="AI590">
            <v>0</v>
          </cell>
          <cell r="AJ590">
            <v>60000000</v>
          </cell>
          <cell r="AR590">
            <v>0</v>
          </cell>
          <cell r="EG590">
            <v>0</v>
          </cell>
        </row>
        <row r="591">
          <cell r="J591">
            <v>0</v>
          </cell>
          <cell r="K591">
            <v>0</v>
          </cell>
          <cell r="N591">
            <v>0</v>
          </cell>
          <cell r="O591">
            <v>0</v>
          </cell>
          <cell r="P591" t="str">
            <v>SuaT15</v>
          </cell>
          <cell r="Q591" t="str">
            <v>SUAT15</v>
          </cell>
          <cell r="R591" t="str">
            <v>Sưa, ĐK gốc Loại từ 15cm - ≤ 20cm</v>
          </cell>
          <cell r="S591">
            <v>1</v>
          </cell>
          <cell r="T591" t="str">
            <v>cây</v>
          </cell>
          <cell r="U591">
            <v>5</v>
          </cell>
          <cell r="V591">
            <v>15000000</v>
          </cell>
          <cell r="X591">
            <v>30.120481927710845</v>
          </cell>
          <cell r="Y591">
            <v>30.120481927710845</v>
          </cell>
          <cell r="Z591">
            <v>5</v>
          </cell>
          <cell r="AA591">
            <v>0</v>
          </cell>
          <cell r="AB591">
            <v>15000000</v>
          </cell>
          <cell r="AC591">
            <v>75000000</v>
          </cell>
          <cell r="AD591">
            <v>0</v>
          </cell>
          <cell r="AE591">
            <v>0</v>
          </cell>
          <cell r="AI591">
            <v>0</v>
          </cell>
          <cell r="AJ591">
            <v>75000000</v>
          </cell>
          <cell r="AR591">
            <v>0</v>
          </cell>
          <cell r="EG591">
            <v>0</v>
          </cell>
        </row>
        <row r="592">
          <cell r="J592">
            <v>0</v>
          </cell>
          <cell r="K592">
            <v>0</v>
          </cell>
          <cell r="N592">
            <v>0</v>
          </cell>
          <cell r="O592">
            <v>0</v>
          </cell>
          <cell r="P592" t="str">
            <v>Buoi4</v>
          </cell>
          <cell r="Q592" t="str">
            <v>BUOI25</v>
          </cell>
          <cell r="R592" t="str">
            <v xml:space="preserve">Bưởi, đường kính gốc 4 cm </v>
          </cell>
          <cell r="S592">
            <v>1</v>
          </cell>
          <cell r="T592" t="str">
            <v>cây</v>
          </cell>
          <cell r="U592">
            <v>59</v>
          </cell>
          <cell r="V592">
            <v>623000</v>
          </cell>
          <cell r="X592">
            <v>708</v>
          </cell>
          <cell r="Y592">
            <v>708</v>
          </cell>
          <cell r="Z592">
            <v>59</v>
          </cell>
          <cell r="AA592">
            <v>0</v>
          </cell>
          <cell r="AB592">
            <v>623000</v>
          </cell>
          <cell r="AC592">
            <v>36757000</v>
          </cell>
          <cell r="AD592">
            <v>0</v>
          </cell>
          <cell r="AE592">
            <v>0</v>
          </cell>
          <cell r="AI592">
            <v>0</v>
          </cell>
          <cell r="AJ592">
            <v>36757000</v>
          </cell>
          <cell r="AR592">
            <v>36757000</v>
          </cell>
          <cell r="EG592">
            <v>0</v>
          </cell>
        </row>
        <row r="593">
          <cell r="J593">
            <v>0</v>
          </cell>
          <cell r="K593">
            <v>0</v>
          </cell>
          <cell r="N593">
            <v>0</v>
          </cell>
          <cell r="O593">
            <v>0</v>
          </cell>
          <cell r="P593" t="str">
            <v>Buoi5</v>
          </cell>
          <cell r="Q593" t="str">
            <v>BUOI57</v>
          </cell>
          <cell r="R593" t="str">
            <v xml:space="preserve">Bưởi, đường kính gốc 5 cm </v>
          </cell>
          <cell r="S593">
            <v>1</v>
          </cell>
          <cell r="T593" t="str">
            <v>cây</v>
          </cell>
          <cell r="U593">
            <v>25</v>
          </cell>
          <cell r="V593">
            <v>1091000</v>
          </cell>
          <cell r="X593">
            <v>300</v>
          </cell>
          <cell r="Y593">
            <v>300</v>
          </cell>
          <cell r="Z593">
            <v>25</v>
          </cell>
          <cell r="AA593">
            <v>0</v>
          </cell>
          <cell r="AB593">
            <v>1091000</v>
          </cell>
          <cell r="AC593">
            <v>27275000</v>
          </cell>
          <cell r="AD593">
            <v>0</v>
          </cell>
          <cell r="AE593">
            <v>0</v>
          </cell>
          <cell r="AI593">
            <v>0</v>
          </cell>
          <cell r="AJ593">
            <v>27275000</v>
          </cell>
          <cell r="AR593">
            <v>27275000</v>
          </cell>
          <cell r="EG593">
            <v>0</v>
          </cell>
        </row>
        <row r="594">
          <cell r="J594">
            <v>0</v>
          </cell>
          <cell r="K594">
            <v>0</v>
          </cell>
          <cell r="N594">
            <v>0</v>
          </cell>
          <cell r="O594">
            <v>0</v>
          </cell>
          <cell r="P594" t="str">
            <v>Buoi9</v>
          </cell>
          <cell r="Q594" t="str">
            <v>BUOI912</v>
          </cell>
          <cell r="R594" t="str">
            <v xml:space="preserve">Bưởi, đường kính gốc 9 cm </v>
          </cell>
          <cell r="S594">
            <v>1</v>
          </cell>
          <cell r="T594" t="str">
            <v>cây</v>
          </cell>
          <cell r="U594">
            <v>12</v>
          </cell>
          <cell r="V594">
            <v>2027000</v>
          </cell>
          <cell r="X594">
            <v>144</v>
          </cell>
          <cell r="Y594">
            <v>144</v>
          </cell>
          <cell r="Z594">
            <v>12</v>
          </cell>
          <cell r="AA594">
            <v>0</v>
          </cell>
          <cell r="AB594">
            <v>2027000</v>
          </cell>
          <cell r="AC594">
            <v>24324000</v>
          </cell>
          <cell r="AD594">
            <v>0</v>
          </cell>
          <cell r="AE594">
            <v>0</v>
          </cell>
          <cell r="AI594">
            <v>0</v>
          </cell>
          <cell r="AJ594">
            <v>24324000</v>
          </cell>
          <cell r="AR594">
            <v>24324000</v>
          </cell>
          <cell r="EG594">
            <v>0</v>
          </cell>
        </row>
        <row r="595">
          <cell r="J595">
            <v>0</v>
          </cell>
          <cell r="K595">
            <v>0</v>
          </cell>
          <cell r="N595">
            <v>0</v>
          </cell>
          <cell r="O595">
            <v>0</v>
          </cell>
          <cell r="P595" t="str">
            <v>Sua11</v>
          </cell>
          <cell r="Q595" t="str">
            <v>SUA11</v>
          </cell>
          <cell r="R595" t="str">
            <v>Cây sưa có chiều cao 1,1m (D&lt;6cm)</v>
          </cell>
          <cell r="S595">
            <v>1</v>
          </cell>
          <cell r="T595" t="str">
            <v>cây</v>
          </cell>
          <cell r="U595">
            <v>753</v>
          </cell>
          <cell r="V595">
            <v>258000</v>
          </cell>
          <cell r="X595">
            <v>4536.1445783132531</v>
          </cell>
          <cell r="Z595">
            <v>0</v>
          </cell>
          <cell r="AA595">
            <v>753</v>
          </cell>
          <cell r="AB595">
            <v>258000</v>
          </cell>
          <cell r="AC595">
            <v>0</v>
          </cell>
          <cell r="AD595">
            <v>0</v>
          </cell>
          <cell r="AE595">
            <v>0</v>
          </cell>
          <cell r="AI595">
            <v>0</v>
          </cell>
          <cell r="AJ595">
            <v>0</v>
          </cell>
          <cell r="AR595">
            <v>-56244000</v>
          </cell>
          <cell r="EG595">
            <v>0</v>
          </cell>
        </row>
        <row r="596">
          <cell r="J596">
            <v>0</v>
          </cell>
          <cell r="K596">
            <v>0</v>
          </cell>
          <cell r="N596">
            <v>0</v>
          </cell>
          <cell r="O596">
            <v>0</v>
          </cell>
          <cell r="P596" t="str">
            <v>BD12</v>
          </cell>
          <cell r="Q596" t="str">
            <v>BD1013</v>
          </cell>
          <cell r="R596" t="str">
            <v>Bạch Đàn, đường kính bằng 12 cm</v>
          </cell>
          <cell r="S596">
            <v>1</v>
          </cell>
          <cell r="T596" t="str">
            <v>cây</v>
          </cell>
          <cell r="U596">
            <v>237</v>
          </cell>
          <cell r="V596">
            <v>118000</v>
          </cell>
          <cell r="X596">
            <v>1427.7108433734941</v>
          </cell>
          <cell r="Z596">
            <v>0</v>
          </cell>
          <cell r="AA596">
            <v>237</v>
          </cell>
          <cell r="AB596">
            <v>118000</v>
          </cell>
          <cell r="AC596">
            <v>0</v>
          </cell>
          <cell r="AD596">
            <v>0</v>
          </cell>
          <cell r="AE596">
            <v>0</v>
          </cell>
          <cell r="AI596">
            <v>0</v>
          </cell>
          <cell r="AJ596">
            <v>0</v>
          </cell>
          <cell r="AR596">
            <v>0</v>
          </cell>
          <cell r="EG596">
            <v>0</v>
          </cell>
        </row>
        <row r="597">
          <cell r="J597">
            <v>0</v>
          </cell>
          <cell r="K597">
            <v>0</v>
          </cell>
          <cell r="N597">
            <v>0</v>
          </cell>
          <cell r="O597">
            <v>0</v>
          </cell>
          <cell r="P597" t="str">
            <v>BD6</v>
          </cell>
          <cell r="Q597" t="str">
            <v>BD510</v>
          </cell>
          <cell r="R597" t="str">
            <v>Bạch Đàn, đường kính bằng 6 cm</v>
          </cell>
          <cell r="S597">
            <v>1</v>
          </cell>
          <cell r="T597" t="str">
            <v>cây</v>
          </cell>
          <cell r="U597">
            <v>902</v>
          </cell>
          <cell r="V597">
            <v>109000</v>
          </cell>
          <cell r="X597">
            <v>5433.734939759036</v>
          </cell>
          <cell r="Z597">
            <v>0</v>
          </cell>
          <cell r="AA597">
            <v>902</v>
          </cell>
          <cell r="AB597">
            <v>109000</v>
          </cell>
          <cell r="AC597">
            <v>0</v>
          </cell>
          <cell r="AD597">
            <v>0</v>
          </cell>
          <cell r="AE597">
            <v>0</v>
          </cell>
          <cell r="AI597">
            <v>0</v>
          </cell>
          <cell r="AJ597">
            <v>0</v>
          </cell>
          <cell r="AR597">
            <v>0</v>
          </cell>
          <cell r="EG597">
            <v>0</v>
          </cell>
        </row>
        <row r="598">
          <cell r="J598">
            <v>0</v>
          </cell>
          <cell r="K598">
            <v>0</v>
          </cell>
          <cell r="N598">
            <v>0</v>
          </cell>
          <cell r="O598">
            <v>0</v>
          </cell>
          <cell r="P598" t="str">
            <v>BD4</v>
          </cell>
          <cell r="Q598" t="str">
            <v>BD15</v>
          </cell>
          <cell r="R598" t="str">
            <v>Bạch Đàn, đường kính bằng 4 cm</v>
          </cell>
          <cell r="S598">
            <v>1</v>
          </cell>
          <cell r="T598" t="str">
            <v>cây</v>
          </cell>
          <cell r="U598">
            <v>416</v>
          </cell>
          <cell r="V598">
            <v>51000</v>
          </cell>
          <cell r="X598">
            <v>2506.0240963855422</v>
          </cell>
          <cell r="Z598">
            <v>0</v>
          </cell>
          <cell r="AA598">
            <v>416</v>
          </cell>
          <cell r="AB598">
            <v>51000</v>
          </cell>
          <cell r="AC598">
            <v>0</v>
          </cell>
          <cell r="AD598">
            <v>0</v>
          </cell>
          <cell r="AE598">
            <v>0</v>
          </cell>
          <cell r="AI598">
            <v>0</v>
          </cell>
          <cell r="AJ598">
            <v>0</v>
          </cell>
          <cell r="AR598">
            <v>0</v>
          </cell>
          <cell r="EG598">
            <v>0</v>
          </cell>
        </row>
        <row r="599">
          <cell r="J599">
            <v>0</v>
          </cell>
          <cell r="K599">
            <v>0</v>
          </cell>
          <cell r="N599">
            <v>0</v>
          </cell>
          <cell r="O599">
            <v>0</v>
          </cell>
          <cell r="P599" t="str">
            <v>BD5</v>
          </cell>
          <cell r="Q599" t="str">
            <v>BD510</v>
          </cell>
          <cell r="R599" t="str">
            <v>Bạch Đàn, đường kính bằng 5 cm</v>
          </cell>
          <cell r="S599">
            <v>1</v>
          </cell>
          <cell r="T599" t="str">
            <v>cây</v>
          </cell>
          <cell r="U599">
            <v>245</v>
          </cell>
          <cell r="V599">
            <v>109000</v>
          </cell>
          <cell r="X599">
            <v>1475.9036144578315</v>
          </cell>
          <cell r="Z599">
            <v>0</v>
          </cell>
          <cell r="AA599">
            <v>245</v>
          </cell>
          <cell r="AB599">
            <v>109000</v>
          </cell>
          <cell r="AC599">
            <v>0</v>
          </cell>
          <cell r="AD599">
            <v>0</v>
          </cell>
          <cell r="AE599">
            <v>0</v>
          </cell>
          <cell r="AI599">
            <v>0</v>
          </cell>
          <cell r="AJ599">
            <v>0</v>
          </cell>
          <cell r="AR599">
            <v>0</v>
          </cell>
          <cell r="EG599">
            <v>0</v>
          </cell>
        </row>
        <row r="600">
          <cell r="J600">
            <v>0</v>
          </cell>
          <cell r="K600">
            <v>0</v>
          </cell>
          <cell r="N600">
            <v>0</v>
          </cell>
          <cell r="O600">
            <v>0</v>
          </cell>
          <cell r="P600" t="str">
            <v>Keo21</v>
          </cell>
          <cell r="Q600" t="str">
            <v>KEO2050</v>
          </cell>
          <cell r="R600" t="str">
            <v>Keo, đường kính bằng 21 cm</v>
          </cell>
          <cell r="S600">
            <v>1</v>
          </cell>
          <cell r="T600" t="str">
            <v>cây</v>
          </cell>
          <cell r="U600">
            <v>17</v>
          </cell>
          <cell r="V600">
            <v>181000</v>
          </cell>
          <cell r="X600">
            <v>77.27272727272728</v>
          </cell>
          <cell r="Z600">
            <v>0</v>
          </cell>
          <cell r="AA600">
            <v>17</v>
          </cell>
          <cell r="AB600">
            <v>181000</v>
          </cell>
          <cell r="AC600">
            <v>0</v>
          </cell>
          <cell r="AD600">
            <v>0</v>
          </cell>
          <cell r="AE600">
            <v>0</v>
          </cell>
          <cell r="AI600">
            <v>0</v>
          </cell>
          <cell r="AJ600">
            <v>0</v>
          </cell>
          <cell r="AR600">
            <v>0</v>
          </cell>
          <cell r="EG600">
            <v>0</v>
          </cell>
        </row>
        <row r="601">
          <cell r="B601">
            <v>47</v>
          </cell>
          <cell r="C601" t="str">
            <v>Nguyễn Quốc Sở</v>
          </cell>
          <cell r="D601">
            <v>154</v>
          </cell>
          <cell r="E601">
            <v>214</v>
          </cell>
          <cell r="F601" t="str">
            <v>RSX</v>
          </cell>
          <cell r="G601">
            <v>6869</v>
          </cell>
          <cell r="H601">
            <v>6869</v>
          </cell>
          <cell r="J601">
            <v>6869</v>
          </cell>
          <cell r="K601">
            <v>0</v>
          </cell>
          <cell r="L601">
            <v>7040</v>
          </cell>
          <cell r="M601" t="str">
            <v xml:space="preserve">mờ </v>
          </cell>
          <cell r="N601">
            <v>7000</v>
          </cell>
          <cell r="O601">
            <v>48083000</v>
          </cell>
          <cell r="X601" t="e">
            <v>#REF!</v>
          </cell>
          <cell r="Y601">
            <v>-2000.4097304222896</v>
          </cell>
          <cell r="AA601">
            <v>0</v>
          </cell>
          <cell r="AB601">
            <v>0</v>
          </cell>
          <cell r="AD601">
            <v>0</v>
          </cell>
          <cell r="AE601">
            <v>0</v>
          </cell>
          <cell r="AF601">
            <v>5000</v>
          </cell>
          <cell r="AG601">
            <v>34345000</v>
          </cell>
          <cell r="AH601">
            <v>21000</v>
          </cell>
          <cell r="AI601">
            <v>144249000</v>
          </cell>
          <cell r="AJ601">
            <v>226677000</v>
          </cell>
          <cell r="AK601">
            <v>916746448</v>
          </cell>
          <cell r="AL601">
            <v>3000</v>
          </cell>
          <cell r="AM601">
            <v>20607000</v>
          </cell>
          <cell r="AO601" t="str">
            <v xml:space="preserve">  Mẫu Sơn</v>
          </cell>
          <cell r="AR601">
            <v>0</v>
          </cell>
          <cell r="EG601">
            <v>20607000</v>
          </cell>
        </row>
        <row r="602">
          <cell r="J602">
            <v>0</v>
          </cell>
          <cell r="K602">
            <v>0</v>
          </cell>
          <cell r="N602">
            <v>0</v>
          </cell>
          <cell r="O602">
            <v>0</v>
          </cell>
          <cell r="P602" t="str">
            <v>NC42</v>
          </cell>
          <cell r="Q602" t="str">
            <v>NC42</v>
          </cell>
          <cell r="R602" t="str">
            <v>Nhà ở cấp 4, loại 2</v>
          </cell>
          <cell r="S602">
            <v>2</v>
          </cell>
          <cell r="T602" t="str">
            <v>m2</v>
          </cell>
          <cell r="U602">
            <v>43.239999999999995</v>
          </cell>
          <cell r="V602">
            <v>2430000</v>
          </cell>
          <cell r="W602">
            <v>1990</v>
          </cell>
          <cell r="X602">
            <v>43.239999999999995</v>
          </cell>
          <cell r="Y602">
            <v>43.239999999999995</v>
          </cell>
          <cell r="Z602">
            <v>43.239999999999995</v>
          </cell>
          <cell r="AA602">
            <v>0</v>
          </cell>
          <cell r="AB602">
            <v>0</v>
          </cell>
          <cell r="AC602">
            <v>0</v>
          </cell>
          <cell r="AD602">
            <v>1944000</v>
          </cell>
          <cell r="AE602">
            <v>84058559.999999985</v>
          </cell>
          <cell r="AI602">
            <v>0</v>
          </cell>
          <cell r="AJ602">
            <v>84058559.999999985</v>
          </cell>
          <cell r="AR602">
            <v>0</v>
          </cell>
          <cell r="EG602">
            <v>0</v>
          </cell>
        </row>
        <row r="603">
          <cell r="J603">
            <v>0</v>
          </cell>
          <cell r="K603">
            <v>0</v>
          </cell>
          <cell r="N603">
            <v>0</v>
          </cell>
          <cell r="O603">
            <v>0</v>
          </cell>
          <cell r="P603" t="str">
            <v>BML2</v>
          </cell>
          <cell r="Q603" t="str">
            <v>BML2</v>
          </cell>
          <cell r="R603" t="str">
            <v>Bán mái kết cấu thép các loại,  lợp tôn mạ màu hoặc mạ kẽm; cột, kèo, xà đỡ bằng thép, không có tường bao che</v>
          </cell>
          <cell r="S603">
            <v>2</v>
          </cell>
          <cell r="T603" t="str">
            <v>m2</v>
          </cell>
          <cell r="U603">
            <v>31.279999999999998</v>
          </cell>
          <cell r="V603">
            <v>335000</v>
          </cell>
          <cell r="X603">
            <v>31.279999999999998</v>
          </cell>
          <cell r="Y603">
            <v>31.279999999999998</v>
          </cell>
          <cell r="Z603">
            <v>31.279999999999998</v>
          </cell>
          <cell r="AA603">
            <v>0</v>
          </cell>
          <cell r="AB603">
            <v>0</v>
          </cell>
          <cell r="AC603">
            <v>0</v>
          </cell>
          <cell r="AD603">
            <v>268000</v>
          </cell>
          <cell r="AE603">
            <v>8383039.9999999991</v>
          </cell>
          <cell r="AI603">
            <v>0</v>
          </cell>
          <cell r="AJ603">
            <v>8383039.9999999991</v>
          </cell>
          <cell r="AR603">
            <v>0</v>
          </cell>
          <cell r="EG603">
            <v>0</v>
          </cell>
        </row>
        <row r="604">
          <cell r="J604">
            <v>0</v>
          </cell>
          <cell r="K604">
            <v>0</v>
          </cell>
          <cell r="N604">
            <v>0</v>
          </cell>
          <cell r="O604">
            <v>0</v>
          </cell>
          <cell r="P604" t="str">
            <v>KBT</v>
          </cell>
          <cell r="Q604" t="str">
            <v>KBT</v>
          </cell>
          <cell r="R604" t="str">
            <v>Khối bê tông mác 200</v>
          </cell>
          <cell r="S604">
            <v>2</v>
          </cell>
          <cell r="T604" t="str">
            <v>m3</v>
          </cell>
          <cell r="U604">
            <v>3.1280000000000001</v>
          </cell>
          <cell r="V604">
            <v>1810000</v>
          </cell>
          <cell r="X604">
            <v>3.1280000000000001</v>
          </cell>
          <cell r="Z604">
            <v>3.1280000000000001</v>
          </cell>
          <cell r="AA604">
            <v>0</v>
          </cell>
          <cell r="AB604">
            <v>0</v>
          </cell>
          <cell r="AC604">
            <v>0</v>
          </cell>
          <cell r="AD604">
            <v>1448000</v>
          </cell>
          <cell r="AE604">
            <v>4529344</v>
          </cell>
          <cell r="AI604">
            <v>0</v>
          </cell>
          <cell r="AJ604">
            <v>4529344</v>
          </cell>
          <cell r="AR604">
            <v>0</v>
          </cell>
          <cell r="EG604">
            <v>0</v>
          </cell>
        </row>
        <row r="605">
          <cell r="J605">
            <v>0</v>
          </cell>
          <cell r="K605">
            <v>0</v>
          </cell>
          <cell r="N605">
            <v>0</v>
          </cell>
          <cell r="O605">
            <v>0</v>
          </cell>
          <cell r="P605" t="str">
            <v>KCNB</v>
          </cell>
          <cell r="Q605" t="str">
            <v>CNB</v>
          </cell>
          <cell r="R605" t="str">
            <v>Khu chăn nuôi loại B</v>
          </cell>
          <cell r="S605">
            <v>2</v>
          </cell>
          <cell r="T605" t="str">
            <v>m2</v>
          </cell>
          <cell r="U605">
            <v>23.03</v>
          </cell>
          <cell r="V605">
            <v>760000</v>
          </cell>
          <cell r="X605">
            <v>23.03</v>
          </cell>
          <cell r="Y605">
            <v>23.03</v>
          </cell>
          <cell r="Z605">
            <v>23.03</v>
          </cell>
          <cell r="AA605">
            <v>0</v>
          </cell>
          <cell r="AB605">
            <v>0</v>
          </cell>
          <cell r="AC605">
            <v>0</v>
          </cell>
          <cell r="AD605">
            <v>608000</v>
          </cell>
          <cell r="AE605">
            <v>14002240</v>
          </cell>
          <cell r="AI605">
            <v>0</v>
          </cell>
          <cell r="AJ605">
            <v>14002240</v>
          </cell>
          <cell r="AR605">
            <v>0</v>
          </cell>
          <cell r="EG605">
            <v>0</v>
          </cell>
        </row>
        <row r="606">
          <cell r="J606">
            <v>0</v>
          </cell>
          <cell r="K606">
            <v>0</v>
          </cell>
          <cell r="N606">
            <v>0</v>
          </cell>
          <cell r="O606">
            <v>0</v>
          </cell>
          <cell r="P606" t="str">
            <v>KCNA</v>
          </cell>
          <cell r="Q606" t="str">
            <v>CAN</v>
          </cell>
          <cell r="R606" t="str">
            <v>Khu chăn nuôi loại A</v>
          </cell>
          <cell r="S606">
            <v>2</v>
          </cell>
          <cell r="T606" t="str">
            <v>m2</v>
          </cell>
          <cell r="U606">
            <v>8.8000000000000007</v>
          </cell>
          <cell r="V606">
            <v>940000</v>
          </cell>
          <cell r="X606">
            <v>8.8000000000000007</v>
          </cell>
          <cell r="Y606">
            <v>8.8000000000000007</v>
          </cell>
          <cell r="Z606">
            <v>8.8000000000000007</v>
          </cell>
          <cell r="AA606">
            <v>0</v>
          </cell>
          <cell r="AB606">
            <v>0</v>
          </cell>
          <cell r="AC606">
            <v>0</v>
          </cell>
          <cell r="AD606">
            <v>752000</v>
          </cell>
          <cell r="AE606">
            <v>6617600.0000000009</v>
          </cell>
          <cell r="AI606">
            <v>0</v>
          </cell>
          <cell r="AJ606">
            <v>6617600.0000000009</v>
          </cell>
          <cell r="AR606">
            <v>0</v>
          </cell>
          <cell r="EG606">
            <v>0</v>
          </cell>
        </row>
        <row r="607">
          <cell r="J607">
            <v>0</v>
          </cell>
          <cell r="K607">
            <v>0</v>
          </cell>
          <cell r="N607">
            <v>0</v>
          </cell>
          <cell r="O607">
            <v>0</v>
          </cell>
          <cell r="P607" t="str">
            <v>GĐC7,5</v>
          </cell>
          <cell r="Q607" t="str">
            <v>GĐC7</v>
          </cell>
          <cell r="R607" t="str">
            <v>Giếng đào đường kính 1m, cổ xây gạch, sâu 7,5 m</v>
          </cell>
          <cell r="S607">
            <v>2</v>
          </cell>
          <cell r="T607" t="str">
            <v>cái</v>
          </cell>
          <cell r="U607">
            <v>1</v>
          </cell>
          <cell r="V607">
            <v>4790000</v>
          </cell>
          <cell r="X607">
            <v>1</v>
          </cell>
          <cell r="Z607">
            <v>1</v>
          </cell>
          <cell r="AA607">
            <v>0</v>
          </cell>
          <cell r="AB607">
            <v>0</v>
          </cell>
          <cell r="AC607">
            <v>0</v>
          </cell>
          <cell r="AD607">
            <v>3832000</v>
          </cell>
          <cell r="AE607">
            <v>3832000</v>
          </cell>
          <cell r="AI607">
            <v>0</v>
          </cell>
          <cell r="AJ607">
            <v>3832000</v>
          </cell>
          <cell r="AR607">
            <v>0</v>
          </cell>
          <cell r="EG607">
            <v>0</v>
          </cell>
        </row>
        <row r="608">
          <cell r="J608">
            <v>0</v>
          </cell>
          <cell r="K608">
            <v>0</v>
          </cell>
          <cell r="N608">
            <v>0</v>
          </cell>
          <cell r="O608">
            <v>0</v>
          </cell>
          <cell r="P608" t="str">
            <v>NC41</v>
          </cell>
          <cell r="Q608" t="str">
            <v>NC41</v>
          </cell>
          <cell r="R608" t="str">
            <v>Nhà ở cấp 4, loại 1</v>
          </cell>
          <cell r="S608">
            <v>2</v>
          </cell>
          <cell r="T608" t="str">
            <v>m2</v>
          </cell>
          <cell r="U608">
            <v>59.15</v>
          </cell>
          <cell r="V608">
            <v>2900000</v>
          </cell>
          <cell r="W608">
            <v>2011</v>
          </cell>
          <cell r="X608">
            <v>59.15</v>
          </cell>
          <cell r="Y608">
            <v>59.15</v>
          </cell>
          <cell r="Z608">
            <v>59.15</v>
          </cell>
          <cell r="AA608">
            <v>0</v>
          </cell>
          <cell r="AB608">
            <v>0</v>
          </cell>
          <cell r="AC608">
            <v>0</v>
          </cell>
          <cell r="AD608">
            <v>2320000</v>
          </cell>
          <cell r="AE608">
            <v>137228000</v>
          </cell>
          <cell r="AI608">
            <v>0</v>
          </cell>
          <cell r="AJ608">
            <v>137228000</v>
          </cell>
          <cell r="AR608">
            <v>0</v>
          </cell>
          <cell r="EG608">
            <v>0</v>
          </cell>
        </row>
        <row r="609">
          <cell r="J609">
            <v>0</v>
          </cell>
          <cell r="K609">
            <v>0</v>
          </cell>
          <cell r="N609">
            <v>0</v>
          </cell>
          <cell r="O609">
            <v>0</v>
          </cell>
          <cell r="P609" t="str">
            <v>KBT</v>
          </cell>
          <cell r="Q609" t="str">
            <v>KBT</v>
          </cell>
          <cell r="R609" t="str">
            <v>Khối bê tông mác 200</v>
          </cell>
          <cell r="S609">
            <v>2</v>
          </cell>
          <cell r="T609" t="str">
            <v>m3</v>
          </cell>
          <cell r="U609">
            <v>6.0970000000000004</v>
          </cell>
          <cell r="V609">
            <v>1810000</v>
          </cell>
          <cell r="W609">
            <v>2011</v>
          </cell>
          <cell r="X609">
            <v>6.0970000000000004</v>
          </cell>
          <cell r="Y609">
            <v>60.97</v>
          </cell>
          <cell r="Z609">
            <v>6.0970000000000004</v>
          </cell>
          <cell r="AA609">
            <v>0</v>
          </cell>
          <cell r="AB609">
            <v>0</v>
          </cell>
          <cell r="AC609">
            <v>0</v>
          </cell>
          <cell r="AD609">
            <v>1448000</v>
          </cell>
          <cell r="AE609">
            <v>8828456</v>
          </cell>
          <cell r="AI609">
            <v>0</v>
          </cell>
          <cell r="AJ609">
            <v>8828456</v>
          </cell>
          <cell r="AR609">
            <v>0</v>
          </cell>
          <cell r="EG609">
            <v>0</v>
          </cell>
        </row>
        <row r="610">
          <cell r="J610">
            <v>0</v>
          </cell>
          <cell r="K610">
            <v>0</v>
          </cell>
          <cell r="N610">
            <v>0</v>
          </cell>
          <cell r="O610">
            <v>0</v>
          </cell>
          <cell r="P610" t="str">
            <v>NBA</v>
          </cell>
          <cell r="Q610" t="str">
            <v>NBA</v>
          </cell>
          <cell r="R610" t="str">
            <v>Nhà Bếp loại A</v>
          </cell>
          <cell r="S610">
            <v>2</v>
          </cell>
          <cell r="T610" t="str">
            <v>m2</v>
          </cell>
          <cell r="U610">
            <v>20.16</v>
          </cell>
          <cell r="V610">
            <v>1090000</v>
          </cell>
          <cell r="W610">
            <v>2011</v>
          </cell>
          <cell r="X610">
            <v>20.16</v>
          </cell>
          <cell r="Y610">
            <v>20.16</v>
          </cell>
          <cell r="Z610">
            <v>20.16</v>
          </cell>
          <cell r="AA610">
            <v>0</v>
          </cell>
          <cell r="AB610">
            <v>0</v>
          </cell>
          <cell r="AC610">
            <v>0</v>
          </cell>
          <cell r="AD610">
            <v>872000</v>
          </cell>
          <cell r="AE610">
            <v>17579520</v>
          </cell>
          <cell r="AI610">
            <v>0</v>
          </cell>
          <cell r="AJ610">
            <v>17579520</v>
          </cell>
          <cell r="AR610">
            <v>0</v>
          </cell>
          <cell r="EG610">
            <v>0</v>
          </cell>
        </row>
        <row r="611">
          <cell r="J611">
            <v>0</v>
          </cell>
          <cell r="K611">
            <v>0</v>
          </cell>
          <cell r="N611">
            <v>0</v>
          </cell>
          <cell r="O611">
            <v>0</v>
          </cell>
          <cell r="P611" t="str">
            <v>BNK2</v>
          </cell>
          <cell r="Q611" t="str">
            <v>BNK2</v>
          </cell>
          <cell r="R611" t="str">
            <v>Bể nước không có tấm đan thành xây 110 trát 2 mặt</v>
          </cell>
          <cell r="S611">
            <v>2</v>
          </cell>
          <cell r="T611" t="str">
            <v>m3</v>
          </cell>
          <cell r="U611">
            <v>3.2240000000000002</v>
          </cell>
          <cell r="V611">
            <v>890000</v>
          </cell>
          <cell r="W611">
            <v>2011</v>
          </cell>
          <cell r="X611">
            <v>3.2240000000000002</v>
          </cell>
          <cell r="Y611">
            <v>2.08</v>
          </cell>
          <cell r="Z611">
            <v>3.2240000000000002</v>
          </cell>
          <cell r="AA611">
            <v>0</v>
          </cell>
          <cell r="AB611">
            <v>0</v>
          </cell>
          <cell r="AC611">
            <v>0</v>
          </cell>
          <cell r="AD611">
            <v>712000</v>
          </cell>
          <cell r="AE611">
            <v>2295488</v>
          </cell>
          <cell r="AI611">
            <v>0</v>
          </cell>
          <cell r="AJ611">
            <v>2295488</v>
          </cell>
          <cell r="AR611">
            <v>0</v>
          </cell>
          <cell r="EG611">
            <v>0</v>
          </cell>
        </row>
        <row r="612">
          <cell r="J612">
            <v>0</v>
          </cell>
          <cell r="K612">
            <v>0</v>
          </cell>
          <cell r="N612">
            <v>0</v>
          </cell>
          <cell r="O612">
            <v>0</v>
          </cell>
          <cell r="P612" t="str">
            <v>SBT</v>
          </cell>
          <cell r="Q612" t="str">
            <v>SBT</v>
          </cell>
          <cell r="R612" t="str">
            <v>Sân bê tông gạch vỡ, láng vữa xi măng</v>
          </cell>
          <cell r="S612">
            <v>2</v>
          </cell>
          <cell r="T612" t="str">
            <v>m2</v>
          </cell>
          <cell r="U612">
            <v>15.6</v>
          </cell>
          <cell r="V612">
            <v>100000</v>
          </cell>
          <cell r="W612">
            <v>2011</v>
          </cell>
          <cell r="X612">
            <v>15.6</v>
          </cell>
          <cell r="Y612">
            <v>15.6</v>
          </cell>
          <cell r="Z612">
            <v>15.6</v>
          </cell>
          <cell r="AA612">
            <v>0</v>
          </cell>
          <cell r="AB612">
            <v>0</v>
          </cell>
          <cell r="AC612">
            <v>0</v>
          </cell>
          <cell r="AD612">
            <v>80000</v>
          </cell>
          <cell r="AE612">
            <v>1248000</v>
          </cell>
          <cell r="AI612">
            <v>0</v>
          </cell>
          <cell r="AJ612">
            <v>1248000</v>
          </cell>
          <cell r="AR612">
            <v>0</v>
          </cell>
          <cell r="EG612">
            <v>0</v>
          </cell>
        </row>
        <row r="613">
          <cell r="J613">
            <v>0</v>
          </cell>
          <cell r="K613">
            <v>0</v>
          </cell>
          <cell r="N613">
            <v>0</v>
          </cell>
          <cell r="O613">
            <v>0</v>
          </cell>
          <cell r="P613" t="str">
            <v>VSA</v>
          </cell>
          <cell r="Q613" t="str">
            <v>VSA</v>
          </cell>
          <cell r="R613" t="str">
            <v>Nhà vệ sinh loại A</v>
          </cell>
          <cell r="S613">
            <v>2</v>
          </cell>
          <cell r="T613" t="str">
            <v>m2</v>
          </cell>
          <cell r="U613">
            <v>3.8</v>
          </cell>
          <cell r="V613">
            <v>1270000</v>
          </cell>
          <cell r="W613">
            <v>2011</v>
          </cell>
          <cell r="X613">
            <v>3.8</v>
          </cell>
          <cell r="Y613">
            <v>3.8</v>
          </cell>
          <cell r="Z613">
            <v>3.8</v>
          </cell>
          <cell r="AA613">
            <v>0</v>
          </cell>
          <cell r="AB613">
            <v>0</v>
          </cell>
          <cell r="AC613">
            <v>0</v>
          </cell>
          <cell r="AD613">
            <v>1016000</v>
          </cell>
          <cell r="AE613">
            <v>3860800</v>
          </cell>
          <cell r="AI613">
            <v>0</v>
          </cell>
          <cell r="AJ613">
            <v>3860800</v>
          </cell>
          <cell r="AR613">
            <v>0</v>
          </cell>
          <cell r="EG613">
            <v>0</v>
          </cell>
        </row>
        <row r="614">
          <cell r="J614">
            <v>0</v>
          </cell>
          <cell r="K614">
            <v>0</v>
          </cell>
          <cell r="N614">
            <v>0</v>
          </cell>
          <cell r="O614">
            <v>0</v>
          </cell>
          <cell r="P614" t="str">
            <v>TRBT15</v>
          </cell>
          <cell r="Q614" t="str">
            <v>TRBT3</v>
          </cell>
          <cell r="R614" t="str">
            <v>Tường rào xây cay bê tông dày 150 mm bổ trụ</v>
          </cell>
          <cell r="S614">
            <v>2</v>
          </cell>
          <cell r="T614" t="str">
            <v>m2</v>
          </cell>
          <cell r="U614">
            <v>13.365000000000002</v>
          </cell>
          <cell r="V614">
            <v>240000</v>
          </cell>
          <cell r="W614">
            <v>2011</v>
          </cell>
          <cell r="X614">
            <v>13.365000000000002</v>
          </cell>
          <cell r="Y614">
            <v>13.365000000000002</v>
          </cell>
          <cell r="Z614">
            <v>13.365000000000002</v>
          </cell>
          <cell r="AA614">
            <v>0</v>
          </cell>
          <cell r="AB614">
            <v>0</v>
          </cell>
          <cell r="AC614">
            <v>0</v>
          </cell>
          <cell r="AD614">
            <v>192000</v>
          </cell>
          <cell r="AE614">
            <v>2566080.0000000005</v>
          </cell>
          <cell r="AI614">
            <v>0</v>
          </cell>
          <cell r="AJ614">
            <v>2566080.0000000005</v>
          </cell>
          <cell r="AR614">
            <v>0</v>
          </cell>
          <cell r="EG614">
            <v>0</v>
          </cell>
        </row>
        <row r="615">
          <cell r="J615">
            <v>0</v>
          </cell>
          <cell r="K615">
            <v>0</v>
          </cell>
          <cell r="N615">
            <v>0</v>
          </cell>
          <cell r="O615">
            <v>0</v>
          </cell>
          <cell r="P615" t="str">
            <v>KCNA</v>
          </cell>
          <cell r="Q615" t="str">
            <v>CAN</v>
          </cell>
          <cell r="R615" t="str">
            <v>Khu chăn nuôi loại A</v>
          </cell>
          <cell r="S615">
            <v>2</v>
          </cell>
          <cell r="T615" t="str">
            <v>m2</v>
          </cell>
          <cell r="U615">
            <v>7.9200000000000008</v>
          </cell>
          <cell r="V615">
            <v>940000</v>
          </cell>
          <cell r="W615">
            <v>2011</v>
          </cell>
          <cell r="X615">
            <v>7.9200000000000008</v>
          </cell>
          <cell r="Y615">
            <v>7.9200000000000008</v>
          </cell>
          <cell r="Z615">
            <v>7.9200000000000008</v>
          </cell>
          <cell r="AA615">
            <v>0</v>
          </cell>
          <cell r="AB615">
            <v>0</v>
          </cell>
          <cell r="AC615">
            <v>0</v>
          </cell>
          <cell r="AD615">
            <v>752000</v>
          </cell>
          <cell r="AE615">
            <v>5955840.0000000009</v>
          </cell>
          <cell r="AI615">
            <v>0</v>
          </cell>
          <cell r="AJ615">
            <v>5955840.0000000009</v>
          </cell>
          <cell r="AR615">
            <v>0</v>
          </cell>
          <cell r="EG615">
            <v>0</v>
          </cell>
        </row>
        <row r="616">
          <cell r="J616">
            <v>0</v>
          </cell>
          <cell r="K616">
            <v>0</v>
          </cell>
          <cell r="N616">
            <v>0</v>
          </cell>
          <cell r="O616">
            <v>0</v>
          </cell>
          <cell r="P616" t="str">
            <v>GK</v>
          </cell>
          <cell r="Q616" t="str">
            <v>GK</v>
          </cell>
          <cell r="R616" t="str">
            <v>Giếng khoan thủ công có ống vách lọc, hút nước sâu</v>
          </cell>
          <cell r="S616">
            <v>2</v>
          </cell>
          <cell r="T616" t="str">
            <v>m</v>
          </cell>
          <cell r="U616">
            <v>47</v>
          </cell>
          <cell r="V616">
            <v>130000</v>
          </cell>
          <cell r="W616">
            <v>2011</v>
          </cell>
          <cell r="X616">
            <v>47</v>
          </cell>
          <cell r="Z616">
            <v>47</v>
          </cell>
          <cell r="AA616">
            <v>0</v>
          </cell>
          <cell r="AB616">
            <v>0</v>
          </cell>
          <cell r="AC616">
            <v>0</v>
          </cell>
          <cell r="AD616">
            <v>104000</v>
          </cell>
          <cell r="AE616">
            <v>4888000</v>
          </cell>
          <cell r="AI616">
            <v>0</v>
          </cell>
          <cell r="AJ616">
            <v>4888000</v>
          </cell>
          <cell r="AR616">
            <v>0</v>
          </cell>
          <cell r="EG616">
            <v>0</v>
          </cell>
        </row>
        <row r="617">
          <cell r="J617">
            <v>0</v>
          </cell>
          <cell r="K617">
            <v>0</v>
          </cell>
          <cell r="N617">
            <v>0</v>
          </cell>
          <cell r="O617">
            <v>0</v>
          </cell>
          <cell r="P617" t="str">
            <v>CHUOIK</v>
          </cell>
          <cell r="Q617" t="str">
            <v>CHUOIK</v>
          </cell>
          <cell r="R617" t="str">
            <v xml:space="preserve">  Chuối ăn quả, Đã có quả (khóm có từ 2 cây trở lên)</v>
          </cell>
          <cell r="S617">
            <v>2</v>
          </cell>
          <cell r="T617" t="str">
            <v>khóm</v>
          </cell>
          <cell r="U617">
            <v>6</v>
          </cell>
          <cell r="V617">
            <v>86100</v>
          </cell>
          <cell r="X617">
            <v>19.440000000000001</v>
          </cell>
          <cell r="Y617">
            <v>19.440000000000001</v>
          </cell>
          <cell r="Z617">
            <v>6</v>
          </cell>
          <cell r="AA617">
            <v>0</v>
          </cell>
          <cell r="AB617">
            <v>0</v>
          </cell>
          <cell r="AC617">
            <v>0</v>
          </cell>
          <cell r="AD617">
            <v>68880</v>
          </cell>
          <cell r="AE617">
            <v>413280</v>
          </cell>
          <cell r="AI617">
            <v>0</v>
          </cell>
          <cell r="AJ617">
            <v>413280</v>
          </cell>
          <cell r="AR617">
            <v>-103320</v>
          </cell>
          <cell r="EG617">
            <v>0</v>
          </cell>
        </row>
        <row r="618">
          <cell r="J618">
            <v>0</v>
          </cell>
          <cell r="K618">
            <v>0</v>
          </cell>
          <cell r="N618">
            <v>0</v>
          </cell>
          <cell r="O618">
            <v>0</v>
          </cell>
          <cell r="P618" t="str">
            <v>VT19</v>
          </cell>
          <cell r="Q618" t="str">
            <v>VT1520</v>
          </cell>
          <cell r="R618" t="str">
            <v xml:space="preserve"> Vải thiều đường kính tán F =1,9m</v>
          </cell>
          <cell r="S618">
            <v>1</v>
          </cell>
          <cell r="T618" t="str">
            <v>cây</v>
          </cell>
          <cell r="U618">
            <v>29</v>
          </cell>
          <cell r="V618">
            <v>632000</v>
          </cell>
          <cell r="X618">
            <v>348.13925570228088</v>
          </cell>
          <cell r="Y618">
            <v>348.13925570228088</v>
          </cell>
          <cell r="Z618">
            <v>29</v>
          </cell>
          <cell r="AA618">
            <v>0</v>
          </cell>
          <cell r="AB618">
            <v>632000</v>
          </cell>
          <cell r="AC618">
            <v>18328000</v>
          </cell>
          <cell r="AD618">
            <v>0</v>
          </cell>
          <cell r="AE618">
            <v>0</v>
          </cell>
          <cell r="AI618">
            <v>0</v>
          </cell>
          <cell r="AJ618">
            <v>18328000</v>
          </cell>
          <cell r="AR618">
            <v>0</v>
          </cell>
          <cell r="EG618">
            <v>0</v>
          </cell>
        </row>
        <row r="619">
          <cell r="J619">
            <v>0</v>
          </cell>
          <cell r="K619">
            <v>0</v>
          </cell>
          <cell r="N619">
            <v>0</v>
          </cell>
          <cell r="O619">
            <v>0</v>
          </cell>
          <cell r="P619" t="str">
            <v>VT40</v>
          </cell>
          <cell r="Q619" t="str">
            <v>VT4045</v>
          </cell>
          <cell r="R619" t="str">
            <v xml:space="preserve"> Vải thiều đường kính tán F = 4m</v>
          </cell>
          <cell r="S619">
            <v>1</v>
          </cell>
          <cell r="T619" t="str">
            <v>cây</v>
          </cell>
          <cell r="U619">
            <v>6</v>
          </cell>
          <cell r="V619">
            <v>2754000</v>
          </cell>
          <cell r="X619">
            <v>72.028811524609836</v>
          </cell>
          <cell r="Y619">
            <v>72.028811524609836</v>
          </cell>
          <cell r="Z619">
            <v>6</v>
          </cell>
          <cell r="AA619">
            <v>0</v>
          </cell>
          <cell r="AB619">
            <v>2754000</v>
          </cell>
          <cell r="AC619">
            <v>16524000</v>
          </cell>
          <cell r="AD619">
            <v>0</v>
          </cell>
          <cell r="AE619">
            <v>0</v>
          </cell>
          <cell r="AI619">
            <v>0</v>
          </cell>
          <cell r="AJ619">
            <v>16524000</v>
          </cell>
          <cell r="AR619">
            <v>0</v>
          </cell>
          <cell r="EG619">
            <v>0</v>
          </cell>
        </row>
        <row r="620">
          <cell r="J620">
            <v>0</v>
          </cell>
          <cell r="K620">
            <v>0</v>
          </cell>
          <cell r="N620">
            <v>0</v>
          </cell>
          <cell r="O620">
            <v>0</v>
          </cell>
          <cell r="P620" t="str">
            <v>VT33</v>
          </cell>
          <cell r="Q620" t="str">
            <v>VT3035</v>
          </cell>
          <cell r="R620" t="str">
            <v xml:space="preserve"> Vải thiều đường kính tán F = 3,3m</v>
          </cell>
          <cell r="S620">
            <v>1</v>
          </cell>
          <cell r="T620" t="str">
            <v>cây</v>
          </cell>
          <cell r="U620">
            <v>13</v>
          </cell>
          <cell r="V620">
            <v>2281000</v>
          </cell>
          <cell r="X620">
            <v>156.06242496998797</v>
          </cell>
          <cell r="Y620">
            <v>156.06242496998797</v>
          </cell>
          <cell r="Z620">
            <v>13</v>
          </cell>
          <cell r="AA620">
            <v>0</v>
          </cell>
          <cell r="AB620">
            <v>2281000</v>
          </cell>
          <cell r="AC620">
            <v>29653000</v>
          </cell>
          <cell r="AD620">
            <v>0</v>
          </cell>
          <cell r="AE620">
            <v>0</v>
          </cell>
          <cell r="AI620">
            <v>0</v>
          </cell>
          <cell r="AJ620">
            <v>29653000</v>
          </cell>
          <cell r="AR620">
            <v>0</v>
          </cell>
          <cell r="EG620">
            <v>0</v>
          </cell>
        </row>
        <row r="621">
          <cell r="J621">
            <v>0</v>
          </cell>
          <cell r="K621">
            <v>0</v>
          </cell>
          <cell r="N621">
            <v>0</v>
          </cell>
          <cell r="O621">
            <v>0</v>
          </cell>
          <cell r="P621" t="str">
            <v>VT94</v>
          </cell>
          <cell r="Q621" t="str">
            <v>VT8595</v>
          </cell>
          <cell r="R621" t="str">
            <v xml:space="preserve"> Vải thiều đường kính tán F = 9,4m</v>
          </cell>
          <cell r="S621">
            <v>1</v>
          </cell>
          <cell r="T621" t="str">
            <v>cây</v>
          </cell>
          <cell r="U621">
            <v>4</v>
          </cell>
          <cell r="V621">
            <v>3700000</v>
          </cell>
          <cell r="X621">
            <v>48.019207683073226</v>
          </cell>
          <cell r="Y621">
            <v>48.019207683073226</v>
          </cell>
          <cell r="Z621">
            <v>4</v>
          </cell>
          <cell r="AA621">
            <v>0</v>
          </cell>
          <cell r="AB621">
            <v>3700000</v>
          </cell>
          <cell r="AC621">
            <v>14800000</v>
          </cell>
          <cell r="AD621">
            <v>0</v>
          </cell>
          <cell r="AE621">
            <v>0</v>
          </cell>
          <cell r="AI621">
            <v>0</v>
          </cell>
          <cell r="AJ621">
            <v>14800000</v>
          </cell>
          <cell r="AR621">
            <v>0</v>
          </cell>
          <cell r="EG621">
            <v>0</v>
          </cell>
        </row>
        <row r="622">
          <cell r="J622">
            <v>0</v>
          </cell>
          <cell r="K622">
            <v>0</v>
          </cell>
          <cell r="N622">
            <v>0</v>
          </cell>
          <cell r="O622">
            <v>0</v>
          </cell>
          <cell r="P622" t="str">
            <v>VT33</v>
          </cell>
          <cell r="Q622" t="str">
            <v>VT3035</v>
          </cell>
          <cell r="R622" t="str">
            <v xml:space="preserve"> Vải thiều đường kính tán F = 3,3m</v>
          </cell>
          <cell r="S622">
            <v>1</v>
          </cell>
          <cell r="T622" t="str">
            <v>cây</v>
          </cell>
          <cell r="U622">
            <v>22</v>
          </cell>
          <cell r="V622">
            <v>2281000</v>
          </cell>
          <cell r="X622">
            <v>264.10564225690274</v>
          </cell>
          <cell r="Y622">
            <v>264.10564225690274</v>
          </cell>
          <cell r="Z622">
            <v>22</v>
          </cell>
          <cell r="AA622">
            <v>0</v>
          </cell>
          <cell r="AB622">
            <v>2281000</v>
          </cell>
          <cell r="AC622">
            <v>50182000</v>
          </cell>
          <cell r="AD622">
            <v>0</v>
          </cell>
          <cell r="AE622">
            <v>0</v>
          </cell>
          <cell r="AI622">
            <v>0</v>
          </cell>
          <cell r="AJ622">
            <v>50182000</v>
          </cell>
          <cell r="AR622">
            <v>0</v>
          </cell>
          <cell r="EG622">
            <v>0</v>
          </cell>
        </row>
        <row r="623">
          <cell r="J623">
            <v>0</v>
          </cell>
          <cell r="K623">
            <v>0</v>
          </cell>
          <cell r="N623">
            <v>0</v>
          </cell>
          <cell r="O623">
            <v>0</v>
          </cell>
          <cell r="P623" t="str">
            <v>Vt44</v>
          </cell>
          <cell r="Q623" t="str">
            <v>VT4045</v>
          </cell>
          <cell r="R623" t="str">
            <v xml:space="preserve"> Vải thiều đường kính tán F = 4,4m</v>
          </cell>
          <cell r="S623">
            <v>1</v>
          </cell>
          <cell r="T623" t="str">
            <v>cây</v>
          </cell>
          <cell r="U623">
            <v>24</v>
          </cell>
          <cell r="V623">
            <v>2754000</v>
          </cell>
          <cell r="X623">
            <v>288.11524609843934</v>
          </cell>
          <cell r="Y623">
            <v>288.11524609843934</v>
          </cell>
          <cell r="Z623">
            <v>24</v>
          </cell>
          <cell r="AA623">
            <v>0</v>
          </cell>
          <cell r="AB623">
            <v>2754000</v>
          </cell>
          <cell r="AC623">
            <v>66096000</v>
          </cell>
          <cell r="AD623">
            <v>0</v>
          </cell>
          <cell r="AE623">
            <v>0</v>
          </cell>
          <cell r="AI623">
            <v>0</v>
          </cell>
          <cell r="AJ623">
            <v>66096000</v>
          </cell>
          <cell r="AR623">
            <v>0</v>
          </cell>
          <cell r="EG623">
            <v>0</v>
          </cell>
        </row>
        <row r="624">
          <cell r="J624">
            <v>0</v>
          </cell>
          <cell r="K624">
            <v>0</v>
          </cell>
          <cell r="N624">
            <v>0</v>
          </cell>
          <cell r="O624">
            <v>0</v>
          </cell>
          <cell r="P624" t="str">
            <v>VT54</v>
          </cell>
          <cell r="Q624" t="str">
            <v>VT4555</v>
          </cell>
          <cell r="R624" t="str">
            <v xml:space="preserve"> Vải thiều đường kính tán F = 5,4m</v>
          </cell>
          <cell r="S624">
            <v>1</v>
          </cell>
          <cell r="T624" t="str">
            <v>cây</v>
          </cell>
          <cell r="U624">
            <v>45</v>
          </cell>
          <cell r="V624">
            <v>2991000</v>
          </cell>
          <cell r="X624">
            <v>540.21608643457375</v>
          </cell>
          <cell r="Y624">
            <v>540.21608643457375</v>
          </cell>
          <cell r="Z624">
            <v>45</v>
          </cell>
          <cell r="AA624">
            <v>0</v>
          </cell>
          <cell r="AB624">
            <v>2991000</v>
          </cell>
          <cell r="AC624">
            <v>134595000</v>
          </cell>
          <cell r="AD624">
            <v>0</v>
          </cell>
          <cell r="AE624">
            <v>0</v>
          </cell>
          <cell r="AI624">
            <v>0</v>
          </cell>
          <cell r="AJ624">
            <v>134595000</v>
          </cell>
          <cell r="AR624">
            <v>0</v>
          </cell>
          <cell r="EG624">
            <v>0</v>
          </cell>
        </row>
        <row r="625">
          <cell r="J625">
            <v>0</v>
          </cell>
          <cell r="K625">
            <v>0</v>
          </cell>
          <cell r="N625">
            <v>0</v>
          </cell>
          <cell r="O625">
            <v>0</v>
          </cell>
          <cell r="P625" t="str">
            <v>VTM</v>
          </cell>
          <cell r="Q625" t="str">
            <v>VTM</v>
          </cell>
          <cell r="R625" t="str">
            <v xml:space="preserve"> Vải thiều mới trồng đến dưới 1 năm</v>
          </cell>
          <cell r="S625">
            <v>2</v>
          </cell>
          <cell r="T625" t="str">
            <v>cây</v>
          </cell>
          <cell r="U625">
            <v>95</v>
          </cell>
          <cell r="V625">
            <v>62000</v>
          </cell>
          <cell r="X625">
            <v>1140.4561824729892</v>
          </cell>
          <cell r="Y625">
            <v>1140.4561824729892</v>
          </cell>
          <cell r="Z625">
            <v>95</v>
          </cell>
          <cell r="AA625">
            <v>0</v>
          </cell>
          <cell r="AB625">
            <v>0</v>
          </cell>
          <cell r="AC625">
            <v>0</v>
          </cell>
          <cell r="AD625">
            <v>49600</v>
          </cell>
          <cell r="AE625">
            <v>4712000</v>
          </cell>
          <cell r="AI625">
            <v>0</v>
          </cell>
          <cell r="AJ625">
            <v>4712000</v>
          </cell>
          <cell r="AR625">
            <v>-1178000</v>
          </cell>
          <cell r="EG625">
            <v>0</v>
          </cell>
        </row>
        <row r="626">
          <cell r="J626">
            <v>0</v>
          </cell>
          <cell r="K626">
            <v>0</v>
          </cell>
          <cell r="N626">
            <v>0</v>
          </cell>
          <cell r="O626">
            <v>0</v>
          </cell>
          <cell r="P626" t="str">
            <v>Buoi32</v>
          </cell>
          <cell r="Q626" t="str">
            <v>BUOI2525</v>
          </cell>
          <cell r="R626" t="str">
            <v xml:space="preserve">Bưởi,đường kính gốc 32 cm </v>
          </cell>
          <cell r="S626">
            <v>1</v>
          </cell>
          <cell r="T626" t="str">
            <v>cây</v>
          </cell>
          <cell r="U626">
            <v>1</v>
          </cell>
          <cell r="V626">
            <v>3143000</v>
          </cell>
          <cell r="X626">
            <v>12</v>
          </cell>
          <cell r="Y626">
            <v>12</v>
          </cell>
          <cell r="Z626">
            <v>1</v>
          </cell>
          <cell r="AA626">
            <v>0</v>
          </cell>
          <cell r="AB626">
            <v>3143000</v>
          </cell>
          <cell r="AC626">
            <v>3143000</v>
          </cell>
          <cell r="AD626">
            <v>0</v>
          </cell>
          <cell r="AE626">
            <v>0</v>
          </cell>
          <cell r="AI626">
            <v>0</v>
          </cell>
          <cell r="AJ626">
            <v>3143000</v>
          </cell>
          <cell r="AR626">
            <v>0</v>
          </cell>
          <cell r="EG626">
            <v>0</v>
          </cell>
        </row>
        <row r="627">
          <cell r="J627">
            <v>0</v>
          </cell>
          <cell r="K627">
            <v>0</v>
          </cell>
          <cell r="N627">
            <v>0</v>
          </cell>
          <cell r="O627">
            <v>0</v>
          </cell>
          <cell r="P627" t="str">
            <v>Buoi16</v>
          </cell>
          <cell r="Q627" t="str">
            <v>BUOI1520</v>
          </cell>
          <cell r="R627" t="str">
            <v xml:space="preserve">Bưởi, đường kính gốc 16 cm </v>
          </cell>
          <cell r="S627">
            <v>1</v>
          </cell>
          <cell r="T627" t="str">
            <v>cây</v>
          </cell>
          <cell r="U627">
            <v>3</v>
          </cell>
          <cell r="V627">
            <v>2585000</v>
          </cell>
          <cell r="X627">
            <v>36</v>
          </cell>
          <cell r="Y627">
            <v>36</v>
          </cell>
          <cell r="Z627">
            <v>3</v>
          </cell>
          <cell r="AA627">
            <v>0</v>
          </cell>
          <cell r="AB627">
            <v>2585000</v>
          </cell>
          <cell r="AC627">
            <v>7755000</v>
          </cell>
          <cell r="AD627">
            <v>0</v>
          </cell>
          <cell r="AE627">
            <v>0</v>
          </cell>
          <cell r="AI627">
            <v>0</v>
          </cell>
          <cell r="AJ627">
            <v>7755000</v>
          </cell>
          <cell r="AR627">
            <v>0</v>
          </cell>
          <cell r="EG627">
            <v>0</v>
          </cell>
        </row>
        <row r="628">
          <cell r="J628">
            <v>0</v>
          </cell>
          <cell r="K628">
            <v>0</v>
          </cell>
          <cell r="N628">
            <v>0</v>
          </cell>
          <cell r="O628">
            <v>0</v>
          </cell>
          <cell r="P628" t="str">
            <v>Buoi7</v>
          </cell>
          <cell r="Q628" t="str">
            <v>BUOI79</v>
          </cell>
          <cell r="R628" t="str">
            <v xml:space="preserve">Bưởi, đường kính gốc 7 cm </v>
          </cell>
          <cell r="S628">
            <v>1</v>
          </cell>
          <cell r="T628" t="str">
            <v>cây</v>
          </cell>
          <cell r="U628">
            <v>2</v>
          </cell>
          <cell r="V628">
            <v>1559000</v>
          </cell>
          <cell r="X628">
            <v>24</v>
          </cell>
          <cell r="Y628">
            <v>24</v>
          </cell>
          <cell r="Z628">
            <v>2</v>
          </cell>
          <cell r="AA628">
            <v>0</v>
          </cell>
          <cell r="AB628">
            <v>1559000</v>
          </cell>
          <cell r="AC628">
            <v>3118000</v>
          </cell>
          <cell r="AD628">
            <v>0</v>
          </cell>
          <cell r="AE628">
            <v>0</v>
          </cell>
          <cell r="AI628">
            <v>0</v>
          </cell>
          <cell r="AJ628">
            <v>3118000</v>
          </cell>
          <cell r="AR628">
            <v>0</v>
          </cell>
          <cell r="EG628">
            <v>0</v>
          </cell>
        </row>
        <row r="629">
          <cell r="J629">
            <v>0</v>
          </cell>
          <cell r="K629">
            <v>0</v>
          </cell>
          <cell r="N629">
            <v>0</v>
          </cell>
          <cell r="O629">
            <v>0</v>
          </cell>
          <cell r="P629" t="str">
            <v>Buoi4</v>
          </cell>
          <cell r="Q629" t="str">
            <v>BUOI25</v>
          </cell>
          <cell r="R629" t="str">
            <v xml:space="preserve">Bưởi, đường kính gốc 4 cm </v>
          </cell>
          <cell r="S629">
            <v>1</v>
          </cell>
          <cell r="T629" t="str">
            <v>cây</v>
          </cell>
          <cell r="U629">
            <v>2</v>
          </cell>
          <cell r="V629">
            <v>623000</v>
          </cell>
          <cell r="X629">
            <v>24</v>
          </cell>
          <cell r="Y629">
            <v>24</v>
          </cell>
          <cell r="Z629">
            <v>2</v>
          </cell>
          <cell r="AA629">
            <v>0</v>
          </cell>
          <cell r="AB629">
            <v>623000</v>
          </cell>
          <cell r="AC629">
            <v>1246000</v>
          </cell>
          <cell r="AD629">
            <v>0</v>
          </cell>
          <cell r="AE629">
            <v>0</v>
          </cell>
          <cell r="AI629">
            <v>0</v>
          </cell>
          <cell r="AJ629">
            <v>1246000</v>
          </cell>
          <cell r="AR629">
            <v>0</v>
          </cell>
          <cell r="EG629">
            <v>0</v>
          </cell>
        </row>
        <row r="630">
          <cell r="J630">
            <v>0</v>
          </cell>
          <cell r="K630">
            <v>0</v>
          </cell>
          <cell r="N630">
            <v>0</v>
          </cell>
          <cell r="O630">
            <v>0</v>
          </cell>
          <cell r="P630" t="str">
            <v>Buoi20</v>
          </cell>
          <cell r="Q630" t="str">
            <v>BUOI2025</v>
          </cell>
          <cell r="R630" t="str">
            <v xml:space="preserve">Bưởi, đường kính gốc 20 cm </v>
          </cell>
          <cell r="S630">
            <v>1</v>
          </cell>
          <cell r="T630" t="str">
            <v>cây</v>
          </cell>
          <cell r="U630">
            <v>1</v>
          </cell>
          <cell r="V630">
            <v>2864000</v>
          </cell>
          <cell r="X630">
            <v>12</v>
          </cell>
          <cell r="Y630">
            <v>12</v>
          </cell>
          <cell r="Z630">
            <v>1</v>
          </cell>
          <cell r="AA630">
            <v>0</v>
          </cell>
          <cell r="AB630">
            <v>2864000</v>
          </cell>
          <cell r="AC630">
            <v>2864000</v>
          </cell>
          <cell r="AD630">
            <v>0</v>
          </cell>
          <cell r="AE630">
            <v>0</v>
          </cell>
          <cell r="AI630">
            <v>0</v>
          </cell>
          <cell r="AJ630">
            <v>2864000</v>
          </cell>
          <cell r="AR630">
            <v>0</v>
          </cell>
          <cell r="EG630">
            <v>0</v>
          </cell>
        </row>
        <row r="631">
          <cell r="J631">
            <v>0</v>
          </cell>
          <cell r="K631">
            <v>0</v>
          </cell>
          <cell r="N631">
            <v>0</v>
          </cell>
          <cell r="O631">
            <v>0</v>
          </cell>
          <cell r="P631" t="str">
            <v>Buoi2</v>
          </cell>
          <cell r="Q631" t="str">
            <v>BUOI25</v>
          </cell>
          <cell r="R631" t="str">
            <v xml:space="preserve">Bưởi, đường kính gốc 2 cm </v>
          </cell>
          <cell r="S631">
            <v>2</v>
          </cell>
          <cell r="T631" t="str">
            <v>cây</v>
          </cell>
          <cell r="U631">
            <v>9</v>
          </cell>
          <cell r="V631">
            <v>623000</v>
          </cell>
          <cell r="X631">
            <v>108</v>
          </cell>
          <cell r="Y631">
            <v>108</v>
          </cell>
          <cell r="Z631">
            <v>9</v>
          </cell>
          <cell r="AA631">
            <v>0</v>
          </cell>
          <cell r="AB631">
            <v>0</v>
          </cell>
          <cell r="AC631">
            <v>0</v>
          </cell>
          <cell r="AD631">
            <v>498400</v>
          </cell>
          <cell r="AE631">
            <v>4485600</v>
          </cell>
          <cell r="AI631">
            <v>0</v>
          </cell>
          <cell r="AJ631">
            <v>4485600</v>
          </cell>
          <cell r="AR631">
            <v>-1121400</v>
          </cell>
          <cell r="EG631">
            <v>0</v>
          </cell>
        </row>
        <row r="632">
          <cell r="J632">
            <v>0</v>
          </cell>
          <cell r="K632">
            <v>0</v>
          </cell>
          <cell r="N632">
            <v>0</v>
          </cell>
          <cell r="O632">
            <v>0</v>
          </cell>
          <cell r="P632" t="str">
            <v>Nha23</v>
          </cell>
          <cell r="Q632" t="str">
            <v>NHA3</v>
          </cell>
          <cell r="R632" t="str">
            <v xml:space="preserve"> Nhãn ĐK tán 2m ≤ F &lt;3m</v>
          </cell>
          <cell r="S632">
            <v>1</v>
          </cell>
          <cell r="T632" t="str">
            <v>cây</v>
          </cell>
          <cell r="U632">
            <v>14</v>
          </cell>
          <cell r="V632">
            <v>437000</v>
          </cell>
          <cell r="X632">
            <v>168.0672268907563</v>
          </cell>
          <cell r="Y632">
            <v>168.0672268907563</v>
          </cell>
          <cell r="Z632">
            <v>14</v>
          </cell>
          <cell r="AA632">
            <v>0</v>
          </cell>
          <cell r="AB632">
            <v>437000</v>
          </cell>
          <cell r="AC632">
            <v>6118000</v>
          </cell>
          <cell r="AD632">
            <v>0</v>
          </cell>
          <cell r="AE632">
            <v>0</v>
          </cell>
          <cell r="AI632">
            <v>0</v>
          </cell>
          <cell r="AJ632">
            <v>6118000</v>
          </cell>
          <cell r="AR632">
            <v>0</v>
          </cell>
          <cell r="EG632">
            <v>0</v>
          </cell>
        </row>
        <row r="633">
          <cell r="J633">
            <v>0</v>
          </cell>
          <cell r="K633">
            <v>0</v>
          </cell>
          <cell r="N633">
            <v>0</v>
          </cell>
          <cell r="O633">
            <v>0</v>
          </cell>
          <cell r="P633" t="str">
            <v>Nha1015</v>
          </cell>
          <cell r="Q633" t="str">
            <v>NHA1</v>
          </cell>
          <cell r="R633" t="str">
            <v>Nhãn ĐK tán 1m ≤ F &lt;1,5m</v>
          </cell>
          <cell r="S633">
            <v>1</v>
          </cell>
          <cell r="T633" t="str">
            <v>cây</v>
          </cell>
          <cell r="U633">
            <v>32</v>
          </cell>
          <cell r="V633">
            <v>191000</v>
          </cell>
          <cell r="X633">
            <v>384.15366146458581</v>
          </cell>
          <cell r="Y633">
            <v>384.15366146458581</v>
          </cell>
          <cell r="Z633">
            <v>32</v>
          </cell>
          <cell r="AA633">
            <v>0</v>
          </cell>
          <cell r="AB633">
            <v>191000</v>
          </cell>
          <cell r="AC633">
            <v>6112000</v>
          </cell>
          <cell r="AD633">
            <v>0</v>
          </cell>
          <cell r="AE633">
            <v>0</v>
          </cell>
          <cell r="AI633">
            <v>0</v>
          </cell>
          <cell r="AJ633">
            <v>6112000</v>
          </cell>
          <cell r="AR633">
            <v>0</v>
          </cell>
          <cell r="EG633">
            <v>0</v>
          </cell>
        </row>
        <row r="634">
          <cell r="J634">
            <v>0</v>
          </cell>
          <cell r="K634">
            <v>0</v>
          </cell>
          <cell r="N634">
            <v>0</v>
          </cell>
          <cell r="O634">
            <v>0</v>
          </cell>
          <cell r="P634" t="str">
            <v>NhaM</v>
          </cell>
          <cell r="Q634" t="str">
            <v>NHAM</v>
          </cell>
          <cell r="R634" t="str">
            <v>Nhãn mới trồng (3 tháng đến dưới 1 năm)</v>
          </cell>
          <cell r="S634">
            <v>2</v>
          </cell>
          <cell r="T634" t="str">
            <v>cây</v>
          </cell>
          <cell r="U634">
            <v>14</v>
          </cell>
          <cell r="V634">
            <v>47000</v>
          </cell>
          <cell r="X634">
            <v>168.0672268907563</v>
          </cell>
          <cell r="Y634">
            <v>168.0672268907563</v>
          </cell>
          <cell r="Z634">
            <v>14</v>
          </cell>
          <cell r="AA634">
            <v>0</v>
          </cell>
          <cell r="AB634">
            <v>0</v>
          </cell>
          <cell r="AC634">
            <v>0</v>
          </cell>
          <cell r="AD634">
            <v>37600</v>
          </cell>
          <cell r="AE634">
            <v>526400</v>
          </cell>
          <cell r="AI634">
            <v>0</v>
          </cell>
          <cell r="AJ634">
            <v>526400</v>
          </cell>
          <cell r="AR634">
            <v>-131600</v>
          </cell>
          <cell r="EG634">
            <v>0</v>
          </cell>
        </row>
        <row r="635">
          <cell r="J635">
            <v>0</v>
          </cell>
          <cell r="K635">
            <v>0</v>
          </cell>
          <cell r="N635">
            <v>0</v>
          </cell>
          <cell r="O635">
            <v>0</v>
          </cell>
          <cell r="P635" t="str">
            <v>Mit7</v>
          </cell>
          <cell r="Q635" t="str">
            <v>M IT37</v>
          </cell>
          <cell r="R635" t="str">
            <v>Mít đường kính gốc 7 cm</v>
          </cell>
          <cell r="S635">
            <v>1</v>
          </cell>
          <cell r="T635" t="str">
            <v>cây</v>
          </cell>
          <cell r="U635">
            <v>8</v>
          </cell>
          <cell r="V635">
            <v>302000</v>
          </cell>
          <cell r="X635">
            <v>128</v>
          </cell>
          <cell r="Y635">
            <v>128</v>
          </cell>
          <cell r="Z635">
            <v>8</v>
          </cell>
          <cell r="AA635">
            <v>0</v>
          </cell>
          <cell r="AB635">
            <v>302000</v>
          </cell>
          <cell r="AC635">
            <v>2416000</v>
          </cell>
          <cell r="AD635">
            <v>0</v>
          </cell>
          <cell r="AE635">
            <v>0</v>
          </cell>
          <cell r="AI635">
            <v>0</v>
          </cell>
          <cell r="AJ635">
            <v>2416000</v>
          </cell>
          <cell r="AR635">
            <v>0</v>
          </cell>
          <cell r="EG635">
            <v>0</v>
          </cell>
        </row>
        <row r="636">
          <cell r="J636">
            <v>0</v>
          </cell>
          <cell r="K636">
            <v>0</v>
          </cell>
          <cell r="N636">
            <v>0</v>
          </cell>
          <cell r="O636">
            <v>0</v>
          </cell>
          <cell r="P636" t="str">
            <v>Mit2</v>
          </cell>
          <cell r="Q636" t="str">
            <v>MIT2</v>
          </cell>
          <cell r="R636" t="str">
            <v xml:space="preserve">Mít đường kính gốc 2 cm </v>
          </cell>
          <cell r="S636">
            <v>2</v>
          </cell>
          <cell r="T636" t="str">
            <v>cây</v>
          </cell>
          <cell r="U636">
            <v>9</v>
          </cell>
          <cell r="V636">
            <v>200000</v>
          </cell>
          <cell r="X636">
            <v>144</v>
          </cell>
          <cell r="Y636">
            <v>144</v>
          </cell>
          <cell r="Z636">
            <v>9</v>
          </cell>
          <cell r="AA636">
            <v>0</v>
          </cell>
          <cell r="AB636">
            <v>0</v>
          </cell>
          <cell r="AC636">
            <v>0</v>
          </cell>
          <cell r="AD636">
            <v>160000</v>
          </cell>
          <cell r="AE636">
            <v>1440000</v>
          </cell>
          <cell r="AI636">
            <v>0</v>
          </cell>
          <cell r="AJ636">
            <v>1440000</v>
          </cell>
          <cell r="AR636">
            <v>-360000</v>
          </cell>
          <cell r="EG636">
            <v>0</v>
          </cell>
        </row>
        <row r="637">
          <cell r="J637">
            <v>0</v>
          </cell>
          <cell r="K637">
            <v>0</v>
          </cell>
          <cell r="N637">
            <v>0</v>
          </cell>
          <cell r="O637">
            <v>0</v>
          </cell>
          <cell r="P637" t="str">
            <v>Xoai32</v>
          </cell>
          <cell r="Q637" t="str">
            <v>XOAI3239</v>
          </cell>
          <cell r="R637" t="str">
            <v>Xoài, đường kính gốc 32 cm</v>
          </cell>
          <cell r="S637">
            <v>1</v>
          </cell>
          <cell r="T637" t="str">
            <v>cây</v>
          </cell>
          <cell r="U637">
            <v>1</v>
          </cell>
          <cell r="V637">
            <v>1016000</v>
          </cell>
          <cell r="X637">
            <v>16</v>
          </cell>
          <cell r="Y637">
            <v>16</v>
          </cell>
          <cell r="Z637">
            <v>1</v>
          </cell>
          <cell r="AA637">
            <v>0</v>
          </cell>
          <cell r="AB637">
            <v>1016000</v>
          </cell>
          <cell r="AC637">
            <v>1016000</v>
          </cell>
          <cell r="AD637">
            <v>0</v>
          </cell>
          <cell r="AE637">
            <v>0</v>
          </cell>
          <cell r="AI637">
            <v>0</v>
          </cell>
          <cell r="AJ637">
            <v>1016000</v>
          </cell>
          <cell r="AR637">
            <v>0</v>
          </cell>
          <cell r="EG637">
            <v>0</v>
          </cell>
        </row>
        <row r="638">
          <cell r="J638">
            <v>0</v>
          </cell>
          <cell r="K638">
            <v>0</v>
          </cell>
          <cell r="N638">
            <v>0</v>
          </cell>
          <cell r="O638">
            <v>0</v>
          </cell>
          <cell r="P638" t="str">
            <v>Xoai2</v>
          </cell>
          <cell r="Q638" t="str">
            <v>XOAI2</v>
          </cell>
          <cell r="R638" t="str">
            <v xml:space="preserve">Xoài, đường kính gốc 2 cm </v>
          </cell>
          <cell r="S638">
            <v>2</v>
          </cell>
          <cell r="T638" t="str">
            <v>cây</v>
          </cell>
          <cell r="U638">
            <v>4</v>
          </cell>
          <cell r="V638">
            <v>200000</v>
          </cell>
          <cell r="X638">
            <v>64</v>
          </cell>
          <cell r="Y638">
            <v>64</v>
          </cell>
          <cell r="Z638">
            <v>4</v>
          </cell>
          <cell r="AA638">
            <v>0</v>
          </cell>
          <cell r="AB638">
            <v>0</v>
          </cell>
          <cell r="AC638">
            <v>0</v>
          </cell>
          <cell r="AD638">
            <v>160000</v>
          </cell>
          <cell r="AE638">
            <v>640000</v>
          </cell>
          <cell r="AI638">
            <v>0</v>
          </cell>
          <cell r="AJ638">
            <v>640000</v>
          </cell>
          <cell r="AR638">
            <v>-160000</v>
          </cell>
          <cell r="EG638">
            <v>0</v>
          </cell>
        </row>
        <row r="639">
          <cell r="J639">
            <v>0</v>
          </cell>
          <cell r="K639">
            <v>0</v>
          </cell>
          <cell r="N639">
            <v>0</v>
          </cell>
          <cell r="O639">
            <v>0</v>
          </cell>
          <cell r="P639" t="str">
            <v>Chanh2</v>
          </cell>
          <cell r="Q639" t="str">
            <v>CHANH25</v>
          </cell>
          <cell r="R639" t="str">
            <v>Chanh đường kính gốc 2 cm</v>
          </cell>
          <cell r="S639">
            <v>2</v>
          </cell>
          <cell r="T639" t="str">
            <v>cây</v>
          </cell>
          <cell r="U639">
            <v>1</v>
          </cell>
          <cell r="V639">
            <v>214000</v>
          </cell>
          <cell r="X639">
            <v>6.25</v>
          </cell>
          <cell r="Y639">
            <v>6.25</v>
          </cell>
          <cell r="Z639">
            <v>1</v>
          </cell>
          <cell r="AA639">
            <v>0</v>
          </cell>
          <cell r="AB639">
            <v>0</v>
          </cell>
          <cell r="AC639">
            <v>0</v>
          </cell>
          <cell r="AD639">
            <v>171200</v>
          </cell>
          <cell r="AE639">
            <v>171200</v>
          </cell>
          <cell r="AI639">
            <v>0</v>
          </cell>
          <cell r="AJ639">
            <v>171200</v>
          </cell>
          <cell r="AR639">
            <v>-42800</v>
          </cell>
          <cell r="EG639">
            <v>0</v>
          </cell>
        </row>
        <row r="640">
          <cell r="J640">
            <v>0</v>
          </cell>
          <cell r="K640">
            <v>0</v>
          </cell>
          <cell r="N640">
            <v>0</v>
          </cell>
          <cell r="O640">
            <v>0</v>
          </cell>
          <cell r="P640" t="str">
            <v>MM3</v>
          </cell>
          <cell r="Q640" t="str">
            <v>VOI25</v>
          </cell>
          <cell r="R640" t="str">
            <v>Móc mật, đường kính 3 cm</v>
          </cell>
          <cell r="S640">
            <v>1</v>
          </cell>
          <cell r="T640" t="str">
            <v>cây</v>
          </cell>
          <cell r="U640">
            <v>2</v>
          </cell>
          <cell r="V640">
            <v>103000</v>
          </cell>
          <cell r="X640">
            <v>18</v>
          </cell>
          <cell r="Y640">
            <v>18</v>
          </cell>
          <cell r="Z640">
            <v>2</v>
          </cell>
          <cell r="AA640">
            <v>0</v>
          </cell>
          <cell r="AB640">
            <v>103000</v>
          </cell>
          <cell r="AC640">
            <v>206000</v>
          </cell>
          <cell r="AD640">
            <v>0</v>
          </cell>
          <cell r="AE640">
            <v>0</v>
          </cell>
          <cell r="AI640">
            <v>0</v>
          </cell>
          <cell r="AJ640">
            <v>206000</v>
          </cell>
          <cell r="AR640">
            <v>0</v>
          </cell>
          <cell r="EG640">
            <v>0</v>
          </cell>
        </row>
        <row r="641">
          <cell r="J641">
            <v>0</v>
          </cell>
          <cell r="K641">
            <v>0</v>
          </cell>
          <cell r="N641">
            <v>0</v>
          </cell>
          <cell r="O641">
            <v>0</v>
          </cell>
          <cell r="P641" t="str">
            <v>Sua31</v>
          </cell>
          <cell r="Q641" t="str">
            <v>SUA31</v>
          </cell>
          <cell r="R641" t="str">
            <v xml:space="preserve">Cây sưa đường kính gốc &lt;6cm, có chiều cao &gt;3m </v>
          </cell>
          <cell r="S641">
            <v>1</v>
          </cell>
          <cell r="T641" t="str">
            <v>cây</v>
          </cell>
          <cell r="U641">
            <v>3</v>
          </cell>
          <cell r="V641">
            <v>348000</v>
          </cell>
          <cell r="X641">
            <v>18.072289156626507</v>
          </cell>
          <cell r="Y641">
            <v>18.072289156626507</v>
          </cell>
          <cell r="Z641">
            <v>3</v>
          </cell>
          <cell r="AA641">
            <v>0</v>
          </cell>
          <cell r="AB641">
            <v>348000</v>
          </cell>
          <cell r="AC641">
            <v>1044000</v>
          </cell>
          <cell r="AD641">
            <v>0</v>
          </cell>
          <cell r="AE641">
            <v>0</v>
          </cell>
          <cell r="AI641">
            <v>0</v>
          </cell>
          <cell r="AJ641">
            <v>1044000</v>
          </cell>
          <cell r="AR641">
            <v>0</v>
          </cell>
          <cell r="EG641">
            <v>0</v>
          </cell>
        </row>
        <row r="642">
          <cell r="J642">
            <v>0</v>
          </cell>
          <cell r="K642">
            <v>0</v>
          </cell>
          <cell r="N642">
            <v>0</v>
          </cell>
          <cell r="O642">
            <v>0</v>
          </cell>
          <cell r="P642" t="str">
            <v>Sua810</v>
          </cell>
          <cell r="Q642" t="str">
            <v>SUA810</v>
          </cell>
          <cell r="R642" t="str">
            <v>Sưa, ĐK gốc Loại từ 8cm - &lt;10cm</v>
          </cell>
          <cell r="S642">
            <v>1</v>
          </cell>
          <cell r="T642" t="str">
            <v>cây</v>
          </cell>
          <cell r="U642">
            <v>1</v>
          </cell>
          <cell r="V642">
            <v>2000000</v>
          </cell>
          <cell r="X642">
            <v>6.024096385542169</v>
          </cell>
          <cell r="Y642">
            <v>6.024096385542169</v>
          </cell>
          <cell r="Z642">
            <v>1</v>
          </cell>
          <cell r="AA642">
            <v>0</v>
          </cell>
          <cell r="AB642">
            <v>2000000</v>
          </cell>
          <cell r="AC642">
            <v>2000000</v>
          </cell>
          <cell r="AD642">
            <v>0</v>
          </cell>
          <cell r="AE642">
            <v>0</v>
          </cell>
          <cell r="AI642">
            <v>0</v>
          </cell>
          <cell r="AJ642">
            <v>2000000</v>
          </cell>
          <cell r="AR642">
            <v>0</v>
          </cell>
          <cell r="EG642">
            <v>0</v>
          </cell>
        </row>
        <row r="643">
          <cell r="J643">
            <v>0</v>
          </cell>
          <cell r="K643">
            <v>0</v>
          </cell>
          <cell r="N643">
            <v>0</v>
          </cell>
          <cell r="O643">
            <v>0</v>
          </cell>
          <cell r="P643" t="str">
            <v>SuaM</v>
          </cell>
          <cell r="Q643" t="str">
            <v>SUAM</v>
          </cell>
          <cell r="R643" t="str">
            <v>Cây Sưa có chiều cao &lt; 0,5 m</v>
          </cell>
          <cell r="S643">
            <v>1</v>
          </cell>
          <cell r="T643" t="str">
            <v>cây</v>
          </cell>
          <cell r="U643">
            <v>6</v>
          </cell>
          <cell r="V643">
            <v>28000</v>
          </cell>
          <cell r="X643">
            <v>36.144578313253014</v>
          </cell>
          <cell r="Y643">
            <v>36.144578313253014</v>
          </cell>
          <cell r="Z643">
            <v>6</v>
          </cell>
          <cell r="AA643">
            <v>0</v>
          </cell>
          <cell r="AB643">
            <v>28000</v>
          </cell>
          <cell r="AC643">
            <v>168000</v>
          </cell>
          <cell r="AD643">
            <v>0</v>
          </cell>
          <cell r="AE643">
            <v>0</v>
          </cell>
          <cell r="AI643">
            <v>0</v>
          </cell>
          <cell r="AJ643">
            <v>168000</v>
          </cell>
          <cell r="AR643">
            <v>0</v>
          </cell>
          <cell r="EG643">
            <v>0</v>
          </cell>
        </row>
        <row r="644">
          <cell r="J644">
            <v>0</v>
          </cell>
          <cell r="K644">
            <v>0</v>
          </cell>
          <cell r="N644">
            <v>0</v>
          </cell>
          <cell r="O644">
            <v>0</v>
          </cell>
          <cell r="P644" t="str">
            <v>Khe25</v>
          </cell>
          <cell r="Q644">
            <v>0</v>
          </cell>
          <cell r="R644" t="str">
            <v xml:space="preserve">Khế đường kính gốc 25 cm </v>
          </cell>
          <cell r="S644">
            <v>1</v>
          </cell>
          <cell r="T644" t="str">
            <v>cây</v>
          </cell>
          <cell r="U644">
            <v>1</v>
          </cell>
          <cell r="V644">
            <v>452000</v>
          </cell>
          <cell r="X644">
            <v>9</v>
          </cell>
          <cell r="Y644">
            <v>9</v>
          </cell>
          <cell r="Z644">
            <v>1</v>
          </cell>
          <cell r="AA644">
            <v>0</v>
          </cell>
          <cell r="AB644">
            <v>452000</v>
          </cell>
          <cell r="AC644">
            <v>452000</v>
          </cell>
          <cell r="AD644">
            <v>0</v>
          </cell>
          <cell r="AE644">
            <v>0</v>
          </cell>
          <cell r="AI644">
            <v>0</v>
          </cell>
          <cell r="AJ644">
            <v>452000</v>
          </cell>
          <cell r="AR644">
            <v>0</v>
          </cell>
          <cell r="EG644">
            <v>0</v>
          </cell>
        </row>
        <row r="645">
          <cell r="J645">
            <v>0</v>
          </cell>
          <cell r="K645">
            <v>0</v>
          </cell>
          <cell r="N645">
            <v>0</v>
          </cell>
          <cell r="O645">
            <v>0</v>
          </cell>
          <cell r="P645" t="str">
            <v>Xoan15</v>
          </cell>
          <cell r="Q645" t="str">
            <v>XOAN1320</v>
          </cell>
          <cell r="R645" t="str">
            <v>Cây canh ki na đường kính 15cm</v>
          </cell>
          <cell r="S645">
            <v>1</v>
          </cell>
          <cell r="T645" t="str">
            <v>cây</v>
          </cell>
          <cell r="U645">
            <v>1</v>
          </cell>
          <cell r="V645">
            <v>154000</v>
          </cell>
          <cell r="X645">
            <v>16.666666666666668</v>
          </cell>
          <cell r="Y645">
            <v>16.666666666666668</v>
          </cell>
          <cell r="Z645">
            <v>1</v>
          </cell>
          <cell r="AA645">
            <v>0</v>
          </cell>
          <cell r="AB645">
            <v>154000</v>
          </cell>
          <cell r="AC645">
            <v>154000</v>
          </cell>
          <cell r="AD645">
            <v>0</v>
          </cell>
          <cell r="AE645">
            <v>0</v>
          </cell>
          <cell r="AI645">
            <v>0</v>
          </cell>
          <cell r="AJ645">
            <v>154000</v>
          </cell>
          <cell r="AR645">
            <v>0</v>
          </cell>
          <cell r="EG645">
            <v>0</v>
          </cell>
        </row>
        <row r="646">
          <cell r="J646">
            <v>0</v>
          </cell>
          <cell r="K646">
            <v>0</v>
          </cell>
          <cell r="N646">
            <v>0</v>
          </cell>
          <cell r="O646">
            <v>0</v>
          </cell>
          <cell r="P646" t="str">
            <v>Oi12</v>
          </cell>
          <cell r="Q646" t="str">
            <v>OI1215</v>
          </cell>
          <cell r="R646" t="str">
            <v>ổi, đường kính 12 cm</v>
          </cell>
          <cell r="S646">
            <v>1</v>
          </cell>
          <cell r="T646" t="str">
            <v>cây</v>
          </cell>
          <cell r="U646">
            <v>1</v>
          </cell>
          <cell r="V646">
            <v>251000</v>
          </cell>
          <cell r="X646">
            <v>9</v>
          </cell>
          <cell r="Y646">
            <v>9</v>
          </cell>
          <cell r="Z646">
            <v>1</v>
          </cell>
          <cell r="AA646">
            <v>0</v>
          </cell>
          <cell r="AB646">
            <v>251000</v>
          </cell>
          <cell r="AC646">
            <v>251000</v>
          </cell>
          <cell r="AD646">
            <v>0</v>
          </cell>
          <cell r="AE646">
            <v>0</v>
          </cell>
          <cell r="AI646">
            <v>0</v>
          </cell>
          <cell r="AJ646">
            <v>251000</v>
          </cell>
          <cell r="AR646">
            <v>0</v>
          </cell>
          <cell r="EG646">
            <v>0</v>
          </cell>
        </row>
        <row r="647">
          <cell r="J647">
            <v>0</v>
          </cell>
          <cell r="K647">
            <v>0</v>
          </cell>
          <cell r="N647">
            <v>0</v>
          </cell>
          <cell r="O647">
            <v>0</v>
          </cell>
          <cell r="P647" t="str">
            <v>Oi8</v>
          </cell>
          <cell r="Q647" t="str">
            <v>OI79</v>
          </cell>
          <cell r="R647" t="str">
            <v>ổi, đường kính 8 cm</v>
          </cell>
          <cell r="S647">
            <v>1</v>
          </cell>
          <cell r="T647" t="str">
            <v>cây</v>
          </cell>
          <cell r="U647">
            <v>3</v>
          </cell>
          <cell r="V647">
            <v>177000</v>
          </cell>
          <cell r="X647">
            <v>27</v>
          </cell>
          <cell r="Y647">
            <v>27</v>
          </cell>
          <cell r="Z647">
            <v>3</v>
          </cell>
          <cell r="AA647">
            <v>0</v>
          </cell>
          <cell r="AB647">
            <v>177000</v>
          </cell>
          <cell r="AC647">
            <v>531000</v>
          </cell>
          <cell r="AD647">
            <v>0</v>
          </cell>
          <cell r="AE647">
            <v>0</v>
          </cell>
          <cell r="AI647">
            <v>0</v>
          </cell>
          <cell r="AJ647">
            <v>531000</v>
          </cell>
          <cell r="AR647">
            <v>0</v>
          </cell>
          <cell r="EG647">
            <v>0</v>
          </cell>
        </row>
        <row r="648">
          <cell r="J648">
            <v>0</v>
          </cell>
          <cell r="K648">
            <v>0</v>
          </cell>
          <cell r="N648">
            <v>0</v>
          </cell>
          <cell r="O648">
            <v>0</v>
          </cell>
          <cell r="P648" t="str">
            <v>Xoan16</v>
          </cell>
          <cell r="Q648" t="str">
            <v>XOAN1320</v>
          </cell>
          <cell r="R648" t="str">
            <v>Xoan, đường kính bằng 16 cm</v>
          </cell>
          <cell r="S648">
            <v>1</v>
          </cell>
          <cell r="T648" t="str">
            <v>cây</v>
          </cell>
          <cell r="U648">
            <v>2</v>
          </cell>
          <cell r="V648">
            <v>154000</v>
          </cell>
          <cell r="X648">
            <v>33.333333333333336</v>
          </cell>
          <cell r="Y648">
            <v>33.333333333333336</v>
          </cell>
          <cell r="Z648">
            <v>2</v>
          </cell>
          <cell r="AA648">
            <v>0</v>
          </cell>
          <cell r="AB648">
            <v>154000</v>
          </cell>
          <cell r="AC648">
            <v>308000</v>
          </cell>
          <cell r="AD648">
            <v>0</v>
          </cell>
          <cell r="AE648">
            <v>0</v>
          </cell>
          <cell r="AI648">
            <v>0</v>
          </cell>
          <cell r="AJ648">
            <v>308000</v>
          </cell>
          <cell r="AR648">
            <v>0</v>
          </cell>
          <cell r="EG648">
            <v>0</v>
          </cell>
        </row>
        <row r="649">
          <cell r="J649">
            <v>0</v>
          </cell>
          <cell r="K649">
            <v>0</v>
          </cell>
          <cell r="N649">
            <v>0</v>
          </cell>
          <cell r="O649">
            <v>0</v>
          </cell>
          <cell r="P649" t="str">
            <v>Xoan10</v>
          </cell>
          <cell r="Q649" t="str">
            <v>XOAN510</v>
          </cell>
          <cell r="R649" t="str">
            <v>Xoan, đường kính bằng 10 cm</v>
          </cell>
          <cell r="S649">
            <v>1</v>
          </cell>
          <cell r="T649" t="str">
            <v>cây</v>
          </cell>
          <cell r="U649">
            <v>2</v>
          </cell>
          <cell r="V649">
            <v>109000</v>
          </cell>
          <cell r="X649">
            <v>33.333333333333336</v>
          </cell>
          <cell r="Y649">
            <v>33.333333333333336</v>
          </cell>
          <cell r="Z649">
            <v>2</v>
          </cell>
          <cell r="AA649">
            <v>0</v>
          </cell>
          <cell r="AB649">
            <v>109000</v>
          </cell>
          <cell r="AC649">
            <v>218000</v>
          </cell>
          <cell r="AD649">
            <v>0</v>
          </cell>
          <cell r="AE649">
            <v>0</v>
          </cell>
          <cell r="AI649">
            <v>0</v>
          </cell>
          <cell r="AJ649">
            <v>218000</v>
          </cell>
          <cell r="AR649">
            <v>0</v>
          </cell>
          <cell r="EG649">
            <v>0</v>
          </cell>
        </row>
        <row r="650">
          <cell r="J650">
            <v>0</v>
          </cell>
          <cell r="K650">
            <v>0</v>
          </cell>
          <cell r="N650">
            <v>0</v>
          </cell>
          <cell r="O650">
            <v>0</v>
          </cell>
          <cell r="P650" t="str">
            <v>Dao12</v>
          </cell>
          <cell r="Q650" t="str">
            <v>DAO1215</v>
          </cell>
          <cell r="R650" t="str">
            <v xml:space="preserve">Đào, đường kính gốc 12 cm </v>
          </cell>
          <cell r="S650">
            <v>1</v>
          </cell>
          <cell r="T650" t="str">
            <v>cây</v>
          </cell>
          <cell r="U650">
            <v>2</v>
          </cell>
          <cell r="V650">
            <v>246000</v>
          </cell>
          <cell r="X650">
            <v>40</v>
          </cell>
          <cell r="Y650">
            <v>40</v>
          </cell>
          <cell r="Z650">
            <v>2</v>
          </cell>
          <cell r="AA650">
            <v>0</v>
          </cell>
          <cell r="AB650">
            <v>246000</v>
          </cell>
          <cell r="AC650">
            <v>492000</v>
          </cell>
          <cell r="AD650">
            <v>0</v>
          </cell>
          <cell r="AE650">
            <v>0</v>
          </cell>
          <cell r="AI650">
            <v>0</v>
          </cell>
          <cell r="AJ650">
            <v>492000</v>
          </cell>
          <cell r="AR650">
            <v>0</v>
          </cell>
          <cell r="EG650">
            <v>0</v>
          </cell>
        </row>
        <row r="651">
          <cell r="J651">
            <v>0</v>
          </cell>
          <cell r="K651">
            <v>0</v>
          </cell>
          <cell r="N651">
            <v>0</v>
          </cell>
          <cell r="O651">
            <v>0</v>
          </cell>
          <cell r="P651" t="str">
            <v>HX15</v>
          </cell>
          <cell r="Q651" t="str">
            <v>HXA1520</v>
          </cell>
          <cell r="R651" t="str">
            <v xml:space="preserve">Hồng Xiêm,  đường kính 15 cm </v>
          </cell>
          <cell r="S651">
            <v>1</v>
          </cell>
          <cell r="T651" t="str">
            <v>cây</v>
          </cell>
          <cell r="U651">
            <v>1</v>
          </cell>
          <cell r="V651">
            <v>1096000</v>
          </cell>
          <cell r="X651">
            <v>20.25</v>
          </cell>
          <cell r="Y651">
            <v>20.25</v>
          </cell>
          <cell r="Z651">
            <v>1</v>
          </cell>
          <cell r="AA651">
            <v>0</v>
          </cell>
          <cell r="AB651">
            <v>1096000</v>
          </cell>
          <cell r="AC651">
            <v>1096000</v>
          </cell>
          <cell r="AD651">
            <v>0</v>
          </cell>
          <cell r="AE651">
            <v>0</v>
          </cell>
          <cell r="AI651">
            <v>0</v>
          </cell>
          <cell r="AJ651">
            <v>1096000</v>
          </cell>
          <cell r="AR651">
            <v>0</v>
          </cell>
          <cell r="EG651">
            <v>0</v>
          </cell>
        </row>
        <row r="652">
          <cell r="J652">
            <v>0</v>
          </cell>
          <cell r="K652">
            <v>0</v>
          </cell>
          <cell r="N652">
            <v>0</v>
          </cell>
          <cell r="O652">
            <v>0</v>
          </cell>
          <cell r="P652" t="str">
            <v>HX2</v>
          </cell>
          <cell r="Q652" t="str">
            <v>HX25</v>
          </cell>
          <cell r="R652" t="str">
            <v xml:space="preserve">Hồng Xiêm,  đường kính 2 cm </v>
          </cell>
          <cell r="S652">
            <v>1</v>
          </cell>
          <cell r="T652" t="str">
            <v>cây</v>
          </cell>
          <cell r="U652">
            <v>5</v>
          </cell>
          <cell r="V652">
            <v>86000</v>
          </cell>
          <cell r="X652">
            <v>101.25</v>
          </cell>
          <cell r="Y652">
            <v>101.25</v>
          </cell>
          <cell r="Z652">
            <v>5</v>
          </cell>
          <cell r="AA652">
            <v>0</v>
          </cell>
          <cell r="AB652">
            <v>86000</v>
          </cell>
          <cell r="AC652">
            <v>430000</v>
          </cell>
          <cell r="AD652">
            <v>0</v>
          </cell>
          <cell r="AE652">
            <v>0</v>
          </cell>
          <cell r="AI652">
            <v>0</v>
          </cell>
          <cell r="AJ652">
            <v>430000</v>
          </cell>
          <cell r="AR652">
            <v>0</v>
          </cell>
          <cell r="EG652">
            <v>0</v>
          </cell>
        </row>
        <row r="653">
          <cell r="J653">
            <v>0</v>
          </cell>
          <cell r="K653">
            <v>0</v>
          </cell>
          <cell r="N653">
            <v>0</v>
          </cell>
          <cell r="O653">
            <v>0</v>
          </cell>
          <cell r="P653" t="str">
            <v>Dao12</v>
          </cell>
          <cell r="Q653" t="str">
            <v>DAO1215</v>
          </cell>
          <cell r="R653" t="str">
            <v xml:space="preserve">Đào, đường kính gốc 12 cm </v>
          </cell>
          <cell r="S653">
            <v>1</v>
          </cell>
          <cell r="T653" t="str">
            <v>cây</v>
          </cell>
          <cell r="U653">
            <v>2</v>
          </cell>
          <cell r="V653">
            <v>246000</v>
          </cell>
          <cell r="X653">
            <v>40</v>
          </cell>
          <cell r="Y653">
            <v>40</v>
          </cell>
          <cell r="Z653">
            <v>2</v>
          </cell>
          <cell r="AA653">
            <v>0</v>
          </cell>
          <cell r="AB653">
            <v>246000</v>
          </cell>
          <cell r="AC653">
            <v>492000</v>
          </cell>
          <cell r="AD653">
            <v>0</v>
          </cell>
          <cell r="AE653">
            <v>0</v>
          </cell>
          <cell r="AI653">
            <v>0</v>
          </cell>
          <cell r="AJ653">
            <v>492000</v>
          </cell>
          <cell r="AR653">
            <v>0</v>
          </cell>
          <cell r="EG653">
            <v>0</v>
          </cell>
        </row>
        <row r="654">
          <cell r="B654">
            <v>48</v>
          </cell>
          <cell r="C654" t="str">
            <v>Nguyễn Văn Sự</v>
          </cell>
          <cell r="D654">
            <v>147</v>
          </cell>
          <cell r="E654">
            <v>128</v>
          </cell>
          <cell r="F654" t="str">
            <v>RSX</v>
          </cell>
          <cell r="G654">
            <v>5025.3999999999996</v>
          </cell>
          <cell r="H654">
            <v>5025.3999999999996</v>
          </cell>
          <cell r="J654">
            <v>5025.3999999999996</v>
          </cell>
          <cell r="K654">
            <v>0</v>
          </cell>
          <cell r="L654">
            <v>4923</v>
          </cell>
          <cell r="M654" t="str">
            <v>AI816594</v>
          </cell>
          <cell r="N654">
            <v>7000</v>
          </cell>
          <cell r="O654">
            <v>35177800</v>
          </cell>
          <cell r="X654">
            <v>3466.5891513231804</v>
          </cell>
          <cell r="Y654">
            <v>-5025.3999999999996</v>
          </cell>
          <cell r="AA654">
            <v>0</v>
          </cell>
          <cell r="AB654">
            <v>0</v>
          </cell>
          <cell r="AD654">
            <v>0</v>
          </cell>
          <cell r="AE654">
            <v>0</v>
          </cell>
          <cell r="AF654">
            <v>5000</v>
          </cell>
          <cell r="AG654">
            <v>25127000</v>
          </cell>
          <cell r="AH654">
            <v>21000</v>
          </cell>
          <cell r="AI654">
            <v>105533399.99999999</v>
          </cell>
          <cell r="AJ654">
            <v>165838200</v>
          </cell>
          <cell r="AK654">
            <v>595216200</v>
          </cell>
          <cell r="AL654">
            <v>3000</v>
          </cell>
          <cell r="AM654">
            <v>15076199.999999998</v>
          </cell>
          <cell r="AO654" t="str">
            <v xml:space="preserve">  Mẫu Sơn</v>
          </cell>
          <cell r="AQ654" t="e">
            <v>#REF!</v>
          </cell>
          <cell r="AR654">
            <v>0</v>
          </cell>
          <cell r="EG654">
            <v>15076199.999999998</v>
          </cell>
        </row>
        <row r="655">
          <cell r="J655">
            <v>0</v>
          </cell>
          <cell r="K655">
            <v>0</v>
          </cell>
          <cell r="N655">
            <v>0</v>
          </cell>
          <cell r="P655" t="str">
            <v>VT83</v>
          </cell>
          <cell r="Q655" t="str">
            <v>VT7585</v>
          </cell>
          <cell r="R655" t="str">
            <v xml:space="preserve"> Vải thiều đường kính tán F = 8,3m</v>
          </cell>
          <cell r="S655">
            <v>1</v>
          </cell>
          <cell r="T655" t="str">
            <v>cây</v>
          </cell>
          <cell r="U655">
            <v>13</v>
          </cell>
          <cell r="V655">
            <v>3700000</v>
          </cell>
          <cell r="X655">
            <v>156.06242496998797</v>
          </cell>
          <cell r="Z655">
            <v>13</v>
          </cell>
          <cell r="AA655">
            <v>0</v>
          </cell>
          <cell r="AB655">
            <v>3700000</v>
          </cell>
          <cell r="AC655">
            <v>48100000</v>
          </cell>
          <cell r="AD655">
            <v>0</v>
          </cell>
          <cell r="AE655">
            <v>0</v>
          </cell>
          <cell r="AI655">
            <v>0</v>
          </cell>
          <cell r="AJ655">
            <v>48100000</v>
          </cell>
          <cell r="AR655">
            <v>0</v>
          </cell>
          <cell r="EG655">
            <v>0</v>
          </cell>
        </row>
        <row r="656">
          <cell r="J656">
            <v>0</v>
          </cell>
          <cell r="K656">
            <v>0</v>
          </cell>
          <cell r="N656">
            <v>0</v>
          </cell>
          <cell r="P656" t="str">
            <v>Vt77</v>
          </cell>
          <cell r="Q656" t="str">
            <v>VT7585</v>
          </cell>
          <cell r="R656" t="str">
            <v xml:space="preserve"> Vải thiều đường kính tán F = 7,7m</v>
          </cell>
          <cell r="S656">
            <v>1</v>
          </cell>
          <cell r="T656" t="str">
            <v>cây</v>
          </cell>
          <cell r="U656">
            <v>35</v>
          </cell>
          <cell r="V656">
            <v>3700000</v>
          </cell>
          <cell r="X656">
            <v>420.16806722689074</v>
          </cell>
          <cell r="Z656">
            <v>35</v>
          </cell>
          <cell r="AA656">
            <v>0</v>
          </cell>
          <cell r="AB656">
            <v>3700000</v>
          </cell>
          <cell r="AC656">
            <v>129500000</v>
          </cell>
          <cell r="AD656">
            <v>0</v>
          </cell>
          <cell r="AE656">
            <v>0</v>
          </cell>
          <cell r="AI656">
            <v>0</v>
          </cell>
          <cell r="AJ656">
            <v>129500000</v>
          </cell>
          <cell r="AR656">
            <v>0</v>
          </cell>
          <cell r="EG656">
            <v>0</v>
          </cell>
        </row>
        <row r="657">
          <cell r="J657">
            <v>0</v>
          </cell>
          <cell r="K657">
            <v>0</v>
          </cell>
          <cell r="N657">
            <v>0</v>
          </cell>
          <cell r="P657" t="str">
            <v>Vt70</v>
          </cell>
          <cell r="Q657" t="str">
            <v>VT6575</v>
          </cell>
          <cell r="R657" t="str">
            <v xml:space="preserve"> Vải thiều đường kính tán F = 7m</v>
          </cell>
          <cell r="S657">
            <v>1</v>
          </cell>
          <cell r="T657" t="str">
            <v>cây</v>
          </cell>
          <cell r="U657">
            <v>62</v>
          </cell>
          <cell r="V657">
            <v>3463000</v>
          </cell>
          <cell r="X657">
            <v>744.29771908763496</v>
          </cell>
          <cell r="Z657">
            <v>62</v>
          </cell>
          <cell r="AA657">
            <v>0</v>
          </cell>
          <cell r="AB657">
            <v>3463000</v>
          </cell>
          <cell r="AC657">
            <v>214706000</v>
          </cell>
          <cell r="AD657">
            <v>0</v>
          </cell>
          <cell r="AE657">
            <v>0</v>
          </cell>
          <cell r="AI657">
            <v>0</v>
          </cell>
          <cell r="AJ657">
            <v>214706000</v>
          </cell>
          <cell r="AR657">
            <v>31167000</v>
          </cell>
          <cell r="EG657">
            <v>0</v>
          </cell>
        </row>
        <row r="658">
          <cell r="J658">
            <v>0</v>
          </cell>
          <cell r="K658">
            <v>0</v>
          </cell>
          <cell r="N658">
            <v>0</v>
          </cell>
          <cell r="P658" t="str">
            <v>Vt62</v>
          </cell>
          <cell r="Q658" t="str">
            <v>VT5565</v>
          </cell>
          <cell r="R658" t="str">
            <v xml:space="preserve"> Vải thiều đường kính tán F = 6,2m</v>
          </cell>
          <cell r="S658">
            <v>1</v>
          </cell>
          <cell r="T658" t="str">
            <v>cây</v>
          </cell>
          <cell r="U658">
            <v>5</v>
          </cell>
          <cell r="V658">
            <v>3227000</v>
          </cell>
          <cell r="X658">
            <v>60.024009603841534</v>
          </cell>
          <cell r="Z658">
            <v>5</v>
          </cell>
          <cell r="AA658">
            <v>0</v>
          </cell>
          <cell r="AB658">
            <v>3227000</v>
          </cell>
          <cell r="AC658">
            <v>16135000</v>
          </cell>
          <cell r="AD658">
            <v>0</v>
          </cell>
          <cell r="AE658">
            <v>0</v>
          </cell>
          <cell r="AI658">
            <v>0</v>
          </cell>
          <cell r="AJ658">
            <v>16135000</v>
          </cell>
          <cell r="AR658">
            <v>16135000</v>
          </cell>
          <cell r="EG658">
            <v>0</v>
          </cell>
        </row>
        <row r="659">
          <cell r="J659">
            <v>0</v>
          </cell>
          <cell r="K659">
            <v>0</v>
          </cell>
          <cell r="N659">
            <v>0</v>
          </cell>
          <cell r="P659" t="str">
            <v>Vt53</v>
          </cell>
          <cell r="Q659" t="str">
            <v>VT4555</v>
          </cell>
          <cell r="R659" t="str">
            <v xml:space="preserve"> Vải thiều đường kính tán F = 5,3m</v>
          </cell>
          <cell r="S659">
            <v>1</v>
          </cell>
          <cell r="T659" t="str">
            <v>cây</v>
          </cell>
          <cell r="U659">
            <v>12</v>
          </cell>
          <cell r="V659">
            <v>2991000</v>
          </cell>
          <cell r="X659">
            <v>0</v>
          </cell>
          <cell r="Z659">
            <v>7</v>
          </cell>
          <cell r="AA659">
            <v>5</v>
          </cell>
          <cell r="AB659">
            <v>2991000</v>
          </cell>
          <cell r="AC659">
            <v>20937000</v>
          </cell>
          <cell r="AD659">
            <v>0</v>
          </cell>
          <cell r="AE659">
            <v>0</v>
          </cell>
          <cell r="AI659">
            <v>0</v>
          </cell>
          <cell r="AJ659">
            <v>20937000</v>
          </cell>
          <cell r="AR659">
            <v>20937000</v>
          </cell>
          <cell r="EG659">
            <v>0</v>
          </cell>
        </row>
        <row r="660">
          <cell r="J660">
            <v>0</v>
          </cell>
          <cell r="K660">
            <v>0</v>
          </cell>
          <cell r="N660">
            <v>0</v>
          </cell>
          <cell r="O660">
            <v>0</v>
          </cell>
          <cell r="P660" t="str">
            <v>Treg1</v>
          </cell>
          <cell r="Q660" t="str">
            <v>TREG1</v>
          </cell>
          <cell r="R660" t="str">
            <v xml:space="preserve"> Tre già ĐK gốc &lt; 7cm</v>
          </cell>
          <cell r="S660">
            <v>1</v>
          </cell>
          <cell r="T660" t="str">
            <v>cây</v>
          </cell>
          <cell r="U660">
            <v>57</v>
          </cell>
          <cell r="V660">
            <v>26000</v>
          </cell>
          <cell r="Z660">
            <v>0</v>
          </cell>
          <cell r="AA660">
            <v>57</v>
          </cell>
          <cell r="AB660">
            <v>26000</v>
          </cell>
          <cell r="AC660">
            <v>0</v>
          </cell>
          <cell r="AD660">
            <v>0</v>
          </cell>
          <cell r="AE660">
            <v>0</v>
          </cell>
          <cell r="AI660">
            <v>0</v>
          </cell>
          <cell r="AJ660">
            <v>0</v>
          </cell>
          <cell r="AR660">
            <v>0</v>
          </cell>
          <cell r="EG660">
            <v>0</v>
          </cell>
        </row>
        <row r="661">
          <cell r="J661">
            <v>0</v>
          </cell>
          <cell r="K661">
            <v>0</v>
          </cell>
          <cell r="N661">
            <v>0</v>
          </cell>
          <cell r="O661">
            <v>0</v>
          </cell>
          <cell r="P661" t="str">
            <v>Xoan12</v>
          </cell>
          <cell r="Q661" t="str">
            <v>XOAN1013</v>
          </cell>
          <cell r="R661" t="str">
            <v>Xoan, đường kính bằng 12 cm</v>
          </cell>
          <cell r="S661">
            <v>1</v>
          </cell>
          <cell r="T661" t="str">
            <v>cây</v>
          </cell>
          <cell r="U661">
            <v>1</v>
          </cell>
          <cell r="V661">
            <v>118000</v>
          </cell>
          <cell r="Z661">
            <v>0</v>
          </cell>
          <cell r="AA661">
            <v>1</v>
          </cell>
          <cell r="AB661">
            <v>118000</v>
          </cell>
          <cell r="AC661">
            <v>0</v>
          </cell>
          <cell r="AD661">
            <v>0</v>
          </cell>
          <cell r="AE661">
            <v>0</v>
          </cell>
          <cell r="AI661">
            <v>0</v>
          </cell>
          <cell r="AJ661">
            <v>0</v>
          </cell>
          <cell r="AR661">
            <v>0</v>
          </cell>
          <cell r="EG661">
            <v>0</v>
          </cell>
        </row>
        <row r="662">
          <cell r="J662">
            <v>0</v>
          </cell>
          <cell r="K662">
            <v>0</v>
          </cell>
          <cell r="N662">
            <v>0</v>
          </cell>
          <cell r="O662">
            <v>0</v>
          </cell>
          <cell r="P662" t="str">
            <v>Xoan9</v>
          </cell>
          <cell r="Q662" t="str">
            <v>XOAN510</v>
          </cell>
          <cell r="R662" t="str">
            <v>Xoan, đường kính bằng 9 cm</v>
          </cell>
          <cell r="S662">
            <v>1</v>
          </cell>
          <cell r="T662" t="str">
            <v>cây</v>
          </cell>
          <cell r="U662">
            <v>1</v>
          </cell>
          <cell r="V662">
            <v>109000</v>
          </cell>
          <cell r="Z662">
            <v>0</v>
          </cell>
          <cell r="AA662">
            <v>1</v>
          </cell>
          <cell r="AB662">
            <v>109000</v>
          </cell>
          <cell r="AC662">
            <v>0</v>
          </cell>
          <cell r="AD662">
            <v>0</v>
          </cell>
          <cell r="AE662">
            <v>0</v>
          </cell>
          <cell r="AI662">
            <v>0</v>
          </cell>
          <cell r="AJ662">
            <v>0</v>
          </cell>
          <cell r="AR662">
            <v>0</v>
          </cell>
          <cell r="EG662">
            <v>0</v>
          </cell>
        </row>
        <row r="663">
          <cell r="J663">
            <v>0</v>
          </cell>
          <cell r="K663">
            <v>0</v>
          </cell>
          <cell r="N663">
            <v>0</v>
          </cell>
          <cell r="O663">
            <v>0</v>
          </cell>
          <cell r="P663" t="str">
            <v>Xoan15</v>
          </cell>
          <cell r="Q663" t="str">
            <v>XOAN1320</v>
          </cell>
          <cell r="R663" t="str">
            <v>Xoan, đường kính bằng 15 cm</v>
          </cell>
          <cell r="S663">
            <v>1</v>
          </cell>
          <cell r="T663" t="str">
            <v>cây</v>
          </cell>
          <cell r="U663">
            <v>1</v>
          </cell>
          <cell r="V663">
            <v>154000</v>
          </cell>
          <cell r="Z663">
            <v>0</v>
          </cell>
          <cell r="AA663">
            <v>1</v>
          </cell>
          <cell r="AB663">
            <v>154000</v>
          </cell>
          <cell r="AC663">
            <v>0</v>
          </cell>
          <cell r="AD663">
            <v>0</v>
          </cell>
          <cell r="AE663">
            <v>0</v>
          </cell>
          <cell r="AI663">
            <v>0</v>
          </cell>
          <cell r="AJ663">
            <v>0</v>
          </cell>
          <cell r="AR663">
            <v>0</v>
          </cell>
          <cell r="EG663">
            <v>0</v>
          </cell>
        </row>
        <row r="664">
          <cell r="J664">
            <v>0</v>
          </cell>
          <cell r="K664">
            <v>0</v>
          </cell>
          <cell r="N664">
            <v>0</v>
          </cell>
          <cell r="P664" t="str">
            <v>Nha78</v>
          </cell>
          <cell r="Q664" t="str">
            <v>NHA8</v>
          </cell>
          <cell r="R664" t="str">
            <v xml:space="preserve"> Nhãn ĐK tán 7m ≤ F &lt;8m </v>
          </cell>
          <cell r="S664">
            <v>1</v>
          </cell>
          <cell r="T664" t="str">
            <v>cây</v>
          </cell>
          <cell r="U664">
            <v>1</v>
          </cell>
          <cell r="V664">
            <v>2642000</v>
          </cell>
          <cell r="X664">
            <v>12.004801920768307</v>
          </cell>
          <cell r="Z664">
            <v>0</v>
          </cell>
          <cell r="AA664">
            <v>1</v>
          </cell>
          <cell r="AB664">
            <v>2642000</v>
          </cell>
          <cell r="AC664">
            <v>0</v>
          </cell>
          <cell r="AD664">
            <v>0</v>
          </cell>
          <cell r="AE664">
            <v>0</v>
          </cell>
          <cell r="AI664">
            <v>0</v>
          </cell>
          <cell r="AJ664">
            <v>0</v>
          </cell>
          <cell r="AR664">
            <v>0</v>
          </cell>
          <cell r="EG664">
            <v>0</v>
          </cell>
        </row>
        <row r="665">
          <cell r="J665">
            <v>0</v>
          </cell>
          <cell r="K665">
            <v>0</v>
          </cell>
          <cell r="N665">
            <v>0</v>
          </cell>
          <cell r="O665">
            <v>0</v>
          </cell>
          <cell r="P665" t="str">
            <v>Xoai30</v>
          </cell>
          <cell r="Q665" t="str">
            <v>XOAI2932</v>
          </cell>
          <cell r="R665" t="str">
            <v>Xoài, đường kính gốc 30 cm</v>
          </cell>
          <cell r="S665">
            <v>1</v>
          </cell>
          <cell r="T665" t="str">
            <v>cây</v>
          </cell>
          <cell r="U665">
            <v>1</v>
          </cell>
          <cell r="V665">
            <v>914000</v>
          </cell>
          <cell r="X665">
            <v>16</v>
          </cell>
          <cell r="Z665">
            <v>0</v>
          </cell>
          <cell r="AA665">
            <v>1</v>
          </cell>
          <cell r="AB665">
            <v>914000</v>
          </cell>
          <cell r="AC665">
            <v>0</v>
          </cell>
          <cell r="AD665">
            <v>0</v>
          </cell>
          <cell r="AE665">
            <v>0</v>
          </cell>
          <cell r="AI665">
            <v>0</v>
          </cell>
          <cell r="AJ665">
            <v>0</v>
          </cell>
          <cell r="AR665">
            <v>0</v>
          </cell>
          <cell r="EG665">
            <v>0</v>
          </cell>
        </row>
        <row r="666">
          <cell r="J666">
            <v>0</v>
          </cell>
          <cell r="K666">
            <v>0</v>
          </cell>
          <cell r="N666">
            <v>0</v>
          </cell>
          <cell r="O666">
            <v>0</v>
          </cell>
          <cell r="P666" t="str">
            <v>BD25</v>
          </cell>
          <cell r="Q666" t="str">
            <v>BD2050</v>
          </cell>
          <cell r="R666" t="str">
            <v>Bạch Đàn, đường kính bằng 25 cm</v>
          </cell>
          <cell r="S666">
            <v>1</v>
          </cell>
          <cell r="T666" t="str">
            <v>cây</v>
          </cell>
          <cell r="U666">
            <v>3</v>
          </cell>
          <cell r="V666">
            <v>181000</v>
          </cell>
          <cell r="X666">
            <v>18.072289156626507</v>
          </cell>
          <cell r="Z666">
            <v>0</v>
          </cell>
          <cell r="AA666">
            <v>3</v>
          </cell>
          <cell r="AB666">
            <v>181000</v>
          </cell>
          <cell r="AC666">
            <v>0</v>
          </cell>
          <cell r="AD666">
            <v>0</v>
          </cell>
          <cell r="AE666">
            <v>0</v>
          </cell>
          <cell r="AI666">
            <v>0</v>
          </cell>
          <cell r="AJ666">
            <v>0</v>
          </cell>
          <cell r="AR666">
            <v>-543000</v>
          </cell>
          <cell r="EG666">
            <v>0</v>
          </cell>
        </row>
        <row r="667">
          <cell r="J667">
            <v>0</v>
          </cell>
          <cell r="K667">
            <v>0</v>
          </cell>
          <cell r="N667">
            <v>0</v>
          </cell>
          <cell r="O667">
            <v>0</v>
          </cell>
          <cell r="P667" t="str">
            <v>BD20</v>
          </cell>
          <cell r="Q667" t="str">
            <v>BD1320</v>
          </cell>
          <cell r="R667" t="str">
            <v>Bạch Đàn, đường kính bằng 20 cm</v>
          </cell>
          <cell r="S667">
            <v>1</v>
          </cell>
          <cell r="T667" t="str">
            <v>cây</v>
          </cell>
          <cell r="U667">
            <v>4</v>
          </cell>
          <cell r="V667">
            <v>154000</v>
          </cell>
          <cell r="X667">
            <v>24.096385542168676</v>
          </cell>
          <cell r="Z667">
            <v>0</v>
          </cell>
          <cell r="AA667">
            <v>4</v>
          </cell>
          <cell r="AB667">
            <v>154000</v>
          </cell>
          <cell r="AC667">
            <v>0</v>
          </cell>
          <cell r="AD667">
            <v>0</v>
          </cell>
          <cell r="AE667">
            <v>0</v>
          </cell>
          <cell r="AI667">
            <v>0</v>
          </cell>
          <cell r="AJ667">
            <v>0</v>
          </cell>
          <cell r="AR667">
            <v>-616000</v>
          </cell>
          <cell r="EG667">
            <v>0</v>
          </cell>
        </row>
        <row r="668">
          <cell r="J668">
            <v>0</v>
          </cell>
          <cell r="K668">
            <v>0</v>
          </cell>
          <cell r="N668">
            <v>0</v>
          </cell>
          <cell r="O668">
            <v>0</v>
          </cell>
          <cell r="P668" t="str">
            <v>BD16</v>
          </cell>
          <cell r="Q668" t="str">
            <v>BD1320</v>
          </cell>
          <cell r="R668" t="str">
            <v>Bạch Đàn, đường kính bằng 16 cm</v>
          </cell>
          <cell r="S668">
            <v>1</v>
          </cell>
          <cell r="T668" t="str">
            <v>cây</v>
          </cell>
          <cell r="U668">
            <v>16</v>
          </cell>
          <cell r="V668">
            <v>154000</v>
          </cell>
          <cell r="X668">
            <v>96.385542168674704</v>
          </cell>
          <cell r="Z668">
            <v>0</v>
          </cell>
          <cell r="AA668">
            <v>16</v>
          </cell>
          <cell r="AB668">
            <v>154000</v>
          </cell>
          <cell r="AC668">
            <v>0</v>
          </cell>
          <cell r="AD668">
            <v>0</v>
          </cell>
          <cell r="AE668">
            <v>0</v>
          </cell>
          <cell r="AI668">
            <v>0</v>
          </cell>
          <cell r="AJ668">
            <v>0</v>
          </cell>
          <cell r="AR668">
            <v>-2464000</v>
          </cell>
          <cell r="EG668">
            <v>0</v>
          </cell>
        </row>
        <row r="669">
          <cell r="J669">
            <v>0</v>
          </cell>
          <cell r="K669">
            <v>0</v>
          </cell>
          <cell r="N669">
            <v>0</v>
          </cell>
          <cell r="O669">
            <v>0</v>
          </cell>
          <cell r="P669" t="str">
            <v>BD10</v>
          </cell>
          <cell r="Q669" t="str">
            <v>BD510</v>
          </cell>
          <cell r="R669" t="str">
            <v>Bạch Đàn, đường kính bằng 10 cm</v>
          </cell>
          <cell r="S669">
            <v>1</v>
          </cell>
          <cell r="T669" t="str">
            <v>cây</v>
          </cell>
          <cell r="U669">
            <v>54</v>
          </cell>
          <cell r="V669">
            <v>109000</v>
          </cell>
          <cell r="X669">
            <v>325.30120481927713</v>
          </cell>
          <cell r="Z669">
            <v>0</v>
          </cell>
          <cell r="AA669">
            <v>54</v>
          </cell>
          <cell r="AB669">
            <v>109000</v>
          </cell>
          <cell r="AC669">
            <v>0</v>
          </cell>
          <cell r="AD669">
            <v>0</v>
          </cell>
          <cell r="AE669">
            <v>0</v>
          </cell>
          <cell r="AI669">
            <v>0</v>
          </cell>
          <cell r="AJ669">
            <v>0</v>
          </cell>
          <cell r="AR669">
            <v>0</v>
          </cell>
          <cell r="EG669">
            <v>0</v>
          </cell>
        </row>
        <row r="670">
          <cell r="J670">
            <v>0</v>
          </cell>
          <cell r="K670">
            <v>0</v>
          </cell>
          <cell r="N670">
            <v>0</v>
          </cell>
          <cell r="O670">
            <v>0</v>
          </cell>
          <cell r="P670" t="str">
            <v>BD13</v>
          </cell>
          <cell r="Q670" t="str">
            <v>BD1013</v>
          </cell>
          <cell r="R670" t="str">
            <v>Bạch Đàn, đường kính bằng 13 cm</v>
          </cell>
          <cell r="S670">
            <v>1</v>
          </cell>
          <cell r="T670" t="str">
            <v>cây</v>
          </cell>
          <cell r="U670">
            <v>100</v>
          </cell>
          <cell r="V670">
            <v>154000</v>
          </cell>
          <cell r="X670">
            <v>602.40963855421694</v>
          </cell>
          <cell r="Z670">
            <v>0</v>
          </cell>
          <cell r="AA670">
            <v>100</v>
          </cell>
          <cell r="AB670">
            <v>154000</v>
          </cell>
          <cell r="AC670">
            <v>0</v>
          </cell>
          <cell r="AD670">
            <v>0</v>
          </cell>
          <cell r="AE670">
            <v>0</v>
          </cell>
          <cell r="AI670">
            <v>0</v>
          </cell>
          <cell r="AJ670">
            <v>0</v>
          </cell>
          <cell r="AR670">
            <v>-12166000</v>
          </cell>
          <cell r="EG670">
            <v>0</v>
          </cell>
        </row>
        <row r="671">
          <cell r="J671">
            <v>0</v>
          </cell>
          <cell r="K671">
            <v>0</v>
          </cell>
          <cell r="N671">
            <v>0</v>
          </cell>
          <cell r="O671">
            <v>0</v>
          </cell>
          <cell r="P671" t="str">
            <v>BD8</v>
          </cell>
          <cell r="Q671" t="str">
            <v>BD510</v>
          </cell>
          <cell r="R671" t="str">
            <v>Bạch Đàn, đường kính bằng 8 cm</v>
          </cell>
          <cell r="S671">
            <v>1</v>
          </cell>
          <cell r="T671" t="str">
            <v>cây</v>
          </cell>
          <cell r="U671">
            <v>100</v>
          </cell>
          <cell r="V671">
            <v>109000</v>
          </cell>
          <cell r="X671">
            <v>602.40963855421694</v>
          </cell>
          <cell r="Z671">
            <v>0</v>
          </cell>
          <cell r="AA671">
            <v>100</v>
          </cell>
          <cell r="AB671">
            <v>109000</v>
          </cell>
          <cell r="AC671">
            <v>0</v>
          </cell>
          <cell r="AD671">
            <v>0</v>
          </cell>
          <cell r="AE671">
            <v>0</v>
          </cell>
          <cell r="AI671">
            <v>0</v>
          </cell>
          <cell r="AJ671">
            <v>0</v>
          </cell>
          <cell r="AR671">
            <v>0</v>
          </cell>
          <cell r="EG671">
            <v>0</v>
          </cell>
        </row>
        <row r="672">
          <cell r="J672">
            <v>0</v>
          </cell>
          <cell r="K672">
            <v>0</v>
          </cell>
          <cell r="N672">
            <v>0</v>
          </cell>
          <cell r="O672">
            <v>0</v>
          </cell>
          <cell r="P672" t="str">
            <v>BD30</v>
          </cell>
          <cell r="Q672" t="str">
            <v>BD2050</v>
          </cell>
          <cell r="R672" t="str">
            <v>Bạch Đàn, đường kính bằng 30 cm</v>
          </cell>
          <cell r="S672">
            <v>1</v>
          </cell>
          <cell r="T672" t="str">
            <v>cây</v>
          </cell>
          <cell r="U672">
            <v>1</v>
          </cell>
          <cell r="V672">
            <v>181000</v>
          </cell>
          <cell r="X672">
            <v>6.024096385542169</v>
          </cell>
          <cell r="Z672">
            <v>0</v>
          </cell>
          <cell r="AA672">
            <v>1</v>
          </cell>
          <cell r="AB672">
            <v>181000</v>
          </cell>
          <cell r="AC672">
            <v>0</v>
          </cell>
          <cell r="AD672">
            <v>0</v>
          </cell>
          <cell r="AE672">
            <v>0</v>
          </cell>
          <cell r="AI672">
            <v>0</v>
          </cell>
          <cell r="AJ672">
            <v>0</v>
          </cell>
          <cell r="AR672">
            <v>-181000</v>
          </cell>
          <cell r="EG672">
            <v>0</v>
          </cell>
        </row>
        <row r="673">
          <cell r="J673">
            <v>0</v>
          </cell>
          <cell r="K673">
            <v>0</v>
          </cell>
          <cell r="N673">
            <v>0</v>
          </cell>
          <cell r="O673">
            <v>0</v>
          </cell>
          <cell r="P673" t="str">
            <v>Lim9</v>
          </cell>
          <cell r="Q673" t="str">
            <v>LIM510</v>
          </cell>
          <cell r="R673" t="str">
            <v xml:space="preserve"> Lim, Đường kính gốc 9 cm</v>
          </cell>
          <cell r="S673">
            <v>1</v>
          </cell>
          <cell r="T673" t="str">
            <v>cây</v>
          </cell>
          <cell r="U673">
            <v>23</v>
          </cell>
          <cell r="V673">
            <v>152000</v>
          </cell>
          <cell r="X673">
            <v>383.33333333333337</v>
          </cell>
          <cell r="Z673">
            <v>0</v>
          </cell>
          <cell r="AA673">
            <v>23</v>
          </cell>
          <cell r="AB673">
            <v>152000</v>
          </cell>
          <cell r="AC673">
            <v>0</v>
          </cell>
          <cell r="AD673">
            <v>0</v>
          </cell>
          <cell r="AE673">
            <v>0</v>
          </cell>
          <cell r="AI673">
            <v>0</v>
          </cell>
          <cell r="AJ673">
            <v>0</v>
          </cell>
          <cell r="AR673">
            <v>0</v>
          </cell>
          <cell r="EG673">
            <v>0</v>
          </cell>
        </row>
        <row r="674">
          <cell r="B674">
            <v>49</v>
          </cell>
          <cell r="C674" t="str">
            <v>Nguyễn Văn Tiến (Điểm)</v>
          </cell>
          <cell r="D674">
            <v>146</v>
          </cell>
          <cell r="E674">
            <v>72</v>
          </cell>
          <cell r="F674" t="str">
            <v>RSX</v>
          </cell>
          <cell r="G674">
            <v>4123.3999999999996</v>
          </cell>
          <cell r="H674">
            <v>1430.3</v>
          </cell>
          <cell r="J674">
            <v>1430.3</v>
          </cell>
          <cell r="K674">
            <v>2693.0999999999995</v>
          </cell>
          <cell r="L674">
            <v>4083.7</v>
          </cell>
          <cell r="M674" t="str">
            <v>AK022990</v>
          </cell>
          <cell r="N674">
            <v>7000</v>
          </cell>
          <cell r="O674">
            <v>10012100</v>
          </cell>
          <cell r="X674" t="e">
            <v>#REF!</v>
          </cell>
          <cell r="Y674">
            <v>-835.68453333140485</v>
          </cell>
          <cell r="AA674">
            <v>0</v>
          </cell>
          <cell r="AB674">
            <v>0</v>
          </cell>
          <cell r="AD674">
            <v>0</v>
          </cell>
          <cell r="AE674">
            <v>0</v>
          </cell>
          <cell r="AF674">
            <v>5000</v>
          </cell>
          <cell r="AG674">
            <v>7151500</v>
          </cell>
          <cell r="AH674">
            <v>21000</v>
          </cell>
          <cell r="AI674">
            <v>30036300</v>
          </cell>
          <cell r="AJ674">
            <v>47199900</v>
          </cell>
          <cell r="AK674">
            <v>185890900</v>
          </cell>
          <cell r="AL674">
            <v>3000</v>
          </cell>
          <cell r="AM674">
            <v>4290900</v>
          </cell>
          <cell r="AO674" t="str">
            <v xml:space="preserve">  Mẫu Sơn</v>
          </cell>
          <cell r="AR674">
            <v>0</v>
          </cell>
          <cell r="EG674">
            <v>4290900</v>
          </cell>
        </row>
        <row r="675">
          <cell r="J675">
            <v>0</v>
          </cell>
          <cell r="K675">
            <v>0</v>
          </cell>
          <cell r="N675">
            <v>0</v>
          </cell>
          <cell r="O675">
            <v>0</v>
          </cell>
          <cell r="P675" t="str">
            <v>Vt50</v>
          </cell>
          <cell r="Q675" t="str">
            <v>VT4555</v>
          </cell>
          <cell r="R675" t="str">
            <v xml:space="preserve"> Vải thiều đường kính tán F = 5m</v>
          </cell>
          <cell r="S675">
            <v>1</v>
          </cell>
          <cell r="T675" t="str">
            <v>cây</v>
          </cell>
          <cell r="U675">
            <v>46</v>
          </cell>
          <cell r="V675">
            <v>2991000</v>
          </cell>
          <cell r="X675">
            <v>552.22088835534214</v>
          </cell>
          <cell r="Y675">
            <v>552.22088835534214</v>
          </cell>
          <cell r="Z675">
            <v>46</v>
          </cell>
          <cell r="AA675">
            <v>0</v>
          </cell>
          <cell r="AB675">
            <v>2991000</v>
          </cell>
          <cell r="AC675">
            <v>137586000</v>
          </cell>
          <cell r="AD675">
            <v>0</v>
          </cell>
          <cell r="AE675">
            <v>0</v>
          </cell>
          <cell r="AI675">
            <v>0</v>
          </cell>
          <cell r="AJ675">
            <v>137586000</v>
          </cell>
          <cell r="AR675">
            <v>0</v>
          </cell>
          <cell r="EG675">
            <v>0</v>
          </cell>
        </row>
        <row r="676">
          <cell r="J676">
            <v>0</v>
          </cell>
          <cell r="K676">
            <v>0</v>
          </cell>
          <cell r="N676">
            <v>0</v>
          </cell>
          <cell r="O676">
            <v>0</v>
          </cell>
          <cell r="P676" t="str">
            <v>BD16</v>
          </cell>
          <cell r="Q676" t="str">
            <v>BD1320</v>
          </cell>
          <cell r="R676" t="str">
            <v>Bạch Đàn, đường kính bằng 16 cm</v>
          </cell>
          <cell r="S676">
            <v>1</v>
          </cell>
          <cell r="T676" t="str">
            <v>cây</v>
          </cell>
          <cell r="U676">
            <v>6</v>
          </cell>
          <cell r="V676">
            <v>154000</v>
          </cell>
          <cell r="X676">
            <v>36.144578313253014</v>
          </cell>
          <cell r="Y676">
            <v>36.144578313253014</v>
          </cell>
          <cell r="Z676">
            <v>6</v>
          </cell>
          <cell r="AA676">
            <v>0</v>
          </cell>
          <cell r="AB676">
            <v>154000</v>
          </cell>
          <cell r="AC676">
            <v>924000</v>
          </cell>
          <cell r="AD676">
            <v>0</v>
          </cell>
          <cell r="AE676">
            <v>0</v>
          </cell>
          <cell r="AI676">
            <v>0</v>
          </cell>
          <cell r="AJ676">
            <v>924000</v>
          </cell>
          <cell r="AR676">
            <v>0</v>
          </cell>
          <cell r="EG676">
            <v>0</v>
          </cell>
        </row>
        <row r="677">
          <cell r="J677">
            <v>0</v>
          </cell>
          <cell r="K677">
            <v>0</v>
          </cell>
          <cell r="N677">
            <v>0</v>
          </cell>
          <cell r="O677">
            <v>0</v>
          </cell>
          <cell r="P677" t="str">
            <v>KEo28</v>
          </cell>
          <cell r="Q677" t="str">
            <v>KEO2050</v>
          </cell>
          <cell r="R677" t="str">
            <v>Keo, đường kính bằng 28 cm</v>
          </cell>
          <cell r="S677">
            <v>1</v>
          </cell>
          <cell r="T677" t="str">
            <v>cây</v>
          </cell>
          <cell r="U677">
            <v>1</v>
          </cell>
          <cell r="V677">
            <v>181000</v>
          </cell>
          <cell r="X677">
            <v>6.25</v>
          </cell>
          <cell r="Y677">
            <v>6.25</v>
          </cell>
          <cell r="Z677">
            <v>1</v>
          </cell>
          <cell r="AA677">
            <v>0</v>
          </cell>
          <cell r="AB677">
            <v>181000</v>
          </cell>
          <cell r="AC677">
            <v>181000</v>
          </cell>
          <cell r="AD677">
            <v>0</v>
          </cell>
          <cell r="AE677">
            <v>0</v>
          </cell>
          <cell r="AI677">
            <v>0</v>
          </cell>
          <cell r="AJ677">
            <v>181000</v>
          </cell>
          <cell r="AR677">
            <v>0</v>
          </cell>
          <cell r="EG677">
            <v>0</v>
          </cell>
        </row>
        <row r="678">
          <cell r="B678">
            <v>50</v>
          </cell>
          <cell r="C678" t="str">
            <v>Nguyễn Ánh Toán
Trương Thị Hồng Anh</v>
          </cell>
          <cell r="D678">
            <v>153</v>
          </cell>
          <cell r="E678">
            <v>40</v>
          </cell>
          <cell r="F678" t="str">
            <v>RSX</v>
          </cell>
          <cell r="G678">
            <v>1921.6</v>
          </cell>
          <cell r="H678">
            <v>1921.6</v>
          </cell>
          <cell r="J678">
            <v>1921.6</v>
          </cell>
          <cell r="K678">
            <v>0</v>
          </cell>
          <cell r="L678">
            <v>2220</v>
          </cell>
          <cell r="M678" t="str">
            <v>S723907</v>
          </cell>
          <cell r="N678">
            <v>7000</v>
          </cell>
          <cell r="O678">
            <v>13451200</v>
          </cell>
          <cell r="X678" t="e">
            <v>#REF!</v>
          </cell>
          <cell r="Y678">
            <v>0.48433734939794704</v>
          </cell>
          <cell r="AA678">
            <v>0</v>
          </cell>
          <cell r="AB678">
            <v>0</v>
          </cell>
          <cell r="AD678">
            <v>0</v>
          </cell>
          <cell r="AE678">
            <v>0</v>
          </cell>
          <cell r="AF678">
            <v>5000</v>
          </cell>
          <cell r="AG678">
            <v>9608000</v>
          </cell>
          <cell r="AH678">
            <v>21000</v>
          </cell>
          <cell r="AI678">
            <v>40353600</v>
          </cell>
          <cell r="AJ678">
            <v>63412800</v>
          </cell>
          <cell r="AK678">
            <v>179590800</v>
          </cell>
          <cell r="AL678">
            <v>3000</v>
          </cell>
          <cell r="AM678">
            <v>5764800</v>
          </cell>
          <cell r="AO678" t="str">
            <v xml:space="preserve">  Mẫu Sơn</v>
          </cell>
          <cell r="AR678">
            <v>0</v>
          </cell>
          <cell r="EG678">
            <v>5764800</v>
          </cell>
        </row>
        <row r="679">
          <cell r="J679">
            <v>0</v>
          </cell>
          <cell r="K679">
            <v>0</v>
          </cell>
          <cell r="N679">
            <v>0</v>
          </cell>
          <cell r="O679">
            <v>0</v>
          </cell>
          <cell r="P679" t="str">
            <v>Sua810</v>
          </cell>
          <cell r="Q679" t="str">
            <v>SUA810</v>
          </cell>
          <cell r="R679" t="str">
            <v>Sưa, ĐK gốc Loại từ 8cm - &lt;10cm</v>
          </cell>
          <cell r="S679">
            <v>1</v>
          </cell>
          <cell r="T679" t="str">
            <v>cây</v>
          </cell>
          <cell r="U679">
            <v>2</v>
          </cell>
          <cell r="V679">
            <v>2000000</v>
          </cell>
          <cell r="X679">
            <v>12.048192771084338</v>
          </cell>
          <cell r="Y679">
            <v>12.048192771084338</v>
          </cell>
          <cell r="Z679">
            <v>2</v>
          </cell>
          <cell r="AA679">
            <v>0</v>
          </cell>
          <cell r="AB679">
            <v>2000000</v>
          </cell>
          <cell r="AC679">
            <v>4000000</v>
          </cell>
          <cell r="AD679">
            <v>0</v>
          </cell>
          <cell r="AE679">
            <v>0</v>
          </cell>
          <cell r="AI679">
            <v>0</v>
          </cell>
          <cell r="AJ679">
            <v>4000000</v>
          </cell>
          <cell r="AR679">
            <v>0</v>
          </cell>
          <cell r="EG679">
            <v>0</v>
          </cell>
        </row>
        <row r="680">
          <cell r="J680">
            <v>0</v>
          </cell>
          <cell r="K680">
            <v>0</v>
          </cell>
          <cell r="N680">
            <v>0</v>
          </cell>
          <cell r="O680">
            <v>0</v>
          </cell>
          <cell r="P680" t="str">
            <v>Sua1415</v>
          </cell>
          <cell r="Q680" t="str">
            <v>SUA1415</v>
          </cell>
          <cell r="R680" t="str">
            <v>Sưa, ĐK gốc Loại từ 14cm - &lt;15cm</v>
          </cell>
          <cell r="S680">
            <v>1</v>
          </cell>
          <cell r="T680" t="str">
            <v>cây</v>
          </cell>
          <cell r="U680">
            <v>2</v>
          </cell>
          <cell r="V680">
            <v>12000000</v>
          </cell>
          <cell r="X680">
            <v>12.048192771084338</v>
          </cell>
          <cell r="Y680">
            <v>12.048192771084338</v>
          </cell>
          <cell r="Z680">
            <v>2</v>
          </cell>
          <cell r="AA680">
            <v>0</v>
          </cell>
          <cell r="AB680">
            <v>12000000</v>
          </cell>
          <cell r="AC680">
            <v>24000000</v>
          </cell>
          <cell r="AD680">
            <v>0</v>
          </cell>
          <cell r="AE680">
            <v>0</v>
          </cell>
          <cell r="AI680">
            <v>0</v>
          </cell>
          <cell r="AJ680">
            <v>24000000</v>
          </cell>
          <cell r="AR680">
            <v>0</v>
          </cell>
          <cell r="EG680">
            <v>0</v>
          </cell>
        </row>
        <row r="681">
          <cell r="J681">
            <v>0</v>
          </cell>
          <cell r="K681">
            <v>0</v>
          </cell>
          <cell r="N681">
            <v>0</v>
          </cell>
          <cell r="O681">
            <v>0</v>
          </cell>
          <cell r="P681" t="str">
            <v>SUAT15</v>
          </cell>
          <cell r="Q681" t="str">
            <v>SUAT15</v>
          </cell>
          <cell r="R681" t="str">
            <v>Sưa, ĐK gốc Loại từ 15cm - ≤ 20cm</v>
          </cell>
          <cell r="S681">
            <v>1</v>
          </cell>
          <cell r="T681" t="str">
            <v>cây</v>
          </cell>
          <cell r="U681">
            <v>4</v>
          </cell>
          <cell r="V681">
            <v>15000000</v>
          </cell>
          <cell r="X681">
            <v>24.096385542168676</v>
          </cell>
          <cell r="Y681">
            <v>24.096385542168676</v>
          </cell>
          <cell r="Z681">
            <v>4</v>
          </cell>
          <cell r="AA681">
            <v>0</v>
          </cell>
          <cell r="AB681">
            <v>15000000</v>
          </cell>
          <cell r="AC681">
            <v>60000000</v>
          </cell>
          <cell r="AD681">
            <v>0</v>
          </cell>
          <cell r="AE681">
            <v>0</v>
          </cell>
          <cell r="AI681">
            <v>0</v>
          </cell>
          <cell r="AJ681">
            <v>60000000</v>
          </cell>
          <cell r="AR681">
            <v>0</v>
          </cell>
          <cell r="EG681">
            <v>0</v>
          </cell>
        </row>
        <row r="682">
          <cell r="J682">
            <v>0</v>
          </cell>
          <cell r="K682">
            <v>0</v>
          </cell>
          <cell r="N682">
            <v>0</v>
          </cell>
          <cell r="O682">
            <v>0</v>
          </cell>
          <cell r="P682" t="str">
            <v>Sua31</v>
          </cell>
          <cell r="Q682" t="str">
            <v>SUA31</v>
          </cell>
          <cell r="R682" t="str">
            <v xml:space="preserve">Cây sưa đường kính gốc &lt;6cm, có chiều cao &gt;3m </v>
          </cell>
          <cell r="S682">
            <v>1</v>
          </cell>
          <cell r="T682" t="str">
            <v>cây</v>
          </cell>
          <cell r="U682">
            <v>1</v>
          </cell>
          <cell r="V682">
            <v>348000</v>
          </cell>
          <cell r="X682">
            <v>6.024096385542169</v>
          </cell>
          <cell r="Y682">
            <v>6.024096385542169</v>
          </cell>
          <cell r="Z682">
            <v>1</v>
          </cell>
          <cell r="AA682">
            <v>0</v>
          </cell>
          <cell r="AB682">
            <v>348000</v>
          </cell>
          <cell r="AC682">
            <v>348000</v>
          </cell>
          <cell r="AD682">
            <v>0</v>
          </cell>
          <cell r="AE682">
            <v>0</v>
          </cell>
          <cell r="AI682">
            <v>0</v>
          </cell>
          <cell r="AJ682">
            <v>348000</v>
          </cell>
          <cell r="AR682">
            <v>0</v>
          </cell>
          <cell r="EG682">
            <v>0</v>
          </cell>
        </row>
        <row r="683">
          <cell r="J683">
            <v>0</v>
          </cell>
          <cell r="K683">
            <v>0</v>
          </cell>
          <cell r="N683">
            <v>0</v>
          </cell>
          <cell r="O683">
            <v>0</v>
          </cell>
          <cell r="P683" t="str">
            <v>MIT20</v>
          </cell>
          <cell r="Q683" t="str">
            <v>MIT1925</v>
          </cell>
          <cell r="R683" t="str">
            <v>Mít đường kính gốc 20 cm</v>
          </cell>
          <cell r="S683">
            <v>1</v>
          </cell>
          <cell r="T683" t="str">
            <v>cây</v>
          </cell>
          <cell r="U683">
            <v>1</v>
          </cell>
          <cell r="V683">
            <v>710000</v>
          </cell>
          <cell r="X683">
            <v>16</v>
          </cell>
          <cell r="Y683">
            <v>16</v>
          </cell>
          <cell r="Z683">
            <v>1</v>
          </cell>
          <cell r="AA683">
            <v>0</v>
          </cell>
          <cell r="AB683">
            <v>710000</v>
          </cell>
          <cell r="AC683">
            <v>710000</v>
          </cell>
          <cell r="AD683">
            <v>0</v>
          </cell>
          <cell r="AE683">
            <v>0</v>
          </cell>
          <cell r="AI683">
            <v>0</v>
          </cell>
          <cell r="AJ683">
            <v>710000</v>
          </cell>
          <cell r="AR683">
            <v>710000</v>
          </cell>
          <cell r="EG683">
            <v>0</v>
          </cell>
        </row>
        <row r="684">
          <cell r="J684">
            <v>0</v>
          </cell>
          <cell r="K684">
            <v>0</v>
          </cell>
          <cell r="N684">
            <v>0</v>
          </cell>
          <cell r="O684">
            <v>0</v>
          </cell>
          <cell r="P684" t="str">
            <v>Xoan15</v>
          </cell>
          <cell r="Q684" t="str">
            <v>XOAN1320</v>
          </cell>
          <cell r="R684" t="str">
            <v>Xoan, đường kính bằng 15 cm</v>
          </cell>
          <cell r="S684">
            <v>1</v>
          </cell>
          <cell r="T684" t="str">
            <v>cây</v>
          </cell>
          <cell r="U684">
            <v>7</v>
          </cell>
          <cell r="V684">
            <v>154000</v>
          </cell>
          <cell r="X684">
            <v>116.66666666666667</v>
          </cell>
          <cell r="Y684">
            <v>116.66666666666667</v>
          </cell>
          <cell r="Z684">
            <v>7</v>
          </cell>
          <cell r="AA684">
            <v>0</v>
          </cell>
          <cell r="AB684">
            <v>154000</v>
          </cell>
          <cell r="AC684">
            <v>1078000</v>
          </cell>
          <cell r="AD684">
            <v>0</v>
          </cell>
          <cell r="AE684">
            <v>0</v>
          </cell>
          <cell r="AI684">
            <v>0</v>
          </cell>
          <cell r="AJ684">
            <v>1078000</v>
          </cell>
          <cell r="AR684">
            <v>0</v>
          </cell>
          <cell r="EG684">
            <v>0</v>
          </cell>
        </row>
        <row r="685">
          <cell r="J685">
            <v>0</v>
          </cell>
          <cell r="K685">
            <v>0</v>
          </cell>
          <cell r="N685">
            <v>0</v>
          </cell>
          <cell r="O685">
            <v>0</v>
          </cell>
          <cell r="P685" t="str">
            <v>Xoan5</v>
          </cell>
          <cell r="Q685" t="str">
            <v>XOAN510</v>
          </cell>
          <cell r="R685" t="str">
            <v>Xoan, đường kính bằng 5 cm</v>
          </cell>
          <cell r="S685">
            <v>1</v>
          </cell>
          <cell r="T685" t="str">
            <v>cây</v>
          </cell>
          <cell r="U685">
            <v>8</v>
          </cell>
          <cell r="V685">
            <v>109000</v>
          </cell>
          <cell r="X685">
            <v>133.33333333333334</v>
          </cell>
          <cell r="Y685">
            <v>133.33333333333334</v>
          </cell>
          <cell r="Z685">
            <v>8</v>
          </cell>
          <cell r="AA685">
            <v>0</v>
          </cell>
          <cell r="AB685">
            <v>109000</v>
          </cell>
          <cell r="AC685">
            <v>872000</v>
          </cell>
          <cell r="AD685">
            <v>0</v>
          </cell>
          <cell r="AE685">
            <v>0</v>
          </cell>
          <cell r="AI685">
            <v>0</v>
          </cell>
          <cell r="AJ685">
            <v>872000</v>
          </cell>
          <cell r="AR685">
            <v>0</v>
          </cell>
          <cell r="EG685">
            <v>0</v>
          </cell>
        </row>
        <row r="686">
          <cell r="J686">
            <v>0</v>
          </cell>
          <cell r="K686">
            <v>0</v>
          </cell>
          <cell r="N686">
            <v>0</v>
          </cell>
          <cell r="O686">
            <v>0</v>
          </cell>
          <cell r="P686" t="str">
            <v>BD14</v>
          </cell>
          <cell r="Q686" t="str">
            <v>BD1320</v>
          </cell>
          <cell r="R686" t="str">
            <v>Bạch Đàn, đường kính bằng 14 cm</v>
          </cell>
          <cell r="S686">
            <v>1</v>
          </cell>
          <cell r="T686" t="str">
            <v>cây</v>
          </cell>
          <cell r="U686">
            <v>27</v>
          </cell>
          <cell r="V686">
            <v>154000</v>
          </cell>
          <cell r="X686">
            <v>162.65060240963857</v>
          </cell>
          <cell r="Y686">
            <v>162.65060240963857</v>
          </cell>
          <cell r="Z686">
            <v>27</v>
          </cell>
          <cell r="AA686">
            <v>0</v>
          </cell>
          <cell r="AB686">
            <v>154000</v>
          </cell>
          <cell r="AC686">
            <v>4158000</v>
          </cell>
          <cell r="AD686">
            <v>0</v>
          </cell>
          <cell r="AE686">
            <v>0</v>
          </cell>
          <cell r="AI686">
            <v>0</v>
          </cell>
          <cell r="AJ686">
            <v>4158000</v>
          </cell>
          <cell r="AR686">
            <v>0</v>
          </cell>
          <cell r="EG686">
            <v>0</v>
          </cell>
        </row>
        <row r="687">
          <cell r="J687">
            <v>0</v>
          </cell>
          <cell r="K687">
            <v>0</v>
          </cell>
          <cell r="N687">
            <v>0</v>
          </cell>
          <cell r="O687">
            <v>0</v>
          </cell>
          <cell r="P687" t="str">
            <v>BD8</v>
          </cell>
          <cell r="Q687" t="str">
            <v>BD510</v>
          </cell>
          <cell r="R687" t="str">
            <v>Bạch Đàn, đường kính bằng 8 cm</v>
          </cell>
          <cell r="S687">
            <v>1</v>
          </cell>
          <cell r="T687" t="str">
            <v>cây</v>
          </cell>
          <cell r="U687">
            <v>153</v>
          </cell>
          <cell r="V687">
            <v>109000</v>
          </cell>
          <cell r="X687">
            <v>921.68674698795189</v>
          </cell>
          <cell r="Y687">
            <v>921.68674698795189</v>
          </cell>
          <cell r="Z687">
            <v>153</v>
          </cell>
          <cell r="AA687">
            <v>0</v>
          </cell>
          <cell r="AB687">
            <v>109000</v>
          </cell>
          <cell r="AC687">
            <v>16677000</v>
          </cell>
          <cell r="AD687">
            <v>0</v>
          </cell>
          <cell r="AE687">
            <v>0</v>
          </cell>
          <cell r="AI687">
            <v>0</v>
          </cell>
          <cell r="AJ687">
            <v>16677000</v>
          </cell>
          <cell r="AR687">
            <v>0</v>
          </cell>
          <cell r="EG687">
            <v>0</v>
          </cell>
        </row>
        <row r="688">
          <cell r="J688">
            <v>0</v>
          </cell>
          <cell r="K688">
            <v>0</v>
          </cell>
          <cell r="N688">
            <v>0</v>
          </cell>
          <cell r="O688">
            <v>0</v>
          </cell>
          <cell r="P688" t="str">
            <v>BD4</v>
          </cell>
          <cell r="Q688" t="str">
            <v>BD15</v>
          </cell>
          <cell r="R688" t="str">
            <v>Bạch Đàn, đường kính bằng 4 cm</v>
          </cell>
          <cell r="S688">
            <v>1</v>
          </cell>
          <cell r="T688" t="str">
            <v>cây</v>
          </cell>
          <cell r="U688">
            <v>82</v>
          </cell>
          <cell r="V688">
            <v>51000</v>
          </cell>
          <cell r="X688">
            <v>493.97590361445788</v>
          </cell>
          <cell r="Y688">
            <v>493.97590361445788</v>
          </cell>
          <cell r="Z688">
            <v>82</v>
          </cell>
          <cell r="AA688">
            <v>0</v>
          </cell>
          <cell r="AB688">
            <v>51000</v>
          </cell>
          <cell r="AC688">
            <v>4182000</v>
          </cell>
          <cell r="AD688">
            <v>0</v>
          </cell>
          <cell r="AE688">
            <v>0</v>
          </cell>
          <cell r="AI688">
            <v>0</v>
          </cell>
          <cell r="AJ688">
            <v>4182000</v>
          </cell>
          <cell r="AR688">
            <v>0</v>
          </cell>
          <cell r="EG688">
            <v>0</v>
          </cell>
        </row>
        <row r="689">
          <cell r="J689">
            <v>0</v>
          </cell>
          <cell r="K689">
            <v>0</v>
          </cell>
          <cell r="N689">
            <v>0</v>
          </cell>
          <cell r="O689">
            <v>0</v>
          </cell>
          <cell r="P689" t="str">
            <v>BD3</v>
          </cell>
          <cell r="Q689" t="str">
            <v>BD15</v>
          </cell>
          <cell r="R689" t="str">
            <v>Bạch Đàn, đường kính bằng 3 cm</v>
          </cell>
          <cell r="S689">
            <v>1</v>
          </cell>
          <cell r="T689" t="str">
            <v>cây</v>
          </cell>
          <cell r="U689">
            <v>521</v>
          </cell>
          <cell r="V689">
            <v>51000</v>
          </cell>
          <cell r="X689">
            <v>3138.5542168674701</v>
          </cell>
          <cell r="Y689">
            <v>23.554216867470132</v>
          </cell>
          <cell r="Z689">
            <v>3</v>
          </cell>
          <cell r="AA689">
            <v>518</v>
          </cell>
          <cell r="AB689">
            <v>51000</v>
          </cell>
          <cell r="AC689">
            <v>153000</v>
          </cell>
          <cell r="AD689">
            <v>0</v>
          </cell>
          <cell r="AE689">
            <v>0</v>
          </cell>
          <cell r="AI689">
            <v>0</v>
          </cell>
          <cell r="AJ689">
            <v>153000</v>
          </cell>
          <cell r="AR689">
            <v>-153000</v>
          </cell>
          <cell r="EG689">
            <v>0</v>
          </cell>
        </row>
        <row r="690">
          <cell r="B690">
            <v>51</v>
          </cell>
          <cell r="C690" t="str">
            <v>Nguyễn Văn Tự
Nguyễn Thị Nhuần</v>
          </cell>
          <cell r="D690">
            <v>153</v>
          </cell>
          <cell r="E690">
            <v>24</v>
          </cell>
          <cell r="F690" t="str">
            <v>RSX</v>
          </cell>
          <cell r="G690">
            <v>777.3</v>
          </cell>
          <cell r="H690">
            <v>777.3</v>
          </cell>
          <cell r="J690">
            <v>777.3</v>
          </cell>
          <cell r="K690">
            <v>0</v>
          </cell>
          <cell r="M690" t="str">
            <v>ko có sổ</v>
          </cell>
          <cell r="N690">
            <v>7000</v>
          </cell>
          <cell r="O690">
            <v>5441100</v>
          </cell>
          <cell r="X690" t="e">
            <v>#REF!</v>
          </cell>
          <cell r="Y690">
            <v>1.325301204826701E-2</v>
          </cell>
          <cell r="AA690">
            <v>0</v>
          </cell>
          <cell r="AB690">
            <v>0</v>
          </cell>
          <cell r="AD690">
            <v>0</v>
          </cell>
          <cell r="AE690">
            <v>0</v>
          </cell>
          <cell r="AF690">
            <v>5000</v>
          </cell>
          <cell r="AG690">
            <v>3886500</v>
          </cell>
          <cell r="AH690">
            <v>21000</v>
          </cell>
          <cell r="AI690">
            <v>16323299.999999998</v>
          </cell>
          <cell r="AJ690">
            <v>25650900</v>
          </cell>
          <cell r="AK690">
            <v>537405840</v>
          </cell>
          <cell r="AL690">
            <v>3000</v>
          </cell>
          <cell r="AM690">
            <v>2331900</v>
          </cell>
          <cell r="AO690" t="str">
            <v xml:space="preserve">  Mẫu Sơn</v>
          </cell>
          <cell r="AR690">
            <v>0</v>
          </cell>
          <cell r="EG690">
            <v>2331900</v>
          </cell>
        </row>
        <row r="691">
          <cell r="J691">
            <v>0</v>
          </cell>
          <cell r="K691">
            <v>0</v>
          </cell>
          <cell r="N691">
            <v>0</v>
          </cell>
          <cell r="O691">
            <v>0</v>
          </cell>
          <cell r="P691" t="str">
            <v>Sua31</v>
          </cell>
          <cell r="Q691" t="str">
            <v>SUA31</v>
          </cell>
          <cell r="R691" t="str">
            <v xml:space="preserve">Cây sưa đường kính gốc &lt;6cm, có chiều cao &gt;3m </v>
          </cell>
          <cell r="S691">
            <v>1</v>
          </cell>
          <cell r="T691" t="str">
            <v>cây</v>
          </cell>
          <cell r="U691">
            <v>45</v>
          </cell>
          <cell r="V691">
            <v>348000</v>
          </cell>
          <cell r="X691">
            <v>271.08433734939763</v>
          </cell>
          <cell r="Z691">
            <v>0</v>
          </cell>
          <cell r="AA691">
            <v>45</v>
          </cell>
          <cell r="AB691">
            <v>348000</v>
          </cell>
          <cell r="AC691">
            <v>0</v>
          </cell>
          <cell r="AD691">
            <v>0</v>
          </cell>
          <cell r="AE691">
            <v>0</v>
          </cell>
          <cell r="AI691">
            <v>0</v>
          </cell>
          <cell r="AJ691">
            <v>0</v>
          </cell>
          <cell r="AR691">
            <v>-15660000</v>
          </cell>
          <cell r="EG691">
            <v>0</v>
          </cell>
        </row>
        <row r="692">
          <cell r="J692">
            <v>0</v>
          </cell>
          <cell r="K692">
            <v>0</v>
          </cell>
          <cell r="N692">
            <v>0</v>
          </cell>
          <cell r="O692">
            <v>0</v>
          </cell>
          <cell r="P692" t="str">
            <v>Sua68</v>
          </cell>
          <cell r="Q692" t="str">
            <v>SUA68</v>
          </cell>
          <cell r="R692" t="str">
            <v>Sưa, ĐK gốc, Loại từ 6cm - &lt;8cm</v>
          </cell>
          <cell r="S692">
            <v>1</v>
          </cell>
          <cell r="T692" t="str">
            <v>cây</v>
          </cell>
          <cell r="U692">
            <v>61</v>
          </cell>
          <cell r="V692">
            <v>600000</v>
          </cell>
          <cell r="X692">
            <v>367.46987951807233</v>
          </cell>
          <cell r="Z692">
            <v>0</v>
          </cell>
          <cell r="AA692">
            <v>61</v>
          </cell>
          <cell r="AB692">
            <v>600000</v>
          </cell>
          <cell r="AC692">
            <v>0</v>
          </cell>
          <cell r="AD692">
            <v>0</v>
          </cell>
          <cell r="AE692">
            <v>0</v>
          </cell>
          <cell r="AI692">
            <v>0</v>
          </cell>
          <cell r="AJ692">
            <v>0</v>
          </cell>
          <cell r="AR692">
            <v>-36600000</v>
          </cell>
          <cell r="EG692">
            <v>0</v>
          </cell>
        </row>
        <row r="693">
          <cell r="J693">
            <v>0</v>
          </cell>
          <cell r="K693">
            <v>0</v>
          </cell>
          <cell r="N693">
            <v>0</v>
          </cell>
          <cell r="O693">
            <v>0</v>
          </cell>
          <cell r="P693" t="str">
            <v>Sua810</v>
          </cell>
          <cell r="Q693" t="str">
            <v>SUA810</v>
          </cell>
          <cell r="R693" t="str">
            <v>Sưa, ĐK gốc Loại từ 8cm - &lt;10cm</v>
          </cell>
          <cell r="S693">
            <v>1</v>
          </cell>
          <cell r="T693" t="str">
            <v>cây</v>
          </cell>
          <cell r="U693">
            <v>12</v>
          </cell>
          <cell r="V693">
            <v>2000000</v>
          </cell>
          <cell r="X693">
            <v>72.289156626506028</v>
          </cell>
          <cell r="Y693">
            <v>72.289156626506028</v>
          </cell>
          <cell r="Z693">
            <v>12</v>
          </cell>
          <cell r="AA693">
            <v>0</v>
          </cell>
          <cell r="AB693">
            <v>2000000</v>
          </cell>
          <cell r="AC693">
            <v>24000000</v>
          </cell>
          <cell r="AD693">
            <v>0</v>
          </cell>
          <cell r="AE693">
            <v>0</v>
          </cell>
          <cell r="AI693">
            <v>0</v>
          </cell>
          <cell r="AJ693">
            <v>24000000</v>
          </cell>
          <cell r="AR693">
            <v>0</v>
          </cell>
          <cell r="EG693">
            <v>0</v>
          </cell>
        </row>
        <row r="694">
          <cell r="J694">
            <v>0</v>
          </cell>
          <cell r="K694">
            <v>0</v>
          </cell>
          <cell r="N694">
            <v>0</v>
          </cell>
          <cell r="O694">
            <v>0</v>
          </cell>
          <cell r="P694" t="str">
            <v>Sua1012</v>
          </cell>
          <cell r="Q694" t="str">
            <v>SUA1012</v>
          </cell>
          <cell r="R694" t="str">
            <v>Sưa, ĐK gốc Loại từ 10cm - &lt;12cm</v>
          </cell>
          <cell r="S694">
            <v>1</v>
          </cell>
          <cell r="T694" t="str">
            <v>cây</v>
          </cell>
          <cell r="U694">
            <v>1</v>
          </cell>
          <cell r="V694">
            <v>4000000</v>
          </cell>
          <cell r="X694">
            <v>6.024096385542169</v>
          </cell>
          <cell r="Y694">
            <v>6.024096385542169</v>
          </cell>
          <cell r="Z694">
            <v>1</v>
          </cell>
          <cell r="AA694">
            <v>0</v>
          </cell>
          <cell r="AB694">
            <v>4000000</v>
          </cell>
          <cell r="AC694">
            <v>4000000</v>
          </cell>
          <cell r="AD694">
            <v>0</v>
          </cell>
          <cell r="AE694">
            <v>0</v>
          </cell>
          <cell r="AI694">
            <v>0</v>
          </cell>
          <cell r="AJ694">
            <v>4000000</v>
          </cell>
          <cell r="AR694">
            <v>0</v>
          </cell>
          <cell r="EG694">
            <v>0</v>
          </cell>
        </row>
        <row r="695">
          <cell r="J695">
            <v>0</v>
          </cell>
          <cell r="K695">
            <v>0</v>
          </cell>
          <cell r="N695">
            <v>0</v>
          </cell>
          <cell r="O695">
            <v>0</v>
          </cell>
          <cell r="P695" t="str">
            <v>Buoi7</v>
          </cell>
          <cell r="Q695" t="str">
            <v>BUOI79</v>
          </cell>
          <cell r="R695" t="str">
            <v xml:space="preserve">Bưởi, đường kính gốc 7 cm </v>
          </cell>
          <cell r="S695">
            <v>1</v>
          </cell>
          <cell r="T695" t="str">
            <v>cây</v>
          </cell>
          <cell r="U695">
            <v>15</v>
          </cell>
          <cell r="V695">
            <v>1559000</v>
          </cell>
          <cell r="X695">
            <v>180</v>
          </cell>
          <cell r="Y695">
            <v>180</v>
          </cell>
          <cell r="Z695">
            <v>15</v>
          </cell>
          <cell r="AA695">
            <v>0</v>
          </cell>
          <cell r="AB695">
            <v>1559000</v>
          </cell>
          <cell r="AC695">
            <v>23385000</v>
          </cell>
          <cell r="AD695">
            <v>0</v>
          </cell>
          <cell r="AE695">
            <v>0</v>
          </cell>
          <cell r="AI695">
            <v>0</v>
          </cell>
          <cell r="AJ695">
            <v>23385000</v>
          </cell>
          <cell r="AR695">
            <v>23385000</v>
          </cell>
          <cell r="EG695">
            <v>0</v>
          </cell>
        </row>
        <row r="696">
          <cell r="J696">
            <v>0</v>
          </cell>
          <cell r="K696">
            <v>0</v>
          </cell>
          <cell r="N696">
            <v>0</v>
          </cell>
          <cell r="O696">
            <v>0</v>
          </cell>
          <cell r="P696" t="str">
            <v>buoi5</v>
          </cell>
          <cell r="Q696" t="str">
            <v>BUOI57</v>
          </cell>
          <cell r="R696" t="str">
            <v xml:space="preserve">Bưởi, đường kính gốc 5 cm </v>
          </cell>
          <cell r="S696">
            <v>1</v>
          </cell>
          <cell r="T696" t="str">
            <v>cây</v>
          </cell>
          <cell r="U696">
            <v>40</v>
          </cell>
          <cell r="V696">
            <v>1091000</v>
          </cell>
          <cell r="X696">
            <v>480</v>
          </cell>
          <cell r="Y696">
            <v>480</v>
          </cell>
          <cell r="Z696">
            <v>40</v>
          </cell>
          <cell r="AA696">
            <v>0</v>
          </cell>
          <cell r="AB696">
            <v>1091000</v>
          </cell>
          <cell r="AC696">
            <v>43640000</v>
          </cell>
          <cell r="AD696">
            <v>0</v>
          </cell>
          <cell r="AE696">
            <v>0</v>
          </cell>
          <cell r="AI696">
            <v>0</v>
          </cell>
          <cell r="AJ696">
            <v>43640000</v>
          </cell>
          <cell r="AR696">
            <v>43640000</v>
          </cell>
          <cell r="EG696">
            <v>0</v>
          </cell>
        </row>
        <row r="697">
          <cell r="J697">
            <v>0</v>
          </cell>
          <cell r="K697">
            <v>0</v>
          </cell>
          <cell r="N697">
            <v>0</v>
          </cell>
          <cell r="O697">
            <v>0</v>
          </cell>
          <cell r="P697" t="str">
            <v>Buoi4</v>
          </cell>
          <cell r="Q697" t="str">
            <v>BUOI25</v>
          </cell>
          <cell r="R697" t="str">
            <v xml:space="preserve">Bưởi, đường kính gốc 4 cm </v>
          </cell>
          <cell r="S697">
            <v>1</v>
          </cell>
          <cell r="T697" t="str">
            <v>cây</v>
          </cell>
          <cell r="U697">
            <v>36</v>
          </cell>
          <cell r="V697">
            <v>623000</v>
          </cell>
          <cell r="X697">
            <v>432</v>
          </cell>
          <cell r="Y697">
            <v>39</v>
          </cell>
          <cell r="Z697">
            <v>3</v>
          </cell>
          <cell r="AA697">
            <v>33</v>
          </cell>
          <cell r="AB697">
            <v>623000</v>
          </cell>
          <cell r="AC697">
            <v>1869000</v>
          </cell>
          <cell r="AD697">
            <v>0</v>
          </cell>
          <cell r="AE697">
            <v>0</v>
          </cell>
          <cell r="AI697">
            <v>0</v>
          </cell>
          <cell r="AJ697">
            <v>1869000</v>
          </cell>
          <cell r="AR697">
            <v>1869000</v>
          </cell>
          <cell r="EG697">
            <v>0</v>
          </cell>
        </row>
        <row r="698">
          <cell r="J698">
            <v>0</v>
          </cell>
          <cell r="K698">
            <v>0</v>
          </cell>
          <cell r="N698">
            <v>0</v>
          </cell>
          <cell r="O698">
            <v>0</v>
          </cell>
          <cell r="P698" t="str">
            <v>Keo8</v>
          </cell>
          <cell r="Q698" t="str">
            <v>KEO510</v>
          </cell>
          <cell r="R698" t="str">
            <v>Keo, đường kính bằng 8 cm</v>
          </cell>
          <cell r="S698">
            <v>1</v>
          </cell>
          <cell r="T698" t="str">
            <v>cây</v>
          </cell>
          <cell r="U698">
            <v>1</v>
          </cell>
          <cell r="V698">
            <v>109000</v>
          </cell>
          <cell r="X698">
            <v>4.5454545454545459</v>
          </cell>
          <cell r="Z698">
            <v>0</v>
          </cell>
          <cell r="AA698">
            <v>1</v>
          </cell>
          <cell r="AB698">
            <v>109000</v>
          </cell>
          <cell r="AC698">
            <v>0</v>
          </cell>
          <cell r="AD698">
            <v>0</v>
          </cell>
          <cell r="AE698">
            <v>0</v>
          </cell>
          <cell r="AI698">
            <v>0</v>
          </cell>
          <cell r="AJ698">
            <v>0</v>
          </cell>
          <cell r="AR698">
            <v>-109000</v>
          </cell>
          <cell r="EG698">
            <v>0</v>
          </cell>
        </row>
        <row r="699">
          <cell r="J699">
            <v>0</v>
          </cell>
          <cell r="K699">
            <v>0</v>
          </cell>
          <cell r="N699">
            <v>0</v>
          </cell>
          <cell r="O699">
            <v>0</v>
          </cell>
          <cell r="P699" t="str">
            <v>Xoan6</v>
          </cell>
          <cell r="Q699" t="str">
            <v>XOAN510</v>
          </cell>
          <cell r="R699" t="str">
            <v>Xoan, đường kính bằng 6 cm</v>
          </cell>
          <cell r="S699">
            <v>1</v>
          </cell>
          <cell r="T699" t="str">
            <v>cây</v>
          </cell>
          <cell r="U699">
            <v>7</v>
          </cell>
          <cell r="V699">
            <v>109000</v>
          </cell>
          <cell r="X699">
            <v>116.66666666666667</v>
          </cell>
          <cell r="Z699">
            <v>0</v>
          </cell>
          <cell r="AA699">
            <v>7</v>
          </cell>
          <cell r="AB699">
            <v>109000</v>
          </cell>
          <cell r="AC699">
            <v>0</v>
          </cell>
          <cell r="AD699">
            <v>0</v>
          </cell>
          <cell r="AE699">
            <v>0</v>
          </cell>
          <cell r="AI699">
            <v>0</v>
          </cell>
          <cell r="AJ699">
            <v>0</v>
          </cell>
          <cell r="AR699">
            <v>-327000</v>
          </cell>
          <cell r="EG699">
            <v>0</v>
          </cell>
        </row>
        <row r="700">
          <cell r="D700">
            <v>153</v>
          </cell>
          <cell r="E700">
            <v>25</v>
          </cell>
          <cell r="F700" t="str">
            <v>RSX</v>
          </cell>
          <cell r="G700">
            <v>1288</v>
          </cell>
          <cell r="H700">
            <v>1288</v>
          </cell>
          <cell r="J700">
            <v>1288</v>
          </cell>
          <cell r="K700">
            <v>0</v>
          </cell>
          <cell r="L700">
            <v>1147.5999999999999</v>
          </cell>
          <cell r="M700" t="str">
            <v>AI816596</v>
          </cell>
          <cell r="N700">
            <v>7000</v>
          </cell>
          <cell r="O700">
            <v>9016000</v>
          </cell>
          <cell r="X700" t="e">
            <v>#REF!</v>
          </cell>
          <cell r="Y700">
            <v>0</v>
          </cell>
          <cell r="AA700">
            <v>0</v>
          </cell>
          <cell r="AB700">
            <v>0</v>
          </cell>
          <cell r="AD700">
            <v>0</v>
          </cell>
          <cell r="AE700">
            <v>0</v>
          </cell>
          <cell r="AF700">
            <v>5000</v>
          </cell>
          <cell r="AG700">
            <v>6440000</v>
          </cell>
          <cell r="AH700">
            <v>21000</v>
          </cell>
          <cell r="AI700">
            <v>27048000</v>
          </cell>
          <cell r="AJ700">
            <v>42504000</v>
          </cell>
          <cell r="AL700">
            <v>3000</v>
          </cell>
          <cell r="AM700">
            <v>3864000</v>
          </cell>
          <cell r="AO700" t="str">
            <v xml:space="preserve">  Mẫu Sơn</v>
          </cell>
          <cell r="AR700">
            <v>0</v>
          </cell>
          <cell r="EG700">
            <v>3864000</v>
          </cell>
        </row>
        <row r="701">
          <cell r="J701">
            <v>0</v>
          </cell>
          <cell r="K701">
            <v>0</v>
          </cell>
          <cell r="N701">
            <v>0</v>
          </cell>
          <cell r="O701">
            <v>0</v>
          </cell>
          <cell r="P701" t="str">
            <v>Sua25</v>
          </cell>
          <cell r="Q701" t="str">
            <v>SUA25</v>
          </cell>
          <cell r="R701" t="str">
            <v>Cây sưa có chiều cao 2,5 (D&lt;6cm)</v>
          </cell>
          <cell r="S701">
            <v>1</v>
          </cell>
          <cell r="T701" t="str">
            <v>cây</v>
          </cell>
          <cell r="U701">
            <v>148</v>
          </cell>
          <cell r="V701">
            <v>297000</v>
          </cell>
          <cell r="X701">
            <v>891.56626506024099</v>
          </cell>
          <cell r="Y701">
            <v>559.56626506024099</v>
          </cell>
          <cell r="Z701">
            <v>92</v>
          </cell>
          <cell r="AA701">
            <v>56</v>
          </cell>
          <cell r="AB701">
            <v>297000</v>
          </cell>
          <cell r="AC701">
            <v>27324000</v>
          </cell>
          <cell r="AD701">
            <v>0</v>
          </cell>
          <cell r="AE701">
            <v>0</v>
          </cell>
          <cell r="AI701">
            <v>0</v>
          </cell>
          <cell r="AJ701">
            <v>27324000</v>
          </cell>
          <cell r="AR701">
            <v>-5940000</v>
          </cell>
          <cell r="EG701">
            <v>0</v>
          </cell>
        </row>
        <row r="702">
          <cell r="J702">
            <v>0</v>
          </cell>
          <cell r="K702">
            <v>0</v>
          </cell>
          <cell r="N702">
            <v>0</v>
          </cell>
          <cell r="O702">
            <v>0</v>
          </cell>
          <cell r="P702" t="str">
            <v>Sua31</v>
          </cell>
          <cell r="Q702" t="str">
            <v>SUA31</v>
          </cell>
          <cell r="R702" t="str">
            <v xml:space="preserve">Cây sưa đường kính gốc &lt;6cm, có chiều cao &gt;3m </v>
          </cell>
          <cell r="S702">
            <v>1</v>
          </cell>
          <cell r="T702" t="str">
            <v>cây</v>
          </cell>
          <cell r="U702">
            <v>101</v>
          </cell>
          <cell r="V702">
            <v>348000</v>
          </cell>
          <cell r="X702">
            <v>608.43373493975912</v>
          </cell>
          <cell r="Y702">
            <v>608.43373493975912</v>
          </cell>
          <cell r="Z702">
            <v>101</v>
          </cell>
          <cell r="AA702">
            <v>0</v>
          </cell>
          <cell r="AB702">
            <v>348000</v>
          </cell>
          <cell r="AC702">
            <v>35148000</v>
          </cell>
          <cell r="AD702">
            <v>0</v>
          </cell>
          <cell r="AE702">
            <v>0</v>
          </cell>
          <cell r="AI702">
            <v>0</v>
          </cell>
          <cell r="AJ702">
            <v>35148000</v>
          </cell>
          <cell r="AR702">
            <v>0</v>
          </cell>
          <cell r="EG702">
            <v>0</v>
          </cell>
        </row>
        <row r="703">
          <cell r="J703">
            <v>0</v>
          </cell>
          <cell r="K703">
            <v>0</v>
          </cell>
          <cell r="N703">
            <v>0</v>
          </cell>
          <cell r="O703">
            <v>0</v>
          </cell>
          <cell r="P703" t="str">
            <v>BD8</v>
          </cell>
          <cell r="Q703" t="str">
            <v>BD510</v>
          </cell>
          <cell r="R703" t="str">
            <v>Bạch Đàn, đường kính bằng 8 cm</v>
          </cell>
          <cell r="S703">
            <v>1</v>
          </cell>
          <cell r="T703" t="str">
            <v>cây</v>
          </cell>
          <cell r="U703">
            <v>6</v>
          </cell>
          <cell r="V703">
            <v>109000</v>
          </cell>
          <cell r="X703">
            <v>36.144578313253014</v>
          </cell>
          <cell r="Z703">
            <v>0</v>
          </cell>
          <cell r="AA703">
            <v>6</v>
          </cell>
          <cell r="AB703">
            <v>109000</v>
          </cell>
          <cell r="AC703">
            <v>0</v>
          </cell>
          <cell r="AD703">
            <v>0</v>
          </cell>
          <cell r="AE703">
            <v>0</v>
          </cell>
          <cell r="AI703">
            <v>0</v>
          </cell>
          <cell r="AJ703">
            <v>0</v>
          </cell>
          <cell r="AR703">
            <v>0</v>
          </cell>
          <cell r="EG703">
            <v>0</v>
          </cell>
        </row>
        <row r="704">
          <cell r="J704">
            <v>0</v>
          </cell>
          <cell r="K704">
            <v>0</v>
          </cell>
          <cell r="N704">
            <v>0</v>
          </cell>
          <cell r="O704">
            <v>0</v>
          </cell>
          <cell r="P704" t="str">
            <v>BD7</v>
          </cell>
          <cell r="Q704" t="str">
            <v>BD510</v>
          </cell>
          <cell r="R704" t="str">
            <v>Bạch Đàn, đường kính bằng 7 cm</v>
          </cell>
          <cell r="S704">
            <v>1</v>
          </cell>
          <cell r="T704" t="str">
            <v>cây</v>
          </cell>
          <cell r="U704">
            <v>16</v>
          </cell>
          <cell r="V704">
            <v>109000</v>
          </cell>
          <cell r="X704">
            <v>96.385542168674704</v>
          </cell>
          <cell r="Z704">
            <v>0</v>
          </cell>
          <cell r="AA704">
            <v>16</v>
          </cell>
          <cell r="AB704">
            <v>109000</v>
          </cell>
          <cell r="AC704">
            <v>0</v>
          </cell>
          <cell r="AD704">
            <v>0</v>
          </cell>
          <cell r="AE704">
            <v>0</v>
          </cell>
          <cell r="AI704">
            <v>0</v>
          </cell>
          <cell r="AJ704">
            <v>0</v>
          </cell>
          <cell r="AR704">
            <v>0</v>
          </cell>
          <cell r="EG704">
            <v>0</v>
          </cell>
        </row>
        <row r="705">
          <cell r="J705">
            <v>0</v>
          </cell>
          <cell r="K705">
            <v>0</v>
          </cell>
          <cell r="N705">
            <v>0</v>
          </cell>
          <cell r="O705">
            <v>0</v>
          </cell>
          <cell r="P705" t="str">
            <v>BD4</v>
          </cell>
          <cell r="Q705" t="str">
            <v>BD15</v>
          </cell>
          <cell r="R705" t="str">
            <v>Bạch Đàn, đường kính bằng 4 cm</v>
          </cell>
          <cell r="S705">
            <v>1</v>
          </cell>
          <cell r="T705" t="str">
            <v>cây</v>
          </cell>
          <cell r="U705">
            <v>194</v>
          </cell>
          <cell r="V705">
            <v>51000</v>
          </cell>
          <cell r="X705">
            <v>1168.6746987951808</v>
          </cell>
          <cell r="Z705">
            <v>0</v>
          </cell>
          <cell r="AA705">
            <v>194</v>
          </cell>
          <cell r="AB705">
            <v>51000</v>
          </cell>
          <cell r="AC705">
            <v>0</v>
          </cell>
          <cell r="AD705">
            <v>0</v>
          </cell>
          <cell r="AE705">
            <v>0</v>
          </cell>
          <cell r="AI705">
            <v>0</v>
          </cell>
          <cell r="AJ705">
            <v>0</v>
          </cell>
          <cell r="AR705">
            <v>0</v>
          </cell>
          <cell r="EG705">
            <v>0</v>
          </cell>
        </row>
        <row r="706">
          <cell r="J706">
            <v>0</v>
          </cell>
          <cell r="K706">
            <v>0</v>
          </cell>
          <cell r="N706">
            <v>0</v>
          </cell>
          <cell r="O706">
            <v>0</v>
          </cell>
          <cell r="P706" t="str">
            <v>Buoi2</v>
          </cell>
          <cell r="Q706" t="str">
            <v>BUOI25</v>
          </cell>
          <cell r="R706" t="str">
            <v xml:space="preserve">Bưởi, đường kính gốc 2 cm </v>
          </cell>
          <cell r="S706">
            <v>2</v>
          </cell>
          <cell r="T706" t="str">
            <v>cây</v>
          </cell>
          <cell r="U706">
            <v>10</v>
          </cell>
          <cell r="V706">
            <v>623000</v>
          </cell>
          <cell r="X706">
            <v>120</v>
          </cell>
          <cell r="Y706">
            <v>120</v>
          </cell>
          <cell r="Z706">
            <v>10</v>
          </cell>
          <cell r="AA706">
            <v>0</v>
          </cell>
          <cell r="AB706">
            <v>0</v>
          </cell>
          <cell r="AC706">
            <v>0</v>
          </cell>
          <cell r="AD706">
            <v>498400</v>
          </cell>
          <cell r="AE706">
            <v>4984000</v>
          </cell>
          <cell r="AI706">
            <v>0</v>
          </cell>
          <cell r="AJ706">
            <v>4984000</v>
          </cell>
          <cell r="AR706">
            <v>4984000</v>
          </cell>
          <cell r="EG706">
            <v>0</v>
          </cell>
        </row>
        <row r="707">
          <cell r="D707">
            <v>153</v>
          </cell>
          <cell r="E707">
            <v>76</v>
          </cell>
          <cell r="F707" t="str">
            <v>RSX</v>
          </cell>
          <cell r="G707">
            <v>1332.3</v>
          </cell>
          <cell r="H707">
            <v>1332.3</v>
          </cell>
          <cell r="J707">
            <v>1332.3</v>
          </cell>
          <cell r="K707">
            <v>0</v>
          </cell>
          <cell r="L707">
            <v>1008.1</v>
          </cell>
          <cell r="M707" t="str">
            <v>AI816595</v>
          </cell>
          <cell r="N707">
            <v>7000</v>
          </cell>
          <cell r="O707">
            <v>9326100</v>
          </cell>
          <cell r="X707" t="e">
            <v>#REF!</v>
          </cell>
          <cell r="Y707">
            <v>-11.753750000000537</v>
          </cell>
          <cell r="AA707">
            <v>0</v>
          </cell>
          <cell r="AB707">
            <v>0</v>
          </cell>
          <cell r="AD707">
            <v>0</v>
          </cell>
          <cell r="AE707">
            <v>0</v>
          </cell>
          <cell r="AF707">
            <v>5000</v>
          </cell>
          <cell r="AG707">
            <v>6661500</v>
          </cell>
          <cell r="AH707">
            <v>21000</v>
          </cell>
          <cell r="AI707">
            <v>27978300</v>
          </cell>
          <cell r="AJ707">
            <v>43965900</v>
          </cell>
          <cell r="AL707">
            <v>3000</v>
          </cell>
          <cell r="AM707">
            <v>3996900</v>
          </cell>
          <cell r="AO707" t="str">
            <v xml:space="preserve">  Mẫu Sơn</v>
          </cell>
          <cell r="AR707">
            <v>0</v>
          </cell>
          <cell r="EG707">
            <v>3996900</v>
          </cell>
        </row>
        <row r="708">
          <cell r="J708">
            <v>0</v>
          </cell>
          <cell r="K708">
            <v>0</v>
          </cell>
          <cell r="N708">
            <v>0</v>
          </cell>
          <cell r="O708">
            <v>0</v>
          </cell>
          <cell r="P708" t="str">
            <v>Buoi16</v>
          </cell>
          <cell r="Q708" t="str">
            <v>BUOI1520</v>
          </cell>
          <cell r="R708" t="str">
            <v xml:space="preserve">Bưởi, đường kính gốc 16 cm </v>
          </cell>
          <cell r="S708">
            <v>1</v>
          </cell>
          <cell r="T708" t="str">
            <v>cây</v>
          </cell>
          <cell r="U708">
            <v>2</v>
          </cell>
          <cell r="V708">
            <v>2585000</v>
          </cell>
          <cell r="X708">
            <v>24</v>
          </cell>
          <cell r="Y708">
            <v>24</v>
          </cell>
          <cell r="Z708">
            <v>2</v>
          </cell>
          <cell r="AA708">
            <v>0</v>
          </cell>
          <cell r="AB708">
            <v>2585000</v>
          </cell>
          <cell r="AC708">
            <v>5170000</v>
          </cell>
          <cell r="AD708">
            <v>0</v>
          </cell>
          <cell r="AE708">
            <v>0</v>
          </cell>
          <cell r="AI708">
            <v>0</v>
          </cell>
          <cell r="AJ708">
            <v>5170000</v>
          </cell>
          <cell r="AR708">
            <v>0</v>
          </cell>
          <cell r="EG708">
            <v>0</v>
          </cell>
        </row>
        <row r="709">
          <cell r="J709">
            <v>0</v>
          </cell>
          <cell r="K709">
            <v>0</v>
          </cell>
          <cell r="N709">
            <v>0</v>
          </cell>
          <cell r="O709">
            <v>0</v>
          </cell>
          <cell r="P709" t="str">
            <v>Buoi13</v>
          </cell>
          <cell r="Q709" t="str">
            <v>BUOI1215</v>
          </cell>
          <cell r="R709" t="str">
            <v xml:space="preserve">Bưởi, đường kính gốc13 cm </v>
          </cell>
          <cell r="S709">
            <v>1</v>
          </cell>
          <cell r="T709" t="str">
            <v>cây</v>
          </cell>
          <cell r="U709">
            <v>9</v>
          </cell>
          <cell r="V709">
            <v>2306000</v>
          </cell>
          <cell r="X709">
            <v>108</v>
          </cell>
          <cell r="Y709">
            <v>108</v>
          </cell>
          <cell r="Z709">
            <v>9</v>
          </cell>
          <cell r="AA709">
            <v>0</v>
          </cell>
          <cell r="AB709">
            <v>2306000</v>
          </cell>
          <cell r="AC709">
            <v>20754000</v>
          </cell>
          <cell r="AD709">
            <v>0</v>
          </cell>
          <cell r="AE709">
            <v>0</v>
          </cell>
          <cell r="AI709">
            <v>0</v>
          </cell>
          <cell r="AJ709">
            <v>20754000</v>
          </cell>
          <cell r="AR709">
            <v>0</v>
          </cell>
          <cell r="EG709">
            <v>0</v>
          </cell>
        </row>
        <row r="710">
          <cell r="J710">
            <v>0</v>
          </cell>
          <cell r="K710">
            <v>0</v>
          </cell>
          <cell r="N710">
            <v>0</v>
          </cell>
          <cell r="O710">
            <v>0</v>
          </cell>
          <cell r="P710" t="str">
            <v>Buoi10</v>
          </cell>
          <cell r="Q710" t="str">
            <v>BUOI912</v>
          </cell>
          <cell r="R710" t="str">
            <v xml:space="preserve">Bưởi, đường kính gốc 10 cm </v>
          </cell>
          <cell r="S710">
            <v>1</v>
          </cell>
          <cell r="T710" t="str">
            <v>cây</v>
          </cell>
          <cell r="U710">
            <v>42</v>
          </cell>
          <cell r="V710">
            <v>2027000</v>
          </cell>
          <cell r="X710">
            <v>504</v>
          </cell>
          <cell r="Y710">
            <v>504</v>
          </cell>
          <cell r="Z710">
            <v>42</v>
          </cell>
          <cell r="AA710">
            <v>0</v>
          </cell>
          <cell r="AB710">
            <v>2027000</v>
          </cell>
          <cell r="AC710">
            <v>85134000</v>
          </cell>
          <cell r="AD710">
            <v>0</v>
          </cell>
          <cell r="AE710">
            <v>0</v>
          </cell>
          <cell r="AI710">
            <v>0</v>
          </cell>
          <cell r="AJ710">
            <v>85134000</v>
          </cell>
          <cell r="AR710">
            <v>81080000</v>
          </cell>
          <cell r="EG710">
            <v>0</v>
          </cell>
        </row>
        <row r="711">
          <cell r="J711">
            <v>0</v>
          </cell>
          <cell r="K711">
            <v>0</v>
          </cell>
          <cell r="N711">
            <v>0</v>
          </cell>
          <cell r="O711">
            <v>0</v>
          </cell>
          <cell r="P711" t="str">
            <v>TREG1</v>
          </cell>
          <cell r="Q711" t="str">
            <v>TREG1</v>
          </cell>
          <cell r="R711" t="str">
            <v xml:space="preserve"> Tre già ĐK gốc &lt; 7cm</v>
          </cell>
          <cell r="S711">
            <v>1</v>
          </cell>
          <cell r="T711" t="str">
            <v>cây</v>
          </cell>
          <cell r="U711">
            <v>50</v>
          </cell>
          <cell r="V711">
            <v>26000</v>
          </cell>
          <cell r="X711">
            <v>50</v>
          </cell>
          <cell r="Z711">
            <v>0</v>
          </cell>
          <cell r="AA711">
            <v>50</v>
          </cell>
          <cell r="AB711">
            <v>26000</v>
          </cell>
          <cell r="AC711">
            <v>0</v>
          </cell>
          <cell r="AD711">
            <v>0</v>
          </cell>
          <cell r="AE711">
            <v>0</v>
          </cell>
          <cell r="AI711">
            <v>0</v>
          </cell>
          <cell r="AJ711">
            <v>0</v>
          </cell>
          <cell r="AR711">
            <v>0</v>
          </cell>
          <cell r="EG711">
            <v>0</v>
          </cell>
        </row>
        <row r="712">
          <cell r="J712">
            <v>0</v>
          </cell>
          <cell r="K712">
            <v>0</v>
          </cell>
          <cell r="N712">
            <v>0</v>
          </cell>
          <cell r="O712">
            <v>0</v>
          </cell>
          <cell r="P712" t="str">
            <v>Buoi4</v>
          </cell>
          <cell r="Q712" t="str">
            <v>BUOI25</v>
          </cell>
          <cell r="R712" t="str">
            <v xml:space="preserve">Bưởi, đường kính gốc 4 cm </v>
          </cell>
          <cell r="S712">
            <v>1</v>
          </cell>
          <cell r="T712" t="str">
            <v>cây</v>
          </cell>
          <cell r="U712">
            <v>30</v>
          </cell>
          <cell r="V712">
            <v>623000</v>
          </cell>
          <cell r="X712">
            <v>360</v>
          </cell>
          <cell r="Z712">
            <v>0</v>
          </cell>
          <cell r="AA712">
            <v>30</v>
          </cell>
          <cell r="AB712">
            <v>623000</v>
          </cell>
          <cell r="AC712">
            <v>0</v>
          </cell>
          <cell r="AD712">
            <v>0</v>
          </cell>
          <cell r="AE712">
            <v>0</v>
          </cell>
          <cell r="AI712">
            <v>0</v>
          </cell>
          <cell r="AJ712">
            <v>0</v>
          </cell>
          <cell r="AR712">
            <v>0</v>
          </cell>
          <cell r="EG712">
            <v>0</v>
          </cell>
        </row>
        <row r="713">
          <cell r="J713">
            <v>0</v>
          </cell>
          <cell r="K713">
            <v>0</v>
          </cell>
          <cell r="N713">
            <v>0</v>
          </cell>
          <cell r="O713">
            <v>0</v>
          </cell>
          <cell r="P713" t="str">
            <v>Buoi5</v>
          </cell>
          <cell r="Q713" t="str">
            <v>BUOI57</v>
          </cell>
          <cell r="R713" t="str">
            <v xml:space="preserve">Bưởi, đường kính gốc 5 cm </v>
          </cell>
          <cell r="S713">
            <v>1</v>
          </cell>
          <cell r="T713" t="str">
            <v>cây</v>
          </cell>
          <cell r="U713">
            <v>3</v>
          </cell>
          <cell r="V713">
            <v>1091000</v>
          </cell>
          <cell r="X713">
            <v>36</v>
          </cell>
          <cell r="Z713">
            <v>1</v>
          </cell>
          <cell r="AA713">
            <v>2</v>
          </cell>
          <cell r="AB713">
            <v>1091000</v>
          </cell>
          <cell r="AC713">
            <v>1091000</v>
          </cell>
          <cell r="AD713">
            <v>0</v>
          </cell>
          <cell r="AE713">
            <v>0</v>
          </cell>
          <cell r="AI713">
            <v>0</v>
          </cell>
          <cell r="AJ713">
            <v>1091000</v>
          </cell>
          <cell r="AR713">
            <v>1091000</v>
          </cell>
          <cell r="EG713">
            <v>0</v>
          </cell>
        </row>
        <row r="714">
          <cell r="J714">
            <v>0</v>
          </cell>
          <cell r="K714">
            <v>0</v>
          </cell>
          <cell r="N714">
            <v>0</v>
          </cell>
          <cell r="O714">
            <v>0</v>
          </cell>
          <cell r="P714" t="str">
            <v>Tao16</v>
          </cell>
          <cell r="Q714" t="str">
            <v>Tao16</v>
          </cell>
          <cell r="R714" t="str">
            <v xml:space="preserve">Táo ĐK gốc 16 cm </v>
          </cell>
          <cell r="S714">
            <v>1</v>
          </cell>
          <cell r="T714" t="str">
            <v>cây</v>
          </cell>
          <cell r="U714">
            <v>12</v>
          </cell>
          <cell r="V714">
            <v>2195000</v>
          </cell>
          <cell r="X714">
            <v>192</v>
          </cell>
          <cell r="Y714">
            <v>192</v>
          </cell>
          <cell r="Z714">
            <v>12</v>
          </cell>
          <cell r="AA714">
            <v>0</v>
          </cell>
          <cell r="AB714">
            <v>2195000</v>
          </cell>
          <cell r="AC714">
            <v>26340000</v>
          </cell>
          <cell r="AD714">
            <v>0</v>
          </cell>
          <cell r="AE714">
            <v>0</v>
          </cell>
          <cell r="AI714">
            <v>0</v>
          </cell>
          <cell r="AJ714">
            <v>26340000</v>
          </cell>
          <cell r="AR714">
            <v>0</v>
          </cell>
          <cell r="EG714">
            <v>0</v>
          </cell>
        </row>
        <row r="715">
          <cell r="J715">
            <v>0</v>
          </cell>
          <cell r="K715">
            <v>0</v>
          </cell>
          <cell r="N715">
            <v>0</v>
          </cell>
          <cell r="O715">
            <v>0</v>
          </cell>
          <cell r="P715" t="str">
            <v>BDM</v>
          </cell>
          <cell r="Q715" t="str">
            <v>BDM</v>
          </cell>
          <cell r="R715" t="str">
            <v>Bạch Đàn, đường kính bằng 1 cm</v>
          </cell>
          <cell r="S715">
            <v>1</v>
          </cell>
          <cell r="T715" t="str">
            <v>cây</v>
          </cell>
          <cell r="U715">
            <v>10</v>
          </cell>
          <cell r="V715">
            <v>51000</v>
          </cell>
          <cell r="X715">
            <v>60.24096385542169</v>
          </cell>
          <cell r="Z715">
            <v>0</v>
          </cell>
          <cell r="AA715">
            <v>10</v>
          </cell>
          <cell r="AB715">
            <v>51000</v>
          </cell>
          <cell r="AC715">
            <v>0</v>
          </cell>
          <cell r="AD715">
            <v>0</v>
          </cell>
          <cell r="AE715">
            <v>0</v>
          </cell>
          <cell r="AI715">
            <v>0</v>
          </cell>
          <cell r="AJ715">
            <v>0</v>
          </cell>
          <cell r="AR715">
            <v>-250000</v>
          </cell>
          <cell r="EG715">
            <v>0</v>
          </cell>
        </row>
        <row r="716">
          <cell r="J716">
            <v>0</v>
          </cell>
          <cell r="K716">
            <v>0</v>
          </cell>
          <cell r="N716">
            <v>0</v>
          </cell>
          <cell r="P716" t="str">
            <v>Nha78</v>
          </cell>
          <cell r="Q716" t="str">
            <v>NHA8</v>
          </cell>
          <cell r="R716" t="str">
            <v xml:space="preserve"> Nhãn ĐK tán 7m ≤ F &lt;8m </v>
          </cell>
          <cell r="S716">
            <v>1</v>
          </cell>
          <cell r="T716" t="str">
            <v>cây</v>
          </cell>
          <cell r="U716">
            <v>2</v>
          </cell>
          <cell r="V716">
            <v>2642000</v>
          </cell>
          <cell r="X716">
            <v>88.36</v>
          </cell>
          <cell r="Y716">
            <v>88.36</v>
          </cell>
          <cell r="Z716">
            <v>2</v>
          </cell>
          <cell r="AA716">
            <v>0</v>
          </cell>
          <cell r="AB716">
            <v>2642000</v>
          </cell>
          <cell r="AC716">
            <v>5284000</v>
          </cell>
          <cell r="AD716">
            <v>0</v>
          </cell>
          <cell r="AE716">
            <v>0</v>
          </cell>
          <cell r="AI716">
            <v>0</v>
          </cell>
          <cell r="AJ716">
            <v>5284000</v>
          </cell>
          <cell r="AR716">
            <v>0</v>
          </cell>
          <cell r="EG716">
            <v>0</v>
          </cell>
        </row>
        <row r="717">
          <cell r="J717">
            <v>0</v>
          </cell>
          <cell r="K717">
            <v>0</v>
          </cell>
          <cell r="N717">
            <v>0</v>
          </cell>
          <cell r="P717" t="str">
            <v>Nha45</v>
          </cell>
          <cell r="Q717" t="str">
            <v>NHA5</v>
          </cell>
          <cell r="R717" t="str">
            <v xml:space="preserve"> nhãn ĐK tán 4m ≤ F &lt;5m </v>
          </cell>
          <cell r="S717">
            <v>1</v>
          </cell>
          <cell r="T717" t="str">
            <v>cây</v>
          </cell>
          <cell r="U717">
            <v>13</v>
          </cell>
          <cell r="V717">
            <v>1364000</v>
          </cell>
          <cell r="X717">
            <v>206.70000000000002</v>
          </cell>
          <cell r="Y717">
            <v>206.70000000000002</v>
          </cell>
          <cell r="Z717">
            <v>13</v>
          </cell>
          <cell r="AA717">
            <v>0</v>
          </cell>
          <cell r="AB717">
            <v>1364000</v>
          </cell>
          <cell r="AC717">
            <v>17732000</v>
          </cell>
          <cell r="AD717">
            <v>0</v>
          </cell>
          <cell r="AE717">
            <v>0</v>
          </cell>
          <cell r="AI717">
            <v>0</v>
          </cell>
          <cell r="AJ717">
            <v>17732000</v>
          </cell>
          <cell r="AR717">
            <v>17732000</v>
          </cell>
          <cell r="EG717">
            <v>0</v>
          </cell>
        </row>
        <row r="718">
          <cell r="J718">
            <v>0</v>
          </cell>
          <cell r="K718">
            <v>0</v>
          </cell>
          <cell r="N718">
            <v>0</v>
          </cell>
          <cell r="O718">
            <v>0</v>
          </cell>
          <cell r="P718" t="str">
            <v>Sua1415</v>
          </cell>
          <cell r="Q718" t="str">
            <v>SUA1415</v>
          </cell>
          <cell r="R718" t="str">
            <v>Sưa, ĐK gốc Loại từ 14cm - &lt;15cm</v>
          </cell>
          <cell r="S718">
            <v>1</v>
          </cell>
          <cell r="T718" t="str">
            <v>cây</v>
          </cell>
          <cell r="U718">
            <v>2</v>
          </cell>
          <cell r="V718">
            <v>12000000</v>
          </cell>
          <cell r="X718">
            <v>12.048192771084338</v>
          </cell>
          <cell r="Z718">
            <v>0</v>
          </cell>
          <cell r="AA718">
            <v>2</v>
          </cell>
          <cell r="AB718">
            <v>12000000</v>
          </cell>
          <cell r="AC718">
            <v>0</v>
          </cell>
          <cell r="AD718">
            <v>0</v>
          </cell>
          <cell r="AE718">
            <v>0</v>
          </cell>
          <cell r="AI718">
            <v>0</v>
          </cell>
          <cell r="AJ718">
            <v>0</v>
          </cell>
          <cell r="AR718">
            <v>-24000000</v>
          </cell>
          <cell r="EG718">
            <v>0</v>
          </cell>
        </row>
        <row r="719">
          <cell r="J719">
            <v>0</v>
          </cell>
          <cell r="K719">
            <v>0</v>
          </cell>
          <cell r="N719">
            <v>0</v>
          </cell>
          <cell r="O719">
            <v>0</v>
          </cell>
          <cell r="P719" t="str">
            <v>SuaT15</v>
          </cell>
          <cell r="Q719" t="str">
            <v>SUAT15</v>
          </cell>
          <cell r="R719" t="str">
            <v>Sưa, ĐK gốc Loại từ 15cm - ≤ 20cm</v>
          </cell>
          <cell r="S719">
            <v>1</v>
          </cell>
          <cell r="T719" t="str">
            <v>cây</v>
          </cell>
          <cell r="U719">
            <v>1</v>
          </cell>
          <cell r="V719">
            <v>15000000</v>
          </cell>
          <cell r="X719">
            <v>6.024096385542169</v>
          </cell>
          <cell r="Z719">
            <v>0</v>
          </cell>
          <cell r="AA719">
            <v>1</v>
          </cell>
          <cell r="AB719">
            <v>15000000</v>
          </cell>
          <cell r="AC719">
            <v>0</v>
          </cell>
          <cell r="AD719">
            <v>0</v>
          </cell>
          <cell r="AE719">
            <v>0</v>
          </cell>
          <cell r="AI719">
            <v>0</v>
          </cell>
          <cell r="AJ719">
            <v>0</v>
          </cell>
          <cell r="AR719">
            <v>-15000000</v>
          </cell>
          <cell r="EG719">
            <v>0</v>
          </cell>
        </row>
        <row r="720">
          <cell r="J720">
            <v>0</v>
          </cell>
          <cell r="K720">
            <v>0</v>
          </cell>
          <cell r="N720">
            <v>0</v>
          </cell>
          <cell r="O720">
            <v>0</v>
          </cell>
          <cell r="P720" t="str">
            <v>Sua1214</v>
          </cell>
          <cell r="Q720" t="str">
            <v>SUA1214</v>
          </cell>
          <cell r="R720" t="str">
            <v>Sưa, Đk gốc Loại từ 12cm - &lt;14cm</v>
          </cell>
          <cell r="S720">
            <v>1</v>
          </cell>
          <cell r="T720" t="str">
            <v>cây</v>
          </cell>
          <cell r="U720">
            <v>21</v>
          </cell>
          <cell r="V720">
            <v>8000000</v>
          </cell>
          <cell r="X720">
            <v>126.50602409638554</v>
          </cell>
          <cell r="Z720">
            <v>0</v>
          </cell>
          <cell r="AA720">
            <v>21</v>
          </cell>
          <cell r="AB720">
            <v>8000000</v>
          </cell>
          <cell r="AC720">
            <v>0</v>
          </cell>
          <cell r="AD720">
            <v>0</v>
          </cell>
          <cell r="AE720">
            <v>0</v>
          </cell>
          <cell r="AI720">
            <v>0</v>
          </cell>
          <cell r="AJ720">
            <v>0</v>
          </cell>
          <cell r="AR720">
            <v>-168000000</v>
          </cell>
          <cell r="EG720">
            <v>0</v>
          </cell>
        </row>
        <row r="721">
          <cell r="J721">
            <v>0</v>
          </cell>
          <cell r="K721">
            <v>0</v>
          </cell>
          <cell r="N721">
            <v>0</v>
          </cell>
          <cell r="O721">
            <v>0</v>
          </cell>
          <cell r="P721" t="str">
            <v>Sua1012</v>
          </cell>
          <cell r="Q721" t="str">
            <v>SUA1012</v>
          </cell>
          <cell r="R721" t="str">
            <v>Sưa, ĐK gốc Loại từ 10cm - &lt;12cm</v>
          </cell>
          <cell r="S721">
            <v>1</v>
          </cell>
          <cell r="T721" t="str">
            <v>cây</v>
          </cell>
          <cell r="U721">
            <v>12</v>
          </cell>
          <cell r="V721">
            <v>4000000</v>
          </cell>
          <cell r="X721">
            <v>72.289156626506028</v>
          </cell>
          <cell r="Z721">
            <v>0</v>
          </cell>
          <cell r="AA721">
            <v>12</v>
          </cell>
          <cell r="AB721">
            <v>4000000</v>
          </cell>
          <cell r="AC721">
            <v>0</v>
          </cell>
          <cell r="AD721">
            <v>0</v>
          </cell>
          <cell r="AE721">
            <v>0</v>
          </cell>
          <cell r="AI721">
            <v>0</v>
          </cell>
          <cell r="AJ721">
            <v>0</v>
          </cell>
          <cell r="AR721">
            <v>-48000000</v>
          </cell>
          <cell r="EG721">
            <v>0</v>
          </cell>
        </row>
        <row r="722">
          <cell r="J722">
            <v>0</v>
          </cell>
          <cell r="K722">
            <v>0</v>
          </cell>
          <cell r="N722">
            <v>0</v>
          </cell>
          <cell r="O722">
            <v>0</v>
          </cell>
          <cell r="P722" t="str">
            <v>Sua810</v>
          </cell>
          <cell r="Q722" t="str">
            <v>SUA810</v>
          </cell>
          <cell r="R722" t="str">
            <v>Sưa, ĐK gốc Loại từ 8cm - &lt;10cm</v>
          </cell>
          <cell r="S722">
            <v>1</v>
          </cell>
          <cell r="T722" t="str">
            <v>cây</v>
          </cell>
          <cell r="U722">
            <v>45</v>
          </cell>
          <cell r="V722">
            <v>2000000</v>
          </cell>
          <cell r="X722">
            <v>271.08433734939763</v>
          </cell>
          <cell r="Z722">
            <v>0</v>
          </cell>
          <cell r="AA722">
            <v>45</v>
          </cell>
          <cell r="AB722">
            <v>2000000</v>
          </cell>
          <cell r="AC722">
            <v>0</v>
          </cell>
          <cell r="AD722">
            <v>0</v>
          </cell>
          <cell r="AE722">
            <v>0</v>
          </cell>
          <cell r="AI722">
            <v>0</v>
          </cell>
          <cell r="AJ722">
            <v>0</v>
          </cell>
          <cell r="AR722">
            <v>-90000000</v>
          </cell>
          <cell r="EG722">
            <v>0</v>
          </cell>
        </row>
        <row r="723">
          <cell r="J723">
            <v>0</v>
          </cell>
          <cell r="K723">
            <v>0</v>
          </cell>
          <cell r="N723">
            <v>0</v>
          </cell>
          <cell r="O723">
            <v>0</v>
          </cell>
          <cell r="P723" t="str">
            <v>Sua68</v>
          </cell>
          <cell r="Q723" t="str">
            <v>SUA68</v>
          </cell>
          <cell r="R723" t="str">
            <v>Sưa, ĐK gốc, Loại từ 6cm - &lt;8cm</v>
          </cell>
          <cell r="S723">
            <v>1</v>
          </cell>
          <cell r="T723" t="str">
            <v>cây</v>
          </cell>
          <cell r="U723">
            <v>36</v>
          </cell>
          <cell r="V723">
            <v>600000</v>
          </cell>
          <cell r="X723">
            <v>216.86746987951807</v>
          </cell>
          <cell r="Z723">
            <v>0</v>
          </cell>
          <cell r="AA723">
            <v>36</v>
          </cell>
          <cell r="AB723">
            <v>600000</v>
          </cell>
          <cell r="AC723">
            <v>0</v>
          </cell>
          <cell r="AD723">
            <v>0</v>
          </cell>
          <cell r="AE723">
            <v>0</v>
          </cell>
          <cell r="AI723">
            <v>0</v>
          </cell>
          <cell r="AJ723">
            <v>0</v>
          </cell>
          <cell r="AR723">
            <v>-21600000</v>
          </cell>
          <cell r="EG723">
            <v>0</v>
          </cell>
        </row>
        <row r="724">
          <cell r="J724">
            <v>0</v>
          </cell>
          <cell r="K724">
            <v>0</v>
          </cell>
          <cell r="N724">
            <v>0</v>
          </cell>
          <cell r="O724">
            <v>0</v>
          </cell>
          <cell r="P724" t="str">
            <v>NC42</v>
          </cell>
          <cell r="Q724" t="str">
            <v>NC42</v>
          </cell>
          <cell r="R724" t="str">
            <v>Nhà ở cấp 4, loại 2</v>
          </cell>
          <cell r="S724">
            <v>2</v>
          </cell>
          <cell r="T724" t="str">
            <v>m2</v>
          </cell>
          <cell r="U724">
            <v>21.6</v>
          </cell>
          <cell r="V724">
            <v>2430000</v>
          </cell>
          <cell r="W724">
            <v>2004</v>
          </cell>
          <cell r="X724">
            <v>21.6</v>
          </cell>
          <cell r="Y724">
            <v>21.6</v>
          </cell>
          <cell r="Z724">
            <v>21.6</v>
          </cell>
          <cell r="AA724">
            <v>0</v>
          </cell>
          <cell r="AB724">
            <v>0</v>
          </cell>
          <cell r="AC724">
            <v>0</v>
          </cell>
          <cell r="AD724">
            <v>1944000</v>
          </cell>
          <cell r="AE724">
            <v>41990400</v>
          </cell>
          <cell r="AI724">
            <v>0</v>
          </cell>
          <cell r="AJ724">
            <v>41990400</v>
          </cell>
          <cell r="AR724">
            <v>0</v>
          </cell>
          <cell r="EG724">
            <v>0</v>
          </cell>
        </row>
        <row r="725">
          <cell r="J725">
            <v>0</v>
          </cell>
          <cell r="K725">
            <v>0</v>
          </cell>
          <cell r="N725">
            <v>0</v>
          </cell>
          <cell r="O725">
            <v>0</v>
          </cell>
          <cell r="P725" t="str">
            <v>BML2</v>
          </cell>
          <cell r="Q725" t="str">
            <v>BML2</v>
          </cell>
          <cell r="R725" t="str">
            <v>Bán mái kết cấu thép các loại,  lợp tôn mạ màu hoặc mạ kẽm; cột, kèo, xà đỡ bằng thép, không có tường bao che</v>
          </cell>
          <cell r="S725">
            <v>2</v>
          </cell>
          <cell r="T725" t="str">
            <v>m2</v>
          </cell>
          <cell r="U725">
            <v>60.33</v>
          </cell>
          <cell r="V725">
            <v>335000</v>
          </cell>
          <cell r="W725">
            <v>2004</v>
          </cell>
          <cell r="X725">
            <v>60.33</v>
          </cell>
          <cell r="Y725">
            <v>60.33</v>
          </cell>
          <cell r="Z725">
            <v>60.33</v>
          </cell>
          <cell r="AA725">
            <v>0</v>
          </cell>
          <cell r="AB725">
            <v>0</v>
          </cell>
          <cell r="AC725">
            <v>0</v>
          </cell>
          <cell r="AD725">
            <v>268000</v>
          </cell>
          <cell r="AE725">
            <v>16168440</v>
          </cell>
          <cell r="AI725">
            <v>0</v>
          </cell>
          <cell r="AJ725">
            <v>16168440</v>
          </cell>
          <cell r="AR725">
            <v>0</v>
          </cell>
          <cell r="EG725">
            <v>0</v>
          </cell>
        </row>
        <row r="726">
          <cell r="J726">
            <v>0</v>
          </cell>
          <cell r="K726">
            <v>0</v>
          </cell>
          <cell r="N726">
            <v>0</v>
          </cell>
          <cell r="O726">
            <v>0</v>
          </cell>
          <cell r="P726" t="str">
            <v>KCNB</v>
          </cell>
          <cell r="Q726" t="str">
            <v>CNB</v>
          </cell>
          <cell r="R726" t="str">
            <v>Khu chăn nuôi loại B</v>
          </cell>
          <cell r="S726">
            <v>2</v>
          </cell>
          <cell r="T726" t="str">
            <v>m2</v>
          </cell>
          <cell r="U726">
            <v>44.1</v>
          </cell>
          <cell r="V726">
            <v>760000</v>
          </cell>
          <cell r="W726">
            <v>2004</v>
          </cell>
          <cell r="X726">
            <v>44.1</v>
          </cell>
          <cell r="Y726">
            <v>44.1</v>
          </cell>
          <cell r="Z726">
            <v>44.1</v>
          </cell>
          <cell r="AA726">
            <v>0</v>
          </cell>
          <cell r="AB726">
            <v>0</v>
          </cell>
          <cell r="AC726">
            <v>0</v>
          </cell>
          <cell r="AD726">
            <v>608000</v>
          </cell>
          <cell r="AE726">
            <v>26812800</v>
          </cell>
          <cell r="AI726">
            <v>0</v>
          </cell>
          <cell r="AJ726">
            <v>26812800</v>
          </cell>
          <cell r="AR726">
            <v>0</v>
          </cell>
          <cell r="EG726">
            <v>0</v>
          </cell>
        </row>
        <row r="727">
          <cell r="J727">
            <v>0</v>
          </cell>
          <cell r="K727">
            <v>0</v>
          </cell>
          <cell r="N727">
            <v>0</v>
          </cell>
          <cell r="O727">
            <v>0</v>
          </cell>
          <cell r="P727" t="str">
            <v>NBC</v>
          </cell>
          <cell r="Q727" t="str">
            <v>NBC</v>
          </cell>
          <cell r="R727" t="str">
            <v>Nhà Bếp loại C</v>
          </cell>
          <cell r="S727">
            <v>2</v>
          </cell>
          <cell r="T727" t="str">
            <v>m2</v>
          </cell>
          <cell r="U727">
            <v>5.76</v>
          </cell>
          <cell r="V727">
            <v>800000</v>
          </cell>
          <cell r="W727">
            <v>2004</v>
          </cell>
          <cell r="X727">
            <v>5.76</v>
          </cell>
          <cell r="Y727">
            <v>5.76</v>
          </cell>
          <cell r="Z727">
            <v>5.76</v>
          </cell>
          <cell r="AA727">
            <v>0</v>
          </cell>
          <cell r="AB727">
            <v>0</v>
          </cell>
          <cell r="AC727">
            <v>0</v>
          </cell>
          <cell r="AD727">
            <v>640000</v>
          </cell>
          <cell r="AE727">
            <v>3686400</v>
          </cell>
          <cell r="AI727">
            <v>0</v>
          </cell>
          <cell r="AJ727">
            <v>3686400</v>
          </cell>
          <cell r="AR727">
            <v>0</v>
          </cell>
          <cell r="EG727">
            <v>0</v>
          </cell>
        </row>
        <row r="728">
          <cell r="J728">
            <v>0</v>
          </cell>
          <cell r="K728">
            <v>0</v>
          </cell>
          <cell r="N728">
            <v>0</v>
          </cell>
          <cell r="O728">
            <v>0</v>
          </cell>
          <cell r="P728" t="str">
            <v>SBT</v>
          </cell>
          <cell r="Q728" t="str">
            <v>SBT</v>
          </cell>
          <cell r="R728" t="str">
            <v>Sân bê tông gạch vỡ, láng vữa xi măng</v>
          </cell>
          <cell r="S728">
            <v>2</v>
          </cell>
          <cell r="T728" t="str">
            <v>m2</v>
          </cell>
          <cell r="U728">
            <v>62.33</v>
          </cell>
          <cell r="V728">
            <v>100000</v>
          </cell>
          <cell r="W728">
            <v>2004</v>
          </cell>
          <cell r="X728">
            <v>62.33</v>
          </cell>
          <cell r="Y728">
            <v>62.33</v>
          </cell>
          <cell r="Z728">
            <v>62.33</v>
          </cell>
          <cell r="AA728">
            <v>0</v>
          </cell>
          <cell r="AB728">
            <v>0</v>
          </cell>
          <cell r="AC728">
            <v>0</v>
          </cell>
          <cell r="AD728">
            <v>80000</v>
          </cell>
          <cell r="AE728">
            <v>4986400</v>
          </cell>
          <cell r="AI728">
            <v>0</v>
          </cell>
          <cell r="AJ728">
            <v>4986400</v>
          </cell>
          <cell r="AR728">
            <v>0</v>
          </cell>
          <cell r="EG728">
            <v>0</v>
          </cell>
        </row>
        <row r="729">
          <cell r="J729">
            <v>0</v>
          </cell>
          <cell r="K729">
            <v>0</v>
          </cell>
          <cell r="N729">
            <v>0</v>
          </cell>
          <cell r="O729">
            <v>0</v>
          </cell>
          <cell r="P729" t="str">
            <v>GCG11</v>
          </cell>
          <cell r="Q729" t="str">
            <v>CGC10</v>
          </cell>
          <cell r="R729" t="str">
            <v>Giếng đất đào, cổ xây gạch sâu 11 m</v>
          </cell>
          <cell r="S729">
            <v>2</v>
          </cell>
          <cell r="T729" t="str">
            <v>cái</v>
          </cell>
          <cell r="U729">
            <v>1</v>
          </cell>
          <cell r="V729">
            <v>5360000</v>
          </cell>
          <cell r="W729">
            <v>2004</v>
          </cell>
          <cell r="X729">
            <v>1</v>
          </cell>
          <cell r="Y729">
            <v>1.7662499999999999</v>
          </cell>
          <cell r="Z729">
            <v>1</v>
          </cell>
          <cell r="AA729">
            <v>0</v>
          </cell>
          <cell r="AB729">
            <v>0</v>
          </cell>
          <cell r="AC729">
            <v>0</v>
          </cell>
          <cell r="AD729">
            <v>4288000</v>
          </cell>
          <cell r="AE729">
            <v>4288000</v>
          </cell>
          <cell r="AI729">
            <v>0</v>
          </cell>
          <cell r="AJ729">
            <v>4288000</v>
          </cell>
          <cell r="AR729">
            <v>0</v>
          </cell>
          <cell r="EG729">
            <v>0</v>
          </cell>
        </row>
        <row r="730">
          <cell r="J730">
            <v>0</v>
          </cell>
          <cell r="K730">
            <v>0</v>
          </cell>
          <cell r="N730">
            <v>0</v>
          </cell>
          <cell r="O730">
            <v>0</v>
          </cell>
          <cell r="P730" t="str">
            <v>TRBT15</v>
          </cell>
          <cell r="Q730" t="str">
            <v>TRBT3</v>
          </cell>
          <cell r="R730" t="str">
            <v>Tường rào xây cay bê tông dày 150 mm bổ trụ</v>
          </cell>
          <cell r="S730">
            <v>2</v>
          </cell>
          <cell r="T730" t="str">
            <v>m2</v>
          </cell>
          <cell r="U730">
            <v>7.8000000000000007</v>
          </cell>
          <cell r="V730">
            <v>240000</v>
          </cell>
          <cell r="W730">
            <v>2004</v>
          </cell>
          <cell r="X730">
            <v>7.8000000000000007</v>
          </cell>
          <cell r="Y730">
            <v>1.6</v>
          </cell>
          <cell r="Z730">
            <v>7.8000000000000007</v>
          </cell>
          <cell r="AA730">
            <v>0</v>
          </cell>
          <cell r="AB730">
            <v>0</v>
          </cell>
          <cell r="AC730">
            <v>0</v>
          </cell>
          <cell r="AD730">
            <v>192000</v>
          </cell>
          <cell r="AE730">
            <v>1497600.0000000002</v>
          </cell>
          <cell r="AI730">
            <v>0</v>
          </cell>
          <cell r="AJ730">
            <v>1497600.0000000002</v>
          </cell>
          <cell r="AR730">
            <v>0</v>
          </cell>
          <cell r="EG730">
            <v>0</v>
          </cell>
        </row>
        <row r="731">
          <cell r="B731">
            <v>52</v>
          </cell>
          <cell r="C731" t="str">
            <v>Nguyễn Văn Tỵ</v>
          </cell>
          <cell r="D731">
            <v>144</v>
          </cell>
          <cell r="E731">
            <v>8</v>
          </cell>
          <cell r="F731" t="str">
            <v>RSX</v>
          </cell>
          <cell r="G731">
            <v>1018.8</v>
          </cell>
          <cell r="H731">
            <v>205.9</v>
          </cell>
          <cell r="J731">
            <v>205.9</v>
          </cell>
          <cell r="K731">
            <v>812.9</v>
          </cell>
          <cell r="L731">
            <v>1000.8</v>
          </cell>
          <cell r="M731" t="str">
            <v>AK022993</v>
          </cell>
          <cell r="N731">
            <v>7000</v>
          </cell>
          <cell r="O731">
            <v>1441300</v>
          </cell>
          <cell r="X731" t="e">
            <v>#REF!</v>
          </cell>
          <cell r="Y731">
            <v>-0.42776291239388797</v>
          </cell>
          <cell r="AA731">
            <v>0</v>
          </cell>
          <cell r="AB731">
            <v>0</v>
          </cell>
          <cell r="AD731">
            <v>0</v>
          </cell>
          <cell r="AE731">
            <v>0</v>
          </cell>
          <cell r="AF731">
            <v>5000</v>
          </cell>
          <cell r="AG731">
            <v>1029500</v>
          </cell>
          <cell r="AH731">
            <v>21000</v>
          </cell>
          <cell r="AI731">
            <v>4323900</v>
          </cell>
          <cell r="AJ731">
            <v>6794700</v>
          </cell>
          <cell r="AK731">
            <v>15308700</v>
          </cell>
          <cell r="AL731">
            <v>3000</v>
          </cell>
          <cell r="AM731">
            <v>617700</v>
          </cell>
          <cell r="AO731" t="str">
            <v xml:space="preserve">  Mẫu Sơn</v>
          </cell>
          <cell r="AR731">
            <v>0</v>
          </cell>
          <cell r="EG731">
            <v>617700</v>
          </cell>
        </row>
        <row r="732">
          <cell r="J732">
            <v>0</v>
          </cell>
          <cell r="K732">
            <v>0</v>
          </cell>
          <cell r="N732">
            <v>0</v>
          </cell>
          <cell r="O732">
            <v>0</v>
          </cell>
          <cell r="P732" t="str">
            <v>VT57</v>
          </cell>
          <cell r="Q732" t="str">
            <v>VT5565</v>
          </cell>
          <cell r="R732" t="str">
            <v xml:space="preserve"> Vải thiều đường kính tán F = 5,7m</v>
          </cell>
          <cell r="S732">
            <v>1</v>
          </cell>
          <cell r="T732" t="str">
            <v>cây</v>
          </cell>
          <cell r="U732">
            <v>1</v>
          </cell>
          <cell r="V732">
            <v>3227000</v>
          </cell>
          <cell r="X732">
            <v>12.004801920768307</v>
          </cell>
          <cell r="Y732">
            <v>12.004801920768307</v>
          </cell>
          <cell r="Z732">
            <v>1</v>
          </cell>
          <cell r="AA732">
            <v>0</v>
          </cell>
          <cell r="AB732">
            <v>3227000</v>
          </cell>
          <cell r="AC732">
            <v>3227000</v>
          </cell>
          <cell r="AD732">
            <v>0</v>
          </cell>
          <cell r="AE732">
            <v>0</v>
          </cell>
          <cell r="AI732">
            <v>0</v>
          </cell>
          <cell r="AJ732">
            <v>3227000</v>
          </cell>
          <cell r="AR732">
            <v>3227000</v>
          </cell>
          <cell r="EG732">
            <v>0</v>
          </cell>
        </row>
        <row r="733">
          <cell r="J733">
            <v>0</v>
          </cell>
          <cell r="K733">
            <v>0</v>
          </cell>
          <cell r="N733">
            <v>0</v>
          </cell>
          <cell r="O733">
            <v>0</v>
          </cell>
          <cell r="P733" t="str">
            <v>VT25</v>
          </cell>
          <cell r="Q733" t="str">
            <v>VT2530</v>
          </cell>
          <cell r="R733" t="str">
            <v xml:space="preserve"> Vải thiều đường kính tán F = 2,5m</v>
          </cell>
          <cell r="S733">
            <v>1</v>
          </cell>
          <cell r="T733" t="str">
            <v>cây</v>
          </cell>
          <cell r="U733">
            <v>1</v>
          </cell>
          <cell r="V733">
            <v>1713000</v>
          </cell>
          <cell r="X733">
            <v>12.004801920768307</v>
          </cell>
          <cell r="Y733">
            <v>12.004801920768307</v>
          </cell>
          <cell r="Z733">
            <v>1</v>
          </cell>
          <cell r="AA733">
            <v>0</v>
          </cell>
          <cell r="AB733">
            <v>1713000</v>
          </cell>
          <cell r="AC733">
            <v>1713000</v>
          </cell>
          <cell r="AD733">
            <v>0</v>
          </cell>
          <cell r="AE733">
            <v>0</v>
          </cell>
          <cell r="AI733">
            <v>0</v>
          </cell>
          <cell r="AJ733">
            <v>1713000</v>
          </cell>
          <cell r="AR733">
            <v>1713000</v>
          </cell>
          <cell r="EG733">
            <v>0</v>
          </cell>
        </row>
        <row r="734">
          <cell r="J734">
            <v>0</v>
          </cell>
          <cell r="K734">
            <v>0</v>
          </cell>
          <cell r="N734">
            <v>0</v>
          </cell>
          <cell r="O734">
            <v>0</v>
          </cell>
          <cell r="P734" t="str">
            <v>VT14</v>
          </cell>
          <cell r="Q734" t="str">
            <v>VT1015</v>
          </cell>
          <cell r="R734" t="str">
            <v xml:space="preserve"> Vải thiều đường kính tán F =1,4m</v>
          </cell>
          <cell r="S734">
            <v>1</v>
          </cell>
          <cell r="T734" t="str">
            <v>cây</v>
          </cell>
          <cell r="U734">
            <v>1</v>
          </cell>
          <cell r="V734">
            <v>396000</v>
          </cell>
          <cell r="X734">
            <v>12.004801920768307</v>
          </cell>
          <cell r="Y734">
            <v>12.004801920768307</v>
          </cell>
          <cell r="Z734">
            <v>1</v>
          </cell>
          <cell r="AA734">
            <v>0</v>
          </cell>
          <cell r="AB734">
            <v>396000</v>
          </cell>
          <cell r="AC734">
            <v>396000</v>
          </cell>
          <cell r="AD734">
            <v>0</v>
          </cell>
          <cell r="AE734">
            <v>0</v>
          </cell>
          <cell r="AI734">
            <v>0</v>
          </cell>
          <cell r="AJ734">
            <v>396000</v>
          </cell>
          <cell r="AR734">
            <v>396000</v>
          </cell>
          <cell r="EG734">
            <v>0</v>
          </cell>
        </row>
        <row r="735">
          <cell r="J735">
            <v>0</v>
          </cell>
          <cell r="K735">
            <v>0</v>
          </cell>
          <cell r="N735">
            <v>0</v>
          </cell>
          <cell r="O735">
            <v>0</v>
          </cell>
          <cell r="P735" t="str">
            <v>BD28</v>
          </cell>
          <cell r="Q735" t="str">
            <v>BD2050</v>
          </cell>
          <cell r="R735" t="str">
            <v>Bạch Đàn, đường kính bằng 28 cm</v>
          </cell>
          <cell r="S735">
            <v>1</v>
          </cell>
          <cell r="T735" t="str">
            <v>cây</v>
          </cell>
          <cell r="U735">
            <v>4</v>
          </cell>
          <cell r="V735">
            <v>181000</v>
          </cell>
          <cell r="X735">
            <v>24.096385542168676</v>
          </cell>
          <cell r="Y735">
            <v>24.096385542168676</v>
          </cell>
          <cell r="Z735">
            <v>4</v>
          </cell>
          <cell r="AA735">
            <v>0</v>
          </cell>
          <cell r="AB735">
            <v>181000</v>
          </cell>
          <cell r="AC735">
            <v>724000</v>
          </cell>
          <cell r="AD735">
            <v>0</v>
          </cell>
          <cell r="AE735">
            <v>0</v>
          </cell>
          <cell r="AI735">
            <v>0</v>
          </cell>
          <cell r="AJ735">
            <v>724000</v>
          </cell>
          <cell r="AR735">
            <v>0</v>
          </cell>
          <cell r="EG735">
            <v>0</v>
          </cell>
        </row>
        <row r="736">
          <cell r="J736">
            <v>0</v>
          </cell>
          <cell r="K736">
            <v>0</v>
          </cell>
          <cell r="N736">
            <v>0</v>
          </cell>
          <cell r="O736">
            <v>0</v>
          </cell>
          <cell r="P736" t="str">
            <v>BD15</v>
          </cell>
          <cell r="Q736" t="str">
            <v>BD1320</v>
          </cell>
          <cell r="R736" t="str">
            <v>Bạch Đàn, đường kính bằng 15 cm</v>
          </cell>
          <cell r="S736">
            <v>1</v>
          </cell>
          <cell r="T736" t="str">
            <v>cây</v>
          </cell>
          <cell r="U736">
            <v>8</v>
          </cell>
          <cell r="V736">
            <v>154000</v>
          </cell>
          <cell r="X736">
            <v>48.192771084337352</v>
          </cell>
          <cell r="Y736">
            <v>48.192771084337352</v>
          </cell>
          <cell r="Z736">
            <v>8</v>
          </cell>
          <cell r="AA736">
            <v>0</v>
          </cell>
          <cell r="AB736">
            <v>154000</v>
          </cell>
          <cell r="AC736">
            <v>1232000</v>
          </cell>
          <cell r="AD736">
            <v>0</v>
          </cell>
          <cell r="AE736">
            <v>0</v>
          </cell>
          <cell r="AI736">
            <v>0</v>
          </cell>
          <cell r="AJ736">
            <v>1232000</v>
          </cell>
          <cell r="AR736">
            <v>0</v>
          </cell>
          <cell r="EG736">
            <v>0</v>
          </cell>
        </row>
        <row r="737">
          <cell r="J737">
            <v>0</v>
          </cell>
          <cell r="K737">
            <v>0</v>
          </cell>
          <cell r="N737">
            <v>0</v>
          </cell>
          <cell r="O737">
            <v>0</v>
          </cell>
          <cell r="P737" t="str">
            <v>BD10</v>
          </cell>
          <cell r="Q737" t="str">
            <v>BD510</v>
          </cell>
          <cell r="R737" t="str">
            <v>Bạch Đàn, đường kính bằng 10 cm</v>
          </cell>
          <cell r="S737">
            <v>1</v>
          </cell>
          <cell r="T737" t="str">
            <v>cây</v>
          </cell>
          <cell r="U737">
            <v>7</v>
          </cell>
          <cell r="V737">
            <v>109000</v>
          </cell>
          <cell r="X737">
            <v>42.168674698795186</v>
          </cell>
          <cell r="Y737">
            <v>42.168674698795186</v>
          </cell>
          <cell r="Z737">
            <v>7</v>
          </cell>
          <cell r="AA737">
            <v>0</v>
          </cell>
          <cell r="AB737">
            <v>109000</v>
          </cell>
          <cell r="AC737">
            <v>763000</v>
          </cell>
          <cell r="AD737">
            <v>0</v>
          </cell>
          <cell r="AE737">
            <v>0</v>
          </cell>
          <cell r="AI737">
            <v>0</v>
          </cell>
          <cell r="AJ737">
            <v>763000</v>
          </cell>
          <cell r="AR737">
            <v>0</v>
          </cell>
          <cell r="EG737">
            <v>0</v>
          </cell>
        </row>
        <row r="738">
          <cell r="J738">
            <v>0</v>
          </cell>
          <cell r="K738">
            <v>0</v>
          </cell>
          <cell r="N738">
            <v>0</v>
          </cell>
          <cell r="O738">
            <v>0</v>
          </cell>
          <cell r="P738" t="str">
            <v>Bd4</v>
          </cell>
          <cell r="Q738" t="str">
            <v>BD15</v>
          </cell>
          <cell r="R738" t="str">
            <v>Bạch Đàn, đường kính bằng 4 cm</v>
          </cell>
          <cell r="S738">
            <v>1</v>
          </cell>
          <cell r="T738" t="str">
            <v>cây</v>
          </cell>
          <cell r="U738">
            <v>16</v>
          </cell>
          <cell r="V738">
            <v>51000</v>
          </cell>
          <cell r="X738">
            <v>96.385542168674704</v>
          </cell>
          <cell r="Y738">
            <v>55</v>
          </cell>
          <cell r="Z738">
            <v>9</v>
          </cell>
          <cell r="AA738">
            <v>7</v>
          </cell>
          <cell r="AB738">
            <v>51000</v>
          </cell>
          <cell r="AC738">
            <v>459000</v>
          </cell>
          <cell r="AD738">
            <v>0</v>
          </cell>
          <cell r="AE738">
            <v>0</v>
          </cell>
          <cell r="AI738">
            <v>0</v>
          </cell>
          <cell r="AJ738">
            <v>459000</v>
          </cell>
          <cell r="AR738">
            <v>-306000</v>
          </cell>
          <cell r="EG738">
            <v>0</v>
          </cell>
        </row>
        <row r="739">
          <cell r="J739">
            <v>0</v>
          </cell>
          <cell r="K739">
            <v>0</v>
          </cell>
          <cell r="N739">
            <v>0</v>
          </cell>
          <cell r="O739">
            <v>0</v>
          </cell>
          <cell r="P739" t="str">
            <v>Bd3</v>
          </cell>
          <cell r="Q739" t="str">
            <v>BD15</v>
          </cell>
          <cell r="R739" t="str">
            <v>Bạch Đàn, đường kính bằng 3 cm</v>
          </cell>
          <cell r="S739">
            <v>1</v>
          </cell>
          <cell r="T739" t="str">
            <v>cây</v>
          </cell>
          <cell r="U739">
            <v>11</v>
          </cell>
          <cell r="V739">
            <v>51000</v>
          </cell>
          <cell r="X739">
            <v>66.265060240963862</v>
          </cell>
          <cell r="Z739">
            <v>0</v>
          </cell>
          <cell r="AA739">
            <v>11</v>
          </cell>
          <cell r="AB739">
            <v>51000</v>
          </cell>
          <cell r="AC739">
            <v>0</v>
          </cell>
          <cell r="AD739">
            <v>0</v>
          </cell>
          <cell r="AE739">
            <v>0</v>
          </cell>
          <cell r="AI739">
            <v>0</v>
          </cell>
          <cell r="AJ739">
            <v>0</v>
          </cell>
          <cell r="AR739">
            <v>0</v>
          </cell>
          <cell r="EG739">
            <v>0</v>
          </cell>
        </row>
        <row r="740">
          <cell r="B740">
            <v>53</v>
          </cell>
          <cell r="C740" t="str">
            <v>Nguyễn Thị Thành
Nguyễn Văn Cầm</v>
          </cell>
          <cell r="D740">
            <v>146</v>
          </cell>
          <cell r="E740">
            <v>65</v>
          </cell>
          <cell r="F740" t="str">
            <v>RSX</v>
          </cell>
          <cell r="G740">
            <v>5897.9</v>
          </cell>
          <cell r="H740">
            <v>5897.9</v>
          </cell>
          <cell r="J740">
            <v>5897.9</v>
          </cell>
          <cell r="K740">
            <v>0</v>
          </cell>
          <cell r="L740">
            <v>5500</v>
          </cell>
          <cell r="M740" t="str">
            <v>S723828</v>
          </cell>
          <cell r="N740">
            <v>7000</v>
          </cell>
          <cell r="O740">
            <v>41285300</v>
          </cell>
          <cell r="X740" t="e">
            <v>#REF!</v>
          </cell>
          <cell r="Y740">
            <v>1.8908334419393213E-2</v>
          </cell>
          <cell r="AA740">
            <v>0</v>
          </cell>
          <cell r="AB740">
            <v>0</v>
          </cell>
          <cell r="AD740">
            <v>0</v>
          </cell>
          <cell r="AE740">
            <v>0</v>
          </cell>
          <cell r="AF740">
            <v>5000</v>
          </cell>
          <cell r="AG740">
            <v>29489500</v>
          </cell>
          <cell r="AH740">
            <v>21000</v>
          </cell>
          <cell r="AI740">
            <v>123855899.99999999</v>
          </cell>
          <cell r="AJ740">
            <v>194630700</v>
          </cell>
          <cell r="AK740">
            <v>370786340</v>
          </cell>
          <cell r="AL740">
            <v>3000</v>
          </cell>
          <cell r="AM740">
            <v>17693700</v>
          </cell>
          <cell r="AO740" t="str">
            <v xml:space="preserve">  Mẫu Sơn</v>
          </cell>
          <cell r="AR740">
            <v>0</v>
          </cell>
          <cell r="EG740">
            <v>17693700</v>
          </cell>
        </row>
        <row r="741">
          <cell r="J741">
            <v>0</v>
          </cell>
          <cell r="K741">
            <v>0</v>
          </cell>
          <cell r="N741">
            <v>0</v>
          </cell>
          <cell r="O741">
            <v>0</v>
          </cell>
          <cell r="P741" t="str">
            <v>BD11</v>
          </cell>
          <cell r="Q741" t="str">
            <v>BD1013</v>
          </cell>
          <cell r="R741" t="str">
            <v>Bạch Đàn, đường kính bằng 11 cm</v>
          </cell>
          <cell r="S741">
            <v>1</v>
          </cell>
          <cell r="T741" t="str">
            <v>cây</v>
          </cell>
          <cell r="U741">
            <v>44</v>
          </cell>
          <cell r="V741">
            <v>118000</v>
          </cell>
          <cell r="X741">
            <v>265.06024096385545</v>
          </cell>
          <cell r="Y741">
            <v>265.06024096385545</v>
          </cell>
          <cell r="Z741">
            <v>44</v>
          </cell>
          <cell r="AA741">
            <v>0</v>
          </cell>
          <cell r="AB741">
            <v>118000</v>
          </cell>
          <cell r="AC741">
            <v>5192000</v>
          </cell>
          <cell r="AD741">
            <v>0</v>
          </cell>
          <cell r="AE741">
            <v>0</v>
          </cell>
          <cell r="AI741">
            <v>0</v>
          </cell>
          <cell r="AJ741">
            <v>5192000</v>
          </cell>
          <cell r="AR741">
            <v>0</v>
          </cell>
          <cell r="EG741">
            <v>0</v>
          </cell>
        </row>
        <row r="742">
          <cell r="J742">
            <v>0</v>
          </cell>
          <cell r="K742">
            <v>0</v>
          </cell>
          <cell r="N742">
            <v>0</v>
          </cell>
          <cell r="O742">
            <v>0</v>
          </cell>
          <cell r="P742" t="str">
            <v>BD9</v>
          </cell>
          <cell r="Q742" t="str">
            <v>BD510</v>
          </cell>
          <cell r="R742" t="str">
            <v>Bạch Đàn, đường kính bằng 9 cm</v>
          </cell>
          <cell r="S742">
            <v>1</v>
          </cell>
          <cell r="T742" t="str">
            <v>cây</v>
          </cell>
          <cell r="U742">
            <v>530</v>
          </cell>
          <cell r="V742">
            <v>109000</v>
          </cell>
          <cell r="X742">
            <v>3192.7710843373497</v>
          </cell>
          <cell r="Y742">
            <v>3192.7710843373497</v>
          </cell>
          <cell r="Z742">
            <v>530</v>
          </cell>
          <cell r="AA742">
            <v>0</v>
          </cell>
          <cell r="AB742">
            <v>109000</v>
          </cell>
          <cell r="AC742">
            <v>57770000</v>
          </cell>
          <cell r="AD742">
            <v>0</v>
          </cell>
          <cell r="AE742">
            <v>0</v>
          </cell>
          <cell r="AI742">
            <v>0</v>
          </cell>
          <cell r="AJ742">
            <v>57770000</v>
          </cell>
          <cell r="AR742">
            <v>10900000</v>
          </cell>
          <cell r="EG742">
            <v>0</v>
          </cell>
        </row>
        <row r="743">
          <cell r="J743">
            <v>0</v>
          </cell>
          <cell r="K743">
            <v>0</v>
          </cell>
          <cell r="N743">
            <v>0</v>
          </cell>
          <cell r="O743">
            <v>0</v>
          </cell>
          <cell r="P743" t="str">
            <v>BD4</v>
          </cell>
          <cell r="Q743" t="str">
            <v>BD15</v>
          </cell>
          <cell r="R743" t="str">
            <v>Bạch Đàn, đường kính bằng 4 cm</v>
          </cell>
          <cell r="S743">
            <v>1</v>
          </cell>
          <cell r="T743" t="str">
            <v>cây</v>
          </cell>
          <cell r="U743">
            <v>526</v>
          </cell>
          <cell r="V743">
            <v>51000</v>
          </cell>
          <cell r="X743">
            <v>3168.674698795181</v>
          </cell>
          <cell r="Y743">
            <v>698</v>
          </cell>
          <cell r="Z743">
            <v>115</v>
          </cell>
          <cell r="AA743">
            <v>411</v>
          </cell>
          <cell r="AB743">
            <v>51000</v>
          </cell>
          <cell r="AC743">
            <v>5865000</v>
          </cell>
          <cell r="AD743">
            <v>0</v>
          </cell>
          <cell r="AE743">
            <v>0</v>
          </cell>
          <cell r="AI743">
            <v>0</v>
          </cell>
          <cell r="AJ743">
            <v>5865000</v>
          </cell>
          <cell r="AR743">
            <v>5865000</v>
          </cell>
          <cell r="EG743">
            <v>0</v>
          </cell>
        </row>
        <row r="744">
          <cell r="J744">
            <v>0</v>
          </cell>
          <cell r="K744">
            <v>0</v>
          </cell>
          <cell r="N744">
            <v>0</v>
          </cell>
          <cell r="O744">
            <v>0</v>
          </cell>
          <cell r="P744" t="str">
            <v>NTC</v>
          </cell>
          <cell r="Q744" t="str">
            <v>NTC</v>
          </cell>
          <cell r="R744" t="str">
            <v>Nhà tạm Loại C</v>
          </cell>
          <cell r="S744">
            <v>2</v>
          </cell>
          <cell r="T744" t="str">
            <v>m2</v>
          </cell>
          <cell r="U744">
            <v>26.13</v>
          </cell>
          <cell r="V744">
            <v>910000</v>
          </cell>
          <cell r="X744">
            <v>26.13</v>
          </cell>
          <cell r="Y744">
            <v>26.13</v>
          </cell>
          <cell r="Z744">
            <v>26.13</v>
          </cell>
          <cell r="AA744">
            <v>0</v>
          </cell>
          <cell r="AB744">
            <v>0</v>
          </cell>
          <cell r="AC744">
            <v>0</v>
          </cell>
          <cell r="AD744">
            <v>728000</v>
          </cell>
          <cell r="AE744">
            <v>19022640</v>
          </cell>
          <cell r="AI744">
            <v>0</v>
          </cell>
          <cell r="AJ744">
            <v>19022640</v>
          </cell>
          <cell r="AR744">
            <v>0</v>
          </cell>
          <cell r="EG744">
            <v>0</v>
          </cell>
        </row>
        <row r="745">
          <cell r="J745">
            <v>0</v>
          </cell>
          <cell r="K745">
            <v>0</v>
          </cell>
          <cell r="N745">
            <v>0</v>
          </cell>
          <cell r="O745">
            <v>0</v>
          </cell>
          <cell r="P745" t="str">
            <v>TREG1</v>
          </cell>
          <cell r="Q745" t="str">
            <v>TREG1</v>
          </cell>
          <cell r="R745" t="str">
            <v xml:space="preserve"> Tre già ĐK gốc &lt; 7cm</v>
          </cell>
          <cell r="S745">
            <v>1</v>
          </cell>
          <cell r="T745" t="str">
            <v>cây</v>
          </cell>
          <cell r="U745">
            <v>30</v>
          </cell>
          <cell r="V745">
            <v>26000</v>
          </cell>
          <cell r="X745">
            <v>30</v>
          </cell>
          <cell r="Y745">
            <v>30</v>
          </cell>
          <cell r="Z745">
            <v>30</v>
          </cell>
          <cell r="AA745">
            <v>0</v>
          </cell>
          <cell r="AB745">
            <v>26000</v>
          </cell>
          <cell r="AC745">
            <v>780000</v>
          </cell>
          <cell r="AD745">
            <v>0</v>
          </cell>
          <cell r="AE745">
            <v>0</v>
          </cell>
          <cell r="AI745">
            <v>0</v>
          </cell>
          <cell r="AJ745">
            <v>780000</v>
          </cell>
          <cell r="AR745">
            <v>0</v>
          </cell>
          <cell r="EG745">
            <v>0</v>
          </cell>
        </row>
        <row r="746">
          <cell r="J746">
            <v>0</v>
          </cell>
          <cell r="K746">
            <v>0</v>
          </cell>
          <cell r="N746">
            <v>0</v>
          </cell>
          <cell r="O746">
            <v>0</v>
          </cell>
          <cell r="P746" t="str">
            <v>GĐC7</v>
          </cell>
          <cell r="Q746" t="str">
            <v>GĐC7</v>
          </cell>
          <cell r="R746" t="str">
            <v>Giếng đất đào, cổ xây gạch sâu 7 m</v>
          </cell>
          <cell r="S746">
            <v>2</v>
          </cell>
          <cell r="T746" t="str">
            <v>cái</v>
          </cell>
          <cell r="U746">
            <v>1</v>
          </cell>
          <cell r="V746">
            <v>4790000</v>
          </cell>
          <cell r="X746">
            <v>1</v>
          </cell>
          <cell r="Y746">
            <v>1</v>
          </cell>
          <cell r="Z746">
            <v>1</v>
          </cell>
          <cell r="AA746">
            <v>0</v>
          </cell>
          <cell r="AB746">
            <v>0</v>
          </cell>
          <cell r="AC746">
            <v>0</v>
          </cell>
          <cell r="AD746">
            <v>3832000</v>
          </cell>
          <cell r="AE746">
            <v>3832000</v>
          </cell>
          <cell r="AI746">
            <v>0</v>
          </cell>
          <cell r="AJ746">
            <v>3832000</v>
          </cell>
          <cell r="AR746">
            <v>0</v>
          </cell>
          <cell r="EG746">
            <v>0</v>
          </cell>
        </row>
        <row r="747">
          <cell r="J747">
            <v>0</v>
          </cell>
          <cell r="K747">
            <v>0</v>
          </cell>
          <cell r="N747">
            <v>0</v>
          </cell>
          <cell r="O747">
            <v>0</v>
          </cell>
          <cell r="P747" t="str">
            <v>Xoai5</v>
          </cell>
          <cell r="Q747" t="str">
            <v>XOAI37</v>
          </cell>
          <cell r="R747" t="str">
            <v>Xoài, đường kính gốc 5 cm</v>
          </cell>
          <cell r="S747">
            <v>1</v>
          </cell>
          <cell r="T747" t="str">
            <v>cây</v>
          </cell>
          <cell r="U747">
            <v>2</v>
          </cell>
          <cell r="V747">
            <v>302000</v>
          </cell>
          <cell r="X747">
            <v>32</v>
          </cell>
          <cell r="Y747">
            <v>32</v>
          </cell>
          <cell r="Z747">
            <v>2</v>
          </cell>
          <cell r="AA747">
            <v>0</v>
          </cell>
          <cell r="AB747">
            <v>302000</v>
          </cell>
          <cell r="AC747">
            <v>604000</v>
          </cell>
          <cell r="AD747">
            <v>0</v>
          </cell>
          <cell r="AE747">
            <v>0</v>
          </cell>
          <cell r="AI747">
            <v>0</v>
          </cell>
          <cell r="AJ747">
            <v>604000</v>
          </cell>
          <cell r="AR747">
            <v>604000</v>
          </cell>
          <cell r="EG747">
            <v>0</v>
          </cell>
        </row>
        <row r="748">
          <cell r="J748">
            <v>0</v>
          </cell>
          <cell r="K748">
            <v>0</v>
          </cell>
          <cell r="N748">
            <v>0</v>
          </cell>
          <cell r="O748">
            <v>0</v>
          </cell>
          <cell r="P748" t="str">
            <v>Xoan10</v>
          </cell>
          <cell r="Q748" t="str">
            <v>XOAN510</v>
          </cell>
          <cell r="R748" t="str">
            <v>Xoan, đường kính bằng 10 cm</v>
          </cell>
          <cell r="S748">
            <v>1</v>
          </cell>
          <cell r="T748" t="str">
            <v>cây</v>
          </cell>
          <cell r="U748">
            <v>5</v>
          </cell>
          <cell r="V748">
            <v>109000</v>
          </cell>
          <cell r="X748">
            <v>83.333333333333343</v>
          </cell>
          <cell r="Y748">
            <v>83.333333333333343</v>
          </cell>
          <cell r="Z748">
            <v>5</v>
          </cell>
          <cell r="AA748">
            <v>0</v>
          </cell>
          <cell r="AB748">
            <v>109000</v>
          </cell>
          <cell r="AC748">
            <v>545000</v>
          </cell>
          <cell r="AD748">
            <v>0</v>
          </cell>
          <cell r="AE748">
            <v>0</v>
          </cell>
          <cell r="AI748">
            <v>0</v>
          </cell>
          <cell r="AJ748">
            <v>545000</v>
          </cell>
          <cell r="AR748">
            <v>545000</v>
          </cell>
          <cell r="EG748">
            <v>0</v>
          </cell>
        </row>
        <row r="749">
          <cell r="J749">
            <v>0</v>
          </cell>
          <cell r="K749">
            <v>0</v>
          </cell>
          <cell r="N749">
            <v>0</v>
          </cell>
          <cell r="O749">
            <v>0</v>
          </cell>
          <cell r="P749" t="str">
            <v>Khe24</v>
          </cell>
          <cell r="Q749" t="str">
            <v>KHE1212</v>
          </cell>
          <cell r="R749" t="str">
            <v xml:space="preserve">Khế đường kính gốc 24 cm </v>
          </cell>
          <cell r="S749">
            <v>1</v>
          </cell>
          <cell r="T749" t="str">
            <v>cây</v>
          </cell>
          <cell r="U749">
            <v>1</v>
          </cell>
          <cell r="V749">
            <v>385000</v>
          </cell>
          <cell r="X749">
            <v>9</v>
          </cell>
          <cell r="Y749">
            <v>9</v>
          </cell>
          <cell r="Z749">
            <v>1</v>
          </cell>
          <cell r="AA749">
            <v>0</v>
          </cell>
          <cell r="AB749">
            <v>385000</v>
          </cell>
          <cell r="AC749">
            <v>385000</v>
          </cell>
          <cell r="AD749">
            <v>0</v>
          </cell>
          <cell r="AE749">
            <v>0</v>
          </cell>
          <cell r="AI749">
            <v>0</v>
          </cell>
          <cell r="AJ749">
            <v>385000</v>
          </cell>
          <cell r="AR749">
            <v>385000</v>
          </cell>
          <cell r="EG749">
            <v>0</v>
          </cell>
        </row>
        <row r="750">
          <cell r="J750">
            <v>0</v>
          </cell>
          <cell r="K750">
            <v>0</v>
          </cell>
          <cell r="N750">
            <v>0</v>
          </cell>
          <cell r="O750">
            <v>0</v>
          </cell>
          <cell r="P750" t="str">
            <v>VT18</v>
          </cell>
          <cell r="Q750" t="str">
            <v>VT1520</v>
          </cell>
          <cell r="R750" t="str">
            <v xml:space="preserve"> Vải thiều đường kính tán F =1,8m</v>
          </cell>
          <cell r="S750">
            <v>1</v>
          </cell>
          <cell r="T750" t="str">
            <v>cây</v>
          </cell>
          <cell r="U750">
            <v>130</v>
          </cell>
          <cell r="V750">
            <v>632000</v>
          </cell>
          <cell r="X750">
            <v>1560.6242496998798</v>
          </cell>
          <cell r="Y750">
            <v>1560.6242496998798</v>
          </cell>
          <cell r="Z750">
            <v>130</v>
          </cell>
          <cell r="AA750">
            <v>0</v>
          </cell>
          <cell r="AB750">
            <v>632000</v>
          </cell>
          <cell r="AC750">
            <v>82160000</v>
          </cell>
          <cell r="AD750">
            <v>0</v>
          </cell>
          <cell r="AE750">
            <v>0</v>
          </cell>
          <cell r="AI750">
            <v>0</v>
          </cell>
          <cell r="AJ750">
            <v>82160000</v>
          </cell>
          <cell r="AR750">
            <v>82160000</v>
          </cell>
          <cell r="EG750">
            <v>0</v>
          </cell>
        </row>
        <row r="751">
          <cell r="J751">
            <v>0</v>
          </cell>
          <cell r="K751">
            <v>0</v>
          </cell>
          <cell r="N751">
            <v>0</v>
          </cell>
          <cell r="O751">
            <v>0</v>
          </cell>
          <cell r="P751" t="str">
            <v>SUA06</v>
          </cell>
          <cell r="Q751" t="str">
            <v>SUA06</v>
          </cell>
          <cell r="R751" t="str">
            <v>Cây  sưa có chiều cao 0,6m (D&lt;6cm)</v>
          </cell>
          <cell r="S751">
            <v>1</v>
          </cell>
          <cell r="T751" t="str">
            <v>cây</v>
          </cell>
          <cell r="U751">
            <v>500</v>
          </cell>
          <cell r="V751">
            <v>186000</v>
          </cell>
          <cell r="X751">
            <v>3012.0481927710844</v>
          </cell>
          <cell r="Z751">
            <v>0</v>
          </cell>
          <cell r="AA751">
            <v>500</v>
          </cell>
          <cell r="AB751">
            <v>186000</v>
          </cell>
          <cell r="AC751">
            <v>0</v>
          </cell>
          <cell r="AD751">
            <v>0</v>
          </cell>
          <cell r="AE751">
            <v>0</v>
          </cell>
          <cell r="AI751">
            <v>0</v>
          </cell>
          <cell r="AJ751">
            <v>0</v>
          </cell>
          <cell r="AR751">
            <v>-93000000</v>
          </cell>
          <cell r="EG751">
            <v>0</v>
          </cell>
        </row>
        <row r="752">
          <cell r="B752">
            <v>54</v>
          </cell>
          <cell r="C752" t="str">
            <v>Đỗ Quang Thành</v>
          </cell>
          <cell r="D752">
            <v>147</v>
          </cell>
          <cell r="E752">
            <v>177</v>
          </cell>
          <cell r="F752" t="str">
            <v>RSX</v>
          </cell>
          <cell r="G752">
            <v>4952.3</v>
          </cell>
          <cell r="H752">
            <v>4952.3</v>
          </cell>
          <cell r="J752">
            <v>4952.3</v>
          </cell>
          <cell r="K752">
            <v>0</v>
          </cell>
          <cell r="L752">
            <v>4950</v>
          </cell>
          <cell r="M752" t="str">
            <v>S723917</v>
          </cell>
          <cell r="N752">
            <v>7000</v>
          </cell>
          <cell r="O752">
            <v>34666100</v>
          </cell>
          <cell r="X752" t="e">
            <v>#REF!</v>
          </cell>
          <cell r="Y752">
            <v>-2769.914544613026</v>
          </cell>
          <cell r="AA752">
            <v>0</v>
          </cell>
          <cell r="AB752">
            <v>0</v>
          </cell>
          <cell r="AD752">
            <v>0</v>
          </cell>
          <cell r="AE752">
            <v>0</v>
          </cell>
          <cell r="AF752">
            <v>5000</v>
          </cell>
          <cell r="AG752">
            <v>24761500</v>
          </cell>
          <cell r="AH752">
            <v>21000</v>
          </cell>
          <cell r="AI752">
            <v>103998300</v>
          </cell>
          <cell r="AJ752">
            <v>163425900</v>
          </cell>
          <cell r="AK752">
            <v>187550900</v>
          </cell>
          <cell r="AL752">
            <v>3000</v>
          </cell>
          <cell r="AM752">
            <v>14856900</v>
          </cell>
          <cell r="AO752" t="str">
            <v xml:space="preserve">  Mẫu Sơn</v>
          </cell>
          <cell r="AR752">
            <v>0</v>
          </cell>
          <cell r="EG752">
            <v>14856900</v>
          </cell>
        </row>
        <row r="753">
          <cell r="J753">
            <v>0</v>
          </cell>
          <cell r="K753">
            <v>0</v>
          </cell>
          <cell r="N753">
            <v>0</v>
          </cell>
          <cell r="O753">
            <v>0</v>
          </cell>
          <cell r="P753" t="str">
            <v>VT15</v>
          </cell>
          <cell r="Q753" t="str">
            <v>VT1520</v>
          </cell>
          <cell r="R753" t="str">
            <v xml:space="preserve"> Vải thiều đường kính tán F =1,5m</v>
          </cell>
          <cell r="S753">
            <v>1</v>
          </cell>
          <cell r="T753" t="str">
            <v>cây</v>
          </cell>
          <cell r="U753">
            <v>5</v>
          </cell>
          <cell r="V753">
            <v>632000</v>
          </cell>
          <cell r="X753">
            <v>60.024009603841534</v>
          </cell>
          <cell r="Y753">
            <v>60.024009603841534</v>
          </cell>
          <cell r="Z753">
            <v>5</v>
          </cell>
          <cell r="AA753">
            <v>0</v>
          </cell>
          <cell r="AB753">
            <v>632000</v>
          </cell>
          <cell r="AC753">
            <v>3160000</v>
          </cell>
          <cell r="AD753">
            <v>0</v>
          </cell>
          <cell r="AE753">
            <v>0</v>
          </cell>
          <cell r="AI753">
            <v>0</v>
          </cell>
          <cell r="AJ753">
            <v>3160000</v>
          </cell>
          <cell r="AR753">
            <v>0</v>
          </cell>
          <cell r="EG753">
            <v>0</v>
          </cell>
        </row>
        <row r="754">
          <cell r="J754">
            <v>0</v>
          </cell>
          <cell r="K754">
            <v>0</v>
          </cell>
          <cell r="N754">
            <v>0</v>
          </cell>
          <cell r="O754">
            <v>0</v>
          </cell>
          <cell r="P754" t="str">
            <v>BD6</v>
          </cell>
          <cell r="Q754" t="str">
            <v>BD510</v>
          </cell>
          <cell r="R754" t="str">
            <v>Bạch Đàn, đường kính bằng 6 cm</v>
          </cell>
          <cell r="S754">
            <v>1</v>
          </cell>
          <cell r="T754" t="str">
            <v>cây</v>
          </cell>
          <cell r="U754">
            <v>42</v>
          </cell>
          <cell r="V754">
            <v>109000</v>
          </cell>
          <cell r="X754">
            <v>253.01204819277109</v>
          </cell>
          <cell r="Y754">
            <v>253.01204819277109</v>
          </cell>
          <cell r="Z754">
            <v>42</v>
          </cell>
          <cell r="AA754">
            <v>0</v>
          </cell>
          <cell r="AB754">
            <v>109000</v>
          </cell>
          <cell r="AC754">
            <v>4578000</v>
          </cell>
          <cell r="AD754">
            <v>0</v>
          </cell>
          <cell r="AE754">
            <v>0</v>
          </cell>
          <cell r="AI754">
            <v>0</v>
          </cell>
          <cell r="AJ754">
            <v>4578000</v>
          </cell>
          <cell r="AR754">
            <v>0</v>
          </cell>
          <cell r="EG754">
            <v>0</v>
          </cell>
        </row>
        <row r="755">
          <cell r="J755">
            <v>0</v>
          </cell>
          <cell r="K755">
            <v>0</v>
          </cell>
          <cell r="N755">
            <v>0</v>
          </cell>
          <cell r="O755">
            <v>0</v>
          </cell>
          <cell r="P755" t="str">
            <v>BD4</v>
          </cell>
          <cell r="Q755" t="str">
            <v>BD15</v>
          </cell>
          <cell r="R755" t="str">
            <v>Bạch Đàn, đường kính bằng 4 cm</v>
          </cell>
          <cell r="S755">
            <v>1</v>
          </cell>
          <cell r="T755" t="str">
            <v>cây</v>
          </cell>
          <cell r="U755">
            <v>170</v>
          </cell>
          <cell r="V755">
            <v>51000</v>
          </cell>
          <cell r="X755">
            <v>1024.0963855421687</v>
          </cell>
          <cell r="Y755">
            <v>1024.0963855421687</v>
          </cell>
          <cell r="Z755">
            <v>170</v>
          </cell>
          <cell r="AA755">
            <v>0</v>
          </cell>
          <cell r="AB755">
            <v>51000</v>
          </cell>
          <cell r="AC755">
            <v>8670000</v>
          </cell>
          <cell r="AD755">
            <v>0</v>
          </cell>
          <cell r="AE755">
            <v>0</v>
          </cell>
          <cell r="AI755">
            <v>0</v>
          </cell>
          <cell r="AJ755">
            <v>8670000</v>
          </cell>
          <cell r="AR755">
            <v>0</v>
          </cell>
          <cell r="EG755">
            <v>0</v>
          </cell>
        </row>
        <row r="756">
          <cell r="J756">
            <v>0</v>
          </cell>
          <cell r="K756">
            <v>0</v>
          </cell>
          <cell r="N756">
            <v>0</v>
          </cell>
          <cell r="O756">
            <v>0</v>
          </cell>
          <cell r="P756" t="str">
            <v>BD2</v>
          </cell>
          <cell r="Q756" t="str">
            <v>BD15</v>
          </cell>
          <cell r="R756" t="str">
            <v>Bạch Đàn, đường kính bằng 2 cm</v>
          </cell>
          <cell r="S756">
            <v>1</v>
          </cell>
          <cell r="T756" t="str">
            <v>cây</v>
          </cell>
          <cell r="U756">
            <v>135</v>
          </cell>
          <cell r="V756">
            <v>51000</v>
          </cell>
          <cell r="X756">
            <v>813.25301204819277</v>
          </cell>
          <cell r="Y756">
            <v>813.25301204819277</v>
          </cell>
          <cell r="Z756">
            <v>135</v>
          </cell>
          <cell r="AA756">
            <v>0</v>
          </cell>
          <cell r="AB756">
            <v>51000</v>
          </cell>
          <cell r="AC756">
            <v>6885000</v>
          </cell>
          <cell r="AD756">
            <v>0</v>
          </cell>
          <cell r="AE756">
            <v>0</v>
          </cell>
          <cell r="AI756">
            <v>0</v>
          </cell>
          <cell r="AJ756">
            <v>6885000</v>
          </cell>
          <cell r="AR756">
            <v>0</v>
          </cell>
          <cell r="EG756">
            <v>0</v>
          </cell>
        </row>
        <row r="757">
          <cell r="J757">
            <v>0</v>
          </cell>
          <cell r="K757">
            <v>0</v>
          </cell>
          <cell r="N757">
            <v>0</v>
          </cell>
          <cell r="O757">
            <v>0</v>
          </cell>
          <cell r="P757" t="str">
            <v>TREG1</v>
          </cell>
          <cell r="Q757" t="str">
            <v>TREG1</v>
          </cell>
          <cell r="R757" t="str">
            <v xml:space="preserve"> Tre già ĐK gốc &lt; 7cm</v>
          </cell>
          <cell r="S757">
            <v>1</v>
          </cell>
          <cell r="T757" t="str">
            <v>cây</v>
          </cell>
          <cell r="U757">
            <v>32</v>
          </cell>
          <cell r="V757">
            <v>26000</v>
          </cell>
          <cell r="X757">
            <v>32</v>
          </cell>
          <cell r="Y757">
            <v>32</v>
          </cell>
          <cell r="Z757">
            <v>32</v>
          </cell>
          <cell r="AA757">
            <v>0</v>
          </cell>
          <cell r="AB757">
            <v>26000</v>
          </cell>
          <cell r="AC757">
            <v>832000</v>
          </cell>
          <cell r="AD757">
            <v>0</v>
          </cell>
          <cell r="AE757">
            <v>0</v>
          </cell>
          <cell r="AI757">
            <v>0</v>
          </cell>
          <cell r="AJ757">
            <v>832000</v>
          </cell>
          <cell r="AR757">
            <v>0</v>
          </cell>
          <cell r="EG757">
            <v>0</v>
          </cell>
        </row>
        <row r="758">
          <cell r="B758">
            <v>55</v>
          </cell>
          <cell r="C758" t="str">
            <v>Phạm Thị Thắng
 (Bày)</v>
          </cell>
          <cell r="D758">
            <v>144</v>
          </cell>
          <cell r="E758">
            <v>7</v>
          </cell>
          <cell r="F758" t="str">
            <v>RSX</v>
          </cell>
          <cell r="G758">
            <v>1691</v>
          </cell>
          <cell r="H758">
            <v>537.70000000000005</v>
          </cell>
          <cell r="J758">
            <v>537.70000000000005</v>
          </cell>
          <cell r="K758">
            <v>1153.3</v>
          </cell>
          <cell r="L758">
            <v>1679.3</v>
          </cell>
          <cell r="M758" t="str">
            <v>AI816530</v>
          </cell>
          <cell r="N758">
            <v>7000</v>
          </cell>
          <cell r="O758">
            <v>3763900.0000000005</v>
          </cell>
          <cell r="X758" t="e">
            <v>#REF!</v>
          </cell>
          <cell r="Y758">
            <v>-8.5542168674692221E-2</v>
          </cell>
          <cell r="AA758">
            <v>0</v>
          </cell>
          <cell r="AB758">
            <v>0</v>
          </cell>
          <cell r="AD758">
            <v>0</v>
          </cell>
          <cell r="AE758">
            <v>0</v>
          </cell>
          <cell r="AF758">
            <v>5000</v>
          </cell>
          <cell r="AG758">
            <v>2688500</v>
          </cell>
          <cell r="AH758">
            <v>21000</v>
          </cell>
          <cell r="AI758">
            <v>11291700.000000002</v>
          </cell>
          <cell r="AJ758">
            <v>17744100.000000004</v>
          </cell>
          <cell r="AK758">
            <v>26169100.000000004</v>
          </cell>
          <cell r="AL758">
            <v>3000</v>
          </cell>
          <cell r="AM758">
            <v>1613100.0000000002</v>
          </cell>
          <cell r="AO758" t="str">
            <v xml:space="preserve">  Mẫu Sơn</v>
          </cell>
          <cell r="AR758">
            <v>0</v>
          </cell>
          <cell r="EG758">
            <v>1613100.0000000002</v>
          </cell>
        </row>
        <row r="759">
          <cell r="J759">
            <v>0</v>
          </cell>
          <cell r="K759">
            <v>0</v>
          </cell>
          <cell r="N759">
            <v>0</v>
          </cell>
          <cell r="O759">
            <v>0</v>
          </cell>
          <cell r="P759" t="str">
            <v>BD7</v>
          </cell>
          <cell r="Q759" t="str">
            <v>BD510</v>
          </cell>
          <cell r="R759" t="str">
            <v>Bạch Đàn, đường kính bằng 7 cm</v>
          </cell>
          <cell r="S759">
            <v>1</v>
          </cell>
          <cell r="T759" t="str">
            <v>cây</v>
          </cell>
          <cell r="U759">
            <v>67</v>
          </cell>
          <cell r="V759">
            <v>109000</v>
          </cell>
          <cell r="X759">
            <v>403.6144578313253</v>
          </cell>
          <cell r="Y759">
            <v>403.6144578313253</v>
          </cell>
          <cell r="Z759">
            <v>67</v>
          </cell>
          <cell r="AA759">
            <v>0</v>
          </cell>
          <cell r="AB759">
            <v>109000</v>
          </cell>
          <cell r="AC759">
            <v>7303000</v>
          </cell>
          <cell r="AD759">
            <v>0</v>
          </cell>
          <cell r="AE759">
            <v>0</v>
          </cell>
          <cell r="AI759">
            <v>0</v>
          </cell>
          <cell r="AJ759">
            <v>7303000</v>
          </cell>
          <cell r="AR759">
            <v>0</v>
          </cell>
          <cell r="EG759">
            <v>0</v>
          </cell>
        </row>
        <row r="760">
          <cell r="J760">
            <v>0</v>
          </cell>
          <cell r="K760">
            <v>0</v>
          </cell>
          <cell r="N760">
            <v>0</v>
          </cell>
          <cell r="O760">
            <v>0</v>
          </cell>
          <cell r="P760" t="str">
            <v>BD4</v>
          </cell>
          <cell r="Q760" t="str">
            <v>BD15</v>
          </cell>
          <cell r="R760" t="str">
            <v>Bạch Đàn, đường kính bằng 4 cm</v>
          </cell>
          <cell r="S760">
            <v>1</v>
          </cell>
          <cell r="T760" t="str">
            <v>cây</v>
          </cell>
          <cell r="U760">
            <v>99</v>
          </cell>
          <cell r="V760">
            <v>51000</v>
          </cell>
          <cell r="X760">
            <v>596.38554216867476</v>
          </cell>
          <cell r="Y760">
            <v>134</v>
          </cell>
          <cell r="Z760">
            <v>22</v>
          </cell>
          <cell r="AA760">
            <v>77</v>
          </cell>
          <cell r="AB760">
            <v>51000</v>
          </cell>
          <cell r="AC760">
            <v>1122000</v>
          </cell>
          <cell r="AD760">
            <v>0</v>
          </cell>
          <cell r="AE760">
            <v>0</v>
          </cell>
          <cell r="AI760">
            <v>0</v>
          </cell>
          <cell r="AJ760">
            <v>1122000</v>
          </cell>
          <cell r="AR760">
            <v>0</v>
          </cell>
          <cell r="EG760">
            <v>0</v>
          </cell>
        </row>
        <row r="761">
          <cell r="J761">
            <v>0</v>
          </cell>
          <cell r="K761">
            <v>0</v>
          </cell>
          <cell r="N761">
            <v>0</v>
          </cell>
          <cell r="O761">
            <v>0</v>
          </cell>
          <cell r="P761" t="str">
            <v>BD3</v>
          </cell>
          <cell r="Q761" t="str">
            <v>BD15</v>
          </cell>
          <cell r="R761" t="str">
            <v>Bạch Đàn, đường kính bằng 3 cm</v>
          </cell>
          <cell r="S761">
            <v>1</v>
          </cell>
          <cell r="T761" t="str">
            <v>cây</v>
          </cell>
          <cell r="U761">
            <v>35</v>
          </cell>
          <cell r="V761">
            <v>51000</v>
          </cell>
          <cell r="X761">
            <v>210.84337349397592</v>
          </cell>
          <cell r="Z761">
            <v>0</v>
          </cell>
          <cell r="AA761">
            <v>35</v>
          </cell>
          <cell r="AB761">
            <v>51000</v>
          </cell>
          <cell r="AC761">
            <v>0</v>
          </cell>
          <cell r="AD761">
            <v>0</v>
          </cell>
          <cell r="AE761">
            <v>0</v>
          </cell>
          <cell r="AI761">
            <v>0</v>
          </cell>
          <cell r="AJ761">
            <v>0</v>
          </cell>
          <cell r="AR761">
            <v>0</v>
          </cell>
          <cell r="EG761">
            <v>0</v>
          </cell>
        </row>
        <row r="762">
          <cell r="B762">
            <v>56</v>
          </cell>
          <cell r="C762" t="str">
            <v>Nguyễn Văn Thịnh
Chu Thị Duyên</v>
          </cell>
          <cell r="D762">
            <v>153</v>
          </cell>
          <cell r="E762">
            <v>55</v>
          </cell>
          <cell r="F762" t="str">
            <v>RSX</v>
          </cell>
          <cell r="G762">
            <v>4818.6000000000004</v>
          </cell>
          <cell r="H762">
            <v>4818.6000000000004</v>
          </cell>
          <cell r="J762">
            <v>4818.6000000000004</v>
          </cell>
          <cell r="K762">
            <v>0</v>
          </cell>
          <cell r="L762">
            <v>4870</v>
          </cell>
          <cell r="M762" t="str">
            <v>S723919</v>
          </cell>
          <cell r="N762">
            <v>7000</v>
          </cell>
          <cell r="O762">
            <v>33730200</v>
          </cell>
          <cell r="X762" t="e">
            <v>#REF!</v>
          </cell>
          <cell r="Y762">
            <v>-1.0773460090367735</v>
          </cell>
          <cell r="AA762">
            <v>0</v>
          </cell>
          <cell r="AB762">
            <v>0</v>
          </cell>
          <cell r="AC762">
            <v>0</v>
          </cell>
          <cell r="AD762">
            <v>0</v>
          </cell>
          <cell r="AE762">
            <v>0</v>
          </cell>
          <cell r="AF762">
            <v>5000</v>
          </cell>
          <cell r="AG762">
            <v>24093000</v>
          </cell>
          <cell r="AH762">
            <v>21000</v>
          </cell>
          <cell r="AI762">
            <v>101190600.00000001</v>
          </cell>
          <cell r="AJ762">
            <v>159013800</v>
          </cell>
          <cell r="AK762">
            <v>1396338360</v>
          </cell>
          <cell r="AL762">
            <v>3000</v>
          </cell>
          <cell r="AM762">
            <v>14455800.000000002</v>
          </cell>
          <cell r="AO762" t="str">
            <v xml:space="preserve">  Mẫu Sơn</v>
          </cell>
          <cell r="AR762">
            <v>0</v>
          </cell>
          <cell r="EG762">
            <v>14455800.000000002</v>
          </cell>
        </row>
        <row r="763">
          <cell r="J763">
            <v>0</v>
          </cell>
          <cell r="K763">
            <v>0</v>
          </cell>
          <cell r="N763">
            <v>0</v>
          </cell>
          <cell r="O763">
            <v>0</v>
          </cell>
          <cell r="P763" t="str">
            <v>SUA15</v>
          </cell>
          <cell r="Q763" t="str">
            <v>SUA15</v>
          </cell>
          <cell r="R763" t="str">
            <v>Cây sưa có chiều cao 1,5m (D&lt;6cm)</v>
          </cell>
          <cell r="S763">
            <v>1</v>
          </cell>
          <cell r="T763" t="str">
            <v>cây</v>
          </cell>
          <cell r="U763">
            <v>6</v>
          </cell>
          <cell r="V763">
            <v>258000</v>
          </cell>
          <cell r="X763">
            <v>36.144578313253014</v>
          </cell>
          <cell r="Y763">
            <v>36.144578313253014</v>
          </cell>
          <cell r="Z763">
            <v>6</v>
          </cell>
          <cell r="AA763">
            <v>0</v>
          </cell>
          <cell r="AB763">
            <v>258000</v>
          </cell>
          <cell r="AC763">
            <v>1548000</v>
          </cell>
          <cell r="AD763">
            <v>0</v>
          </cell>
          <cell r="AE763">
            <v>0</v>
          </cell>
          <cell r="AI763">
            <v>0</v>
          </cell>
          <cell r="AJ763">
            <v>1548000</v>
          </cell>
          <cell r="AR763">
            <v>0</v>
          </cell>
          <cell r="EG763">
            <v>0</v>
          </cell>
        </row>
        <row r="764">
          <cell r="J764">
            <v>0</v>
          </cell>
          <cell r="K764">
            <v>0</v>
          </cell>
          <cell r="N764">
            <v>0</v>
          </cell>
          <cell r="O764">
            <v>0</v>
          </cell>
          <cell r="P764" t="str">
            <v>SUA31</v>
          </cell>
          <cell r="Q764" t="str">
            <v>SUA31</v>
          </cell>
          <cell r="R764" t="str">
            <v xml:space="preserve">Cây sưa đường kính gốc &lt;6cm, có chiều cao &gt;3m </v>
          </cell>
          <cell r="S764">
            <v>1</v>
          </cell>
          <cell r="T764" t="str">
            <v>cây</v>
          </cell>
          <cell r="U764">
            <v>82</v>
          </cell>
          <cell r="V764">
            <v>348000</v>
          </cell>
          <cell r="X764">
            <v>493.97590361445788</v>
          </cell>
          <cell r="Y764">
            <v>493.97590361445788</v>
          </cell>
          <cell r="Z764">
            <v>82</v>
          </cell>
          <cell r="AA764">
            <v>0</v>
          </cell>
          <cell r="AB764">
            <v>348000</v>
          </cell>
          <cell r="AC764">
            <v>28536000</v>
          </cell>
          <cell r="AD764">
            <v>0</v>
          </cell>
          <cell r="AE764">
            <v>0</v>
          </cell>
          <cell r="AI764">
            <v>0</v>
          </cell>
          <cell r="AJ764">
            <v>28536000</v>
          </cell>
          <cell r="AR764">
            <v>0</v>
          </cell>
          <cell r="EG764">
            <v>0</v>
          </cell>
        </row>
        <row r="765">
          <cell r="J765">
            <v>0</v>
          </cell>
          <cell r="K765">
            <v>0</v>
          </cell>
          <cell r="N765">
            <v>0</v>
          </cell>
          <cell r="O765">
            <v>0</v>
          </cell>
          <cell r="P765" t="str">
            <v>Sua68</v>
          </cell>
          <cell r="Q765" t="str">
            <v>SUA68</v>
          </cell>
          <cell r="R765" t="str">
            <v>Sưa, ĐK gốc, Loại từ 6cm - &lt;8cm</v>
          </cell>
          <cell r="S765">
            <v>1</v>
          </cell>
          <cell r="T765" t="str">
            <v>cây</v>
          </cell>
          <cell r="U765">
            <v>85</v>
          </cell>
          <cell r="V765">
            <v>600000</v>
          </cell>
          <cell r="X765">
            <v>512.04819277108436</v>
          </cell>
          <cell r="Y765">
            <v>512.04819277108436</v>
          </cell>
          <cell r="Z765">
            <v>85</v>
          </cell>
          <cell r="AA765">
            <v>0</v>
          </cell>
          <cell r="AB765">
            <v>600000</v>
          </cell>
          <cell r="AC765">
            <v>51000000</v>
          </cell>
          <cell r="AD765">
            <v>0</v>
          </cell>
          <cell r="AE765">
            <v>0</v>
          </cell>
          <cell r="AI765">
            <v>0</v>
          </cell>
          <cell r="AJ765">
            <v>51000000</v>
          </cell>
          <cell r="AR765">
            <v>0</v>
          </cell>
          <cell r="EG765">
            <v>0</v>
          </cell>
        </row>
        <row r="766">
          <cell r="J766">
            <v>0</v>
          </cell>
          <cell r="K766">
            <v>0</v>
          </cell>
          <cell r="N766">
            <v>0</v>
          </cell>
          <cell r="O766">
            <v>0</v>
          </cell>
          <cell r="P766" t="str">
            <v>Sua810</v>
          </cell>
          <cell r="Q766" t="str">
            <v>SUA810</v>
          </cell>
          <cell r="R766" t="str">
            <v>Sưa, ĐK gốc Loại từ 8cm - &lt;10cm</v>
          </cell>
          <cell r="S766">
            <v>1</v>
          </cell>
          <cell r="T766" t="str">
            <v>cây</v>
          </cell>
          <cell r="U766">
            <v>61</v>
          </cell>
          <cell r="V766">
            <v>2000000</v>
          </cell>
          <cell r="X766">
            <v>367.46987951807233</v>
          </cell>
          <cell r="Y766">
            <v>367.46987951807233</v>
          </cell>
          <cell r="Z766">
            <v>61</v>
          </cell>
          <cell r="AA766">
            <v>0</v>
          </cell>
          <cell r="AB766">
            <v>2000000</v>
          </cell>
          <cell r="AC766">
            <v>122000000</v>
          </cell>
          <cell r="AD766">
            <v>0</v>
          </cell>
          <cell r="AE766">
            <v>0</v>
          </cell>
          <cell r="AI766">
            <v>0</v>
          </cell>
          <cell r="AJ766">
            <v>122000000</v>
          </cell>
          <cell r="AR766">
            <v>0</v>
          </cell>
          <cell r="EG766">
            <v>0</v>
          </cell>
        </row>
        <row r="767">
          <cell r="J767">
            <v>0</v>
          </cell>
          <cell r="K767">
            <v>0</v>
          </cell>
          <cell r="N767">
            <v>0</v>
          </cell>
          <cell r="O767">
            <v>0</v>
          </cell>
          <cell r="P767" t="str">
            <v>Sua1012</v>
          </cell>
          <cell r="Q767" t="str">
            <v>SUA1012</v>
          </cell>
          <cell r="R767" t="str">
            <v>Sưa, ĐK gốc Loại từ 10cm - &lt;12cm</v>
          </cell>
          <cell r="S767">
            <v>1</v>
          </cell>
          <cell r="T767" t="str">
            <v>cây</v>
          </cell>
          <cell r="U767">
            <v>20</v>
          </cell>
          <cell r="V767">
            <v>4000000</v>
          </cell>
          <cell r="X767">
            <v>120.48192771084338</v>
          </cell>
          <cell r="Y767">
            <v>120.48192771084338</v>
          </cell>
          <cell r="Z767">
            <v>20</v>
          </cell>
          <cell r="AA767">
            <v>0</v>
          </cell>
          <cell r="AB767">
            <v>4000000</v>
          </cell>
          <cell r="AC767">
            <v>80000000</v>
          </cell>
          <cell r="AD767">
            <v>0</v>
          </cell>
          <cell r="AE767">
            <v>0</v>
          </cell>
          <cell r="AI767">
            <v>0</v>
          </cell>
          <cell r="AJ767">
            <v>80000000</v>
          </cell>
          <cell r="AR767">
            <v>0</v>
          </cell>
          <cell r="EG767">
            <v>0</v>
          </cell>
        </row>
        <row r="768">
          <cell r="J768">
            <v>0</v>
          </cell>
          <cell r="K768">
            <v>0</v>
          </cell>
          <cell r="N768">
            <v>0</v>
          </cell>
          <cell r="O768">
            <v>0</v>
          </cell>
          <cell r="P768" t="str">
            <v>Sua1214</v>
          </cell>
          <cell r="Q768" t="str">
            <v>SUA1214</v>
          </cell>
          <cell r="R768" t="str">
            <v>Sưa, Đk gốc Loại từ 12cm - &lt;14cm</v>
          </cell>
          <cell r="S768">
            <v>1</v>
          </cell>
          <cell r="T768" t="str">
            <v>cây</v>
          </cell>
          <cell r="U768">
            <v>6</v>
          </cell>
          <cell r="V768">
            <v>8000000</v>
          </cell>
          <cell r="X768">
            <v>36.144578313253014</v>
          </cell>
          <cell r="Y768">
            <v>36.144578313253014</v>
          </cell>
          <cell r="Z768">
            <v>6</v>
          </cell>
          <cell r="AA768">
            <v>0</v>
          </cell>
          <cell r="AB768">
            <v>8000000</v>
          </cell>
          <cell r="AC768">
            <v>48000000</v>
          </cell>
          <cell r="AD768">
            <v>0</v>
          </cell>
          <cell r="AE768">
            <v>0</v>
          </cell>
          <cell r="AI768">
            <v>0</v>
          </cell>
          <cell r="AJ768">
            <v>48000000</v>
          </cell>
          <cell r="AR768">
            <v>0</v>
          </cell>
          <cell r="EG768">
            <v>0</v>
          </cell>
        </row>
        <row r="769">
          <cell r="J769">
            <v>0</v>
          </cell>
          <cell r="K769">
            <v>0</v>
          </cell>
          <cell r="N769">
            <v>0</v>
          </cell>
          <cell r="O769">
            <v>0</v>
          </cell>
          <cell r="P769" t="str">
            <v>Xoan8</v>
          </cell>
          <cell r="Q769" t="str">
            <v>XOAN510</v>
          </cell>
          <cell r="R769" t="str">
            <v>Xoan, đường kính bằng 8 cm</v>
          </cell>
          <cell r="S769">
            <v>1</v>
          </cell>
          <cell r="T769" t="str">
            <v>cây</v>
          </cell>
          <cell r="U769">
            <v>2</v>
          </cell>
          <cell r="V769">
            <v>109000</v>
          </cell>
          <cell r="X769">
            <v>33.333333333333336</v>
          </cell>
          <cell r="Z769">
            <v>0</v>
          </cell>
          <cell r="AA769">
            <v>2</v>
          </cell>
          <cell r="AB769">
            <v>109000</v>
          </cell>
          <cell r="AC769">
            <v>0</v>
          </cell>
          <cell r="AD769">
            <v>0</v>
          </cell>
          <cell r="AE769">
            <v>0</v>
          </cell>
          <cell r="AI769">
            <v>0</v>
          </cell>
          <cell r="AJ769">
            <v>0</v>
          </cell>
          <cell r="AR769">
            <v>-218000</v>
          </cell>
          <cell r="EG769">
            <v>0</v>
          </cell>
        </row>
        <row r="770">
          <cell r="J770">
            <v>0</v>
          </cell>
          <cell r="K770">
            <v>0</v>
          </cell>
          <cell r="N770">
            <v>0</v>
          </cell>
          <cell r="O770">
            <v>0</v>
          </cell>
          <cell r="P770" t="str">
            <v>Xoan11</v>
          </cell>
          <cell r="Q770" t="str">
            <v>XOAN1013</v>
          </cell>
          <cell r="R770" t="str">
            <v>Xoan, đường kính bằng 11 cm</v>
          </cell>
          <cell r="S770">
            <v>1</v>
          </cell>
          <cell r="T770" t="str">
            <v>cây</v>
          </cell>
          <cell r="U770">
            <v>1</v>
          </cell>
          <cell r="V770">
            <v>118000</v>
          </cell>
          <cell r="X770">
            <v>16.666666666666668</v>
          </cell>
          <cell r="Z770">
            <v>0</v>
          </cell>
          <cell r="AA770">
            <v>1</v>
          </cell>
          <cell r="AB770">
            <v>118000</v>
          </cell>
          <cell r="AC770">
            <v>0</v>
          </cell>
          <cell r="AD770">
            <v>0</v>
          </cell>
          <cell r="AE770">
            <v>0</v>
          </cell>
          <cell r="AI770">
            <v>0</v>
          </cell>
          <cell r="AJ770">
            <v>0</v>
          </cell>
          <cell r="AR770">
            <v>-118000</v>
          </cell>
          <cell r="EG770">
            <v>0</v>
          </cell>
        </row>
        <row r="771">
          <cell r="J771">
            <v>0</v>
          </cell>
          <cell r="K771">
            <v>0</v>
          </cell>
          <cell r="N771">
            <v>0</v>
          </cell>
          <cell r="O771">
            <v>0</v>
          </cell>
          <cell r="P771" t="str">
            <v>Xoan15</v>
          </cell>
          <cell r="Q771" t="str">
            <v>XOAN1320</v>
          </cell>
          <cell r="R771" t="str">
            <v>Xoan, đường kính bằng 15 cm</v>
          </cell>
          <cell r="S771">
            <v>1</v>
          </cell>
          <cell r="T771" t="str">
            <v>cây</v>
          </cell>
          <cell r="U771">
            <v>11</v>
          </cell>
          <cell r="V771">
            <v>154000</v>
          </cell>
          <cell r="X771">
            <v>183.33333333333334</v>
          </cell>
          <cell r="Y771">
            <v>183.33333333333334</v>
          </cell>
          <cell r="Z771">
            <v>11</v>
          </cell>
          <cell r="AA771">
            <v>0</v>
          </cell>
          <cell r="AB771">
            <v>154000</v>
          </cell>
          <cell r="AC771">
            <v>1694000</v>
          </cell>
          <cell r="AD771">
            <v>0</v>
          </cell>
          <cell r="AE771">
            <v>0</v>
          </cell>
          <cell r="AI771">
            <v>0</v>
          </cell>
          <cell r="AJ771">
            <v>1694000</v>
          </cell>
          <cell r="AR771">
            <v>0</v>
          </cell>
          <cell r="EG771">
            <v>0</v>
          </cell>
        </row>
        <row r="772">
          <cell r="J772">
            <v>0</v>
          </cell>
          <cell r="K772">
            <v>0</v>
          </cell>
          <cell r="N772">
            <v>0</v>
          </cell>
          <cell r="O772">
            <v>0</v>
          </cell>
          <cell r="P772" t="str">
            <v>Xoan25</v>
          </cell>
          <cell r="Q772" t="str">
            <v>XOAN2050</v>
          </cell>
          <cell r="R772" t="str">
            <v>Xoan, đường kính bằng 25 cm</v>
          </cell>
          <cell r="S772">
            <v>1</v>
          </cell>
          <cell r="T772" t="str">
            <v>cây</v>
          </cell>
          <cell r="U772">
            <v>8</v>
          </cell>
          <cell r="V772">
            <v>181000</v>
          </cell>
          <cell r="X772">
            <v>133.33333333333334</v>
          </cell>
          <cell r="Y772">
            <v>133.33333333333334</v>
          </cell>
          <cell r="Z772">
            <v>8</v>
          </cell>
          <cell r="AA772">
            <v>0</v>
          </cell>
          <cell r="AB772">
            <v>181000</v>
          </cell>
          <cell r="AC772">
            <v>1448000</v>
          </cell>
          <cell r="AD772">
            <v>0</v>
          </cell>
          <cell r="AE772">
            <v>0</v>
          </cell>
          <cell r="AI772">
            <v>0</v>
          </cell>
          <cell r="AJ772">
            <v>1448000</v>
          </cell>
          <cell r="AR772">
            <v>0</v>
          </cell>
          <cell r="EG772">
            <v>0</v>
          </cell>
        </row>
        <row r="773">
          <cell r="J773">
            <v>0</v>
          </cell>
          <cell r="K773">
            <v>0</v>
          </cell>
          <cell r="N773">
            <v>0</v>
          </cell>
          <cell r="O773">
            <v>0</v>
          </cell>
          <cell r="P773" t="str">
            <v>Lat4</v>
          </cell>
          <cell r="Q773" t="str">
            <v>LAT15</v>
          </cell>
          <cell r="R773" t="str">
            <v>Cây Lát, Đường kính gốc 4 cm</v>
          </cell>
          <cell r="S773">
            <v>1</v>
          </cell>
          <cell r="T773" t="str">
            <v>cây</v>
          </cell>
          <cell r="U773">
            <v>2</v>
          </cell>
          <cell r="V773">
            <v>77000</v>
          </cell>
          <cell r="X773">
            <v>33.333333333333336</v>
          </cell>
          <cell r="Z773">
            <v>0</v>
          </cell>
          <cell r="AA773">
            <v>2</v>
          </cell>
          <cell r="AB773">
            <v>77000</v>
          </cell>
          <cell r="AC773">
            <v>0</v>
          </cell>
          <cell r="AD773">
            <v>0</v>
          </cell>
          <cell r="AE773">
            <v>0</v>
          </cell>
          <cell r="AI773">
            <v>0</v>
          </cell>
          <cell r="AJ773">
            <v>0</v>
          </cell>
          <cell r="AR773">
            <v>-154000</v>
          </cell>
          <cell r="EG773">
            <v>0</v>
          </cell>
        </row>
        <row r="774">
          <cell r="J774">
            <v>0</v>
          </cell>
          <cell r="K774">
            <v>0</v>
          </cell>
          <cell r="N774">
            <v>0</v>
          </cell>
          <cell r="O774">
            <v>0</v>
          </cell>
          <cell r="P774" t="str">
            <v>Lat15</v>
          </cell>
          <cell r="Q774" t="str">
            <v>LAT1320</v>
          </cell>
          <cell r="R774" t="str">
            <v>Lát, đường kính gốc 15 cm</v>
          </cell>
          <cell r="S774">
            <v>1</v>
          </cell>
          <cell r="T774" t="str">
            <v>cây</v>
          </cell>
          <cell r="U774">
            <v>5</v>
          </cell>
          <cell r="V774">
            <v>181000</v>
          </cell>
          <cell r="X774">
            <v>83.333333333333343</v>
          </cell>
          <cell r="Y774">
            <v>83.333333333333343</v>
          </cell>
          <cell r="Z774">
            <v>5</v>
          </cell>
          <cell r="AA774">
            <v>0</v>
          </cell>
          <cell r="AB774">
            <v>181000</v>
          </cell>
          <cell r="AC774">
            <v>905000</v>
          </cell>
          <cell r="AD774">
            <v>0</v>
          </cell>
          <cell r="AE774">
            <v>0</v>
          </cell>
          <cell r="AI774">
            <v>0</v>
          </cell>
          <cell r="AJ774">
            <v>905000</v>
          </cell>
          <cell r="AR774">
            <v>0</v>
          </cell>
          <cell r="EG774">
            <v>0</v>
          </cell>
        </row>
        <row r="775">
          <cell r="J775">
            <v>0</v>
          </cell>
          <cell r="K775">
            <v>0</v>
          </cell>
          <cell r="N775">
            <v>0</v>
          </cell>
          <cell r="O775">
            <v>0</v>
          </cell>
          <cell r="P775" t="str">
            <v>Lat25</v>
          </cell>
          <cell r="Q775" t="str">
            <v>LAT2050</v>
          </cell>
          <cell r="R775" t="str">
            <v>Lát, đường kính gốc 25 cm</v>
          </cell>
          <cell r="S775">
            <v>1</v>
          </cell>
          <cell r="T775" t="str">
            <v>cây</v>
          </cell>
          <cell r="U775">
            <v>3</v>
          </cell>
          <cell r="V775">
            <v>207000</v>
          </cell>
          <cell r="X775">
            <v>50</v>
          </cell>
          <cell r="Y775">
            <v>50</v>
          </cell>
          <cell r="Z775">
            <v>3</v>
          </cell>
          <cell r="AA775">
            <v>0</v>
          </cell>
          <cell r="AB775">
            <v>207000</v>
          </cell>
          <cell r="AC775">
            <v>621000</v>
          </cell>
          <cell r="AD775">
            <v>0</v>
          </cell>
          <cell r="AE775">
            <v>0</v>
          </cell>
          <cell r="AI775">
            <v>0</v>
          </cell>
          <cell r="AJ775">
            <v>621000</v>
          </cell>
          <cell r="AR775">
            <v>0</v>
          </cell>
          <cell r="EG775">
            <v>0</v>
          </cell>
        </row>
        <row r="776">
          <cell r="J776">
            <v>0</v>
          </cell>
          <cell r="K776">
            <v>0</v>
          </cell>
          <cell r="N776">
            <v>0</v>
          </cell>
          <cell r="P776" t="str">
            <v>Nha45</v>
          </cell>
          <cell r="Q776" t="str">
            <v>NHA5</v>
          </cell>
          <cell r="R776" t="str">
            <v xml:space="preserve"> nhãn ĐK tán 4m ≤ F &lt;5m </v>
          </cell>
          <cell r="S776">
            <v>1</v>
          </cell>
          <cell r="T776" t="str">
            <v>cây</v>
          </cell>
          <cell r="U776">
            <v>2</v>
          </cell>
          <cell r="V776">
            <v>1364000</v>
          </cell>
          <cell r="X776">
            <v>31.8076875</v>
          </cell>
          <cell r="Y776">
            <v>1</v>
          </cell>
          <cell r="Z776">
            <v>1</v>
          </cell>
          <cell r="AA776">
            <v>1</v>
          </cell>
          <cell r="AB776">
            <v>1364000</v>
          </cell>
          <cell r="AC776">
            <v>1364000</v>
          </cell>
          <cell r="AD776">
            <v>0</v>
          </cell>
          <cell r="AE776">
            <v>0</v>
          </cell>
          <cell r="AI776">
            <v>0</v>
          </cell>
          <cell r="AJ776">
            <v>1364000</v>
          </cell>
          <cell r="AR776">
            <v>-1364000</v>
          </cell>
          <cell r="EG776">
            <v>0</v>
          </cell>
        </row>
        <row r="777">
          <cell r="J777">
            <v>0</v>
          </cell>
          <cell r="K777">
            <v>0</v>
          </cell>
          <cell r="N777">
            <v>0</v>
          </cell>
          <cell r="P777" t="str">
            <v>Nha78</v>
          </cell>
          <cell r="Q777" t="str">
            <v>NHA8</v>
          </cell>
          <cell r="R777" t="str">
            <v xml:space="preserve"> Nhãn ĐK tán 7m ≤ F &lt;8m </v>
          </cell>
          <cell r="S777">
            <v>1</v>
          </cell>
          <cell r="T777" t="str">
            <v>cây</v>
          </cell>
          <cell r="U777">
            <v>1</v>
          </cell>
          <cell r="V777">
            <v>2642000</v>
          </cell>
          <cell r="X777">
            <v>44.177343750000006</v>
          </cell>
          <cell r="Y777">
            <v>1</v>
          </cell>
          <cell r="Z777">
            <v>1</v>
          </cell>
          <cell r="AA777">
            <v>0</v>
          </cell>
          <cell r="AB777">
            <v>2642000</v>
          </cell>
          <cell r="AC777">
            <v>2642000</v>
          </cell>
          <cell r="AD777">
            <v>0</v>
          </cell>
          <cell r="AE777">
            <v>0</v>
          </cell>
          <cell r="AI777">
            <v>0</v>
          </cell>
          <cell r="AJ777">
            <v>2642000</v>
          </cell>
          <cell r="AR777">
            <v>0</v>
          </cell>
          <cell r="EG777">
            <v>0</v>
          </cell>
        </row>
        <row r="778">
          <cell r="J778">
            <v>0</v>
          </cell>
          <cell r="K778">
            <v>0</v>
          </cell>
          <cell r="N778">
            <v>0</v>
          </cell>
          <cell r="P778" t="str">
            <v>Nha56</v>
          </cell>
          <cell r="Q778" t="str">
            <v>NHA6</v>
          </cell>
          <cell r="R778" t="str">
            <v xml:space="preserve">  Nhãn ĐK tán 5m ≤ F &lt;6m </v>
          </cell>
          <cell r="S778">
            <v>1</v>
          </cell>
          <cell r="T778" t="str">
            <v>cây</v>
          </cell>
          <cell r="U778">
            <v>2</v>
          </cell>
          <cell r="V778">
            <v>1790000</v>
          </cell>
          <cell r="X778">
            <v>31.8076875</v>
          </cell>
          <cell r="Y778">
            <v>2</v>
          </cell>
          <cell r="Z778">
            <v>2</v>
          </cell>
          <cell r="AA778">
            <v>0</v>
          </cell>
          <cell r="AB778">
            <v>1790000</v>
          </cell>
          <cell r="AC778">
            <v>3580000</v>
          </cell>
          <cell r="AD778">
            <v>0</v>
          </cell>
          <cell r="AE778">
            <v>0</v>
          </cell>
          <cell r="AI778">
            <v>0</v>
          </cell>
          <cell r="AJ778">
            <v>3580000</v>
          </cell>
          <cell r="AR778">
            <v>0</v>
          </cell>
          <cell r="EG778">
            <v>0</v>
          </cell>
        </row>
        <row r="779">
          <cell r="J779">
            <v>0</v>
          </cell>
          <cell r="K779">
            <v>0</v>
          </cell>
          <cell r="N779">
            <v>0</v>
          </cell>
          <cell r="P779" t="str">
            <v>Nha67</v>
          </cell>
          <cell r="Q779" t="str">
            <v>NHA7</v>
          </cell>
          <cell r="R779" t="str">
            <v xml:space="preserve"> Nhãn ĐK tán 6m ≤ F &lt;7m </v>
          </cell>
          <cell r="S779">
            <v>1</v>
          </cell>
          <cell r="T779" t="str">
            <v>cây</v>
          </cell>
          <cell r="U779">
            <v>1</v>
          </cell>
          <cell r="V779">
            <v>2216000</v>
          </cell>
          <cell r="X779">
            <v>23.757593750000002</v>
          </cell>
          <cell r="Y779">
            <v>1</v>
          </cell>
          <cell r="Z779">
            <v>1</v>
          </cell>
          <cell r="AA779">
            <v>0</v>
          </cell>
          <cell r="AB779">
            <v>2216000</v>
          </cell>
          <cell r="AC779">
            <v>2216000</v>
          </cell>
          <cell r="AD779">
            <v>0</v>
          </cell>
          <cell r="AE779">
            <v>0</v>
          </cell>
          <cell r="AI779">
            <v>0</v>
          </cell>
          <cell r="AJ779">
            <v>2216000</v>
          </cell>
          <cell r="AR779">
            <v>0</v>
          </cell>
          <cell r="EG779">
            <v>0</v>
          </cell>
        </row>
        <row r="780">
          <cell r="J780">
            <v>0</v>
          </cell>
          <cell r="K780">
            <v>0</v>
          </cell>
          <cell r="N780">
            <v>0</v>
          </cell>
          <cell r="P780" t="str">
            <v>Nha56</v>
          </cell>
          <cell r="Q780" t="str">
            <v>NHA6</v>
          </cell>
          <cell r="R780" t="str">
            <v xml:space="preserve">  Nhãn ĐK tán 5m ≤ F &lt;6m </v>
          </cell>
          <cell r="S780">
            <v>1</v>
          </cell>
          <cell r="T780" t="str">
            <v>cây</v>
          </cell>
          <cell r="U780">
            <v>1</v>
          </cell>
          <cell r="V780">
            <v>1790000</v>
          </cell>
          <cell r="X780">
            <v>23.757593750000002</v>
          </cell>
          <cell r="Y780">
            <v>23.757593750000002</v>
          </cell>
          <cell r="Z780">
            <v>1</v>
          </cell>
          <cell r="AA780">
            <v>0</v>
          </cell>
          <cell r="AB780">
            <v>1790000</v>
          </cell>
          <cell r="AC780">
            <v>1790000</v>
          </cell>
          <cell r="AD780">
            <v>0</v>
          </cell>
          <cell r="AE780">
            <v>0</v>
          </cell>
          <cell r="AI780">
            <v>0</v>
          </cell>
          <cell r="AJ780">
            <v>1790000</v>
          </cell>
          <cell r="AR780">
            <v>0</v>
          </cell>
          <cell r="EG780">
            <v>0</v>
          </cell>
        </row>
        <row r="781">
          <cell r="J781">
            <v>0</v>
          </cell>
          <cell r="K781">
            <v>0</v>
          </cell>
          <cell r="N781">
            <v>0</v>
          </cell>
          <cell r="O781">
            <v>0</v>
          </cell>
          <cell r="P781" t="str">
            <v>Buoi13</v>
          </cell>
          <cell r="Q781" t="str">
            <v>BUOI1215</v>
          </cell>
          <cell r="R781" t="str">
            <v xml:space="preserve">Bưởi, đường kính gốc13 cm </v>
          </cell>
          <cell r="S781">
            <v>1</v>
          </cell>
          <cell r="T781" t="str">
            <v>cây</v>
          </cell>
          <cell r="U781">
            <v>103</v>
          </cell>
          <cell r="V781">
            <v>2306000</v>
          </cell>
          <cell r="X781">
            <v>1236</v>
          </cell>
          <cell r="Y781">
            <v>1236</v>
          </cell>
          <cell r="Z781">
            <v>103</v>
          </cell>
          <cell r="AA781">
            <v>0</v>
          </cell>
          <cell r="AB781">
            <v>2306000</v>
          </cell>
          <cell r="AC781">
            <v>237518000</v>
          </cell>
          <cell r="AD781">
            <v>0</v>
          </cell>
          <cell r="AE781">
            <v>0</v>
          </cell>
          <cell r="AI781">
            <v>0</v>
          </cell>
          <cell r="AJ781">
            <v>237518000</v>
          </cell>
          <cell r="AR781">
            <v>0</v>
          </cell>
          <cell r="EG781">
            <v>0</v>
          </cell>
        </row>
        <row r="782">
          <cell r="J782">
            <v>0</v>
          </cell>
          <cell r="K782">
            <v>0</v>
          </cell>
          <cell r="N782">
            <v>0</v>
          </cell>
          <cell r="O782">
            <v>0</v>
          </cell>
          <cell r="P782" t="str">
            <v>Buoi9</v>
          </cell>
          <cell r="Q782" t="str">
            <v>BUOI912</v>
          </cell>
          <cell r="R782" t="str">
            <v xml:space="preserve">Bưởi, đường kính gốc 9 cm </v>
          </cell>
          <cell r="S782">
            <v>1</v>
          </cell>
          <cell r="T782" t="str">
            <v>cây</v>
          </cell>
          <cell r="U782">
            <v>68</v>
          </cell>
          <cell r="V782">
            <v>2027000</v>
          </cell>
          <cell r="X782">
            <v>816</v>
          </cell>
          <cell r="Y782">
            <v>816</v>
          </cell>
          <cell r="Z782">
            <v>68</v>
          </cell>
          <cell r="AA782">
            <v>0</v>
          </cell>
          <cell r="AB782">
            <v>2027000</v>
          </cell>
          <cell r="AC782">
            <v>137836000</v>
          </cell>
          <cell r="AD782">
            <v>0</v>
          </cell>
          <cell r="AE782">
            <v>0</v>
          </cell>
          <cell r="AI782">
            <v>0</v>
          </cell>
          <cell r="AJ782">
            <v>137836000</v>
          </cell>
          <cell r="AR782">
            <v>0</v>
          </cell>
          <cell r="EG782">
            <v>0</v>
          </cell>
        </row>
        <row r="783">
          <cell r="J783">
            <v>0</v>
          </cell>
          <cell r="K783">
            <v>0</v>
          </cell>
          <cell r="N783">
            <v>0</v>
          </cell>
          <cell r="O783">
            <v>0</v>
          </cell>
          <cell r="P783" t="str">
            <v>Buoi4</v>
          </cell>
          <cell r="Q783" t="str">
            <v>BUOI25</v>
          </cell>
          <cell r="R783" t="str">
            <v xml:space="preserve">Bưởi, đường kính gốc 4 cm </v>
          </cell>
          <cell r="S783">
            <v>1</v>
          </cell>
          <cell r="T783" t="str">
            <v>cây</v>
          </cell>
          <cell r="U783">
            <v>19</v>
          </cell>
          <cell r="V783">
            <v>623000</v>
          </cell>
          <cell r="X783">
            <v>228</v>
          </cell>
          <cell r="Y783">
            <v>228</v>
          </cell>
          <cell r="Z783">
            <v>19</v>
          </cell>
          <cell r="AA783">
            <v>0</v>
          </cell>
          <cell r="AB783">
            <v>623000</v>
          </cell>
          <cell r="AC783">
            <v>11837000</v>
          </cell>
          <cell r="AD783">
            <v>0</v>
          </cell>
          <cell r="AE783">
            <v>0</v>
          </cell>
          <cell r="AI783">
            <v>0</v>
          </cell>
          <cell r="AJ783">
            <v>11837000</v>
          </cell>
          <cell r="AR783">
            <v>11214000</v>
          </cell>
          <cell r="EG783">
            <v>0</v>
          </cell>
        </row>
        <row r="784">
          <cell r="J784">
            <v>0</v>
          </cell>
          <cell r="K784">
            <v>0</v>
          </cell>
          <cell r="N784">
            <v>0</v>
          </cell>
          <cell r="O784">
            <v>0</v>
          </cell>
          <cell r="P784" t="str">
            <v>Chanh4</v>
          </cell>
          <cell r="Q784" t="str">
            <v>CHANH25</v>
          </cell>
          <cell r="R784" t="str">
            <v>Chanh đường kính gốc 4 cm</v>
          </cell>
          <cell r="S784">
            <v>1</v>
          </cell>
          <cell r="T784" t="str">
            <v>cây</v>
          </cell>
          <cell r="U784">
            <v>6</v>
          </cell>
          <cell r="V784">
            <v>214000</v>
          </cell>
          <cell r="X784">
            <v>37.5</v>
          </cell>
          <cell r="Y784">
            <v>37.5</v>
          </cell>
          <cell r="Z784">
            <v>6</v>
          </cell>
          <cell r="AA784">
            <v>0</v>
          </cell>
          <cell r="AB784">
            <v>214000</v>
          </cell>
          <cell r="AC784">
            <v>1284000</v>
          </cell>
          <cell r="AD784">
            <v>0</v>
          </cell>
          <cell r="AE784">
            <v>0</v>
          </cell>
          <cell r="AI784">
            <v>0</v>
          </cell>
          <cell r="AJ784">
            <v>1284000</v>
          </cell>
          <cell r="AR784">
            <v>1284000</v>
          </cell>
          <cell r="EG784">
            <v>0</v>
          </cell>
        </row>
        <row r="785">
          <cell r="J785">
            <v>0</v>
          </cell>
          <cell r="K785">
            <v>0</v>
          </cell>
          <cell r="N785">
            <v>0</v>
          </cell>
          <cell r="O785">
            <v>0</v>
          </cell>
          <cell r="P785" t="str">
            <v>Dao4</v>
          </cell>
          <cell r="Q785" t="str">
            <v>DAO25</v>
          </cell>
          <cell r="R785" t="str">
            <v xml:space="preserve">Đào, đường kính gốc 4 cm </v>
          </cell>
          <cell r="S785">
            <v>1</v>
          </cell>
          <cell r="T785" t="str">
            <v>cây</v>
          </cell>
          <cell r="U785">
            <v>15</v>
          </cell>
          <cell r="V785">
            <v>98000</v>
          </cell>
          <cell r="X785">
            <v>300</v>
          </cell>
          <cell r="Y785">
            <v>159</v>
          </cell>
          <cell r="Z785">
            <v>7</v>
          </cell>
          <cell r="AA785">
            <v>8</v>
          </cell>
          <cell r="AB785">
            <v>98000</v>
          </cell>
          <cell r="AC785">
            <v>686000</v>
          </cell>
          <cell r="AD785">
            <v>0</v>
          </cell>
          <cell r="AE785">
            <v>0</v>
          </cell>
          <cell r="AI785">
            <v>0</v>
          </cell>
          <cell r="AJ785">
            <v>686000</v>
          </cell>
          <cell r="AR785">
            <v>686000</v>
          </cell>
          <cell r="EG785">
            <v>0</v>
          </cell>
        </row>
        <row r="786">
          <cell r="J786">
            <v>0</v>
          </cell>
          <cell r="K786">
            <v>0</v>
          </cell>
          <cell r="N786">
            <v>0</v>
          </cell>
          <cell r="O786">
            <v>0</v>
          </cell>
          <cell r="P786" t="str">
            <v>Dao7</v>
          </cell>
          <cell r="Q786" t="str">
            <v>DAO79</v>
          </cell>
          <cell r="R786" t="str">
            <v xml:space="preserve">Đào, đường kính gốc 7 cm </v>
          </cell>
          <cell r="S786">
            <v>1</v>
          </cell>
          <cell r="T786" t="str">
            <v>cây</v>
          </cell>
          <cell r="U786">
            <v>14</v>
          </cell>
          <cell r="V786">
            <v>135000</v>
          </cell>
          <cell r="X786">
            <v>280</v>
          </cell>
          <cell r="Y786">
            <v>280</v>
          </cell>
          <cell r="Z786">
            <v>14</v>
          </cell>
          <cell r="AA786">
            <v>0</v>
          </cell>
          <cell r="AB786">
            <v>135000</v>
          </cell>
          <cell r="AC786">
            <v>1890000</v>
          </cell>
          <cell r="AD786">
            <v>0</v>
          </cell>
          <cell r="AE786">
            <v>0</v>
          </cell>
          <cell r="AI786">
            <v>0</v>
          </cell>
          <cell r="AJ786">
            <v>1890000</v>
          </cell>
          <cell r="AR786">
            <v>1890000</v>
          </cell>
          <cell r="EG786">
            <v>0</v>
          </cell>
        </row>
        <row r="787">
          <cell r="J787">
            <v>0</v>
          </cell>
          <cell r="K787">
            <v>0</v>
          </cell>
          <cell r="N787">
            <v>0</v>
          </cell>
          <cell r="O787">
            <v>0</v>
          </cell>
          <cell r="P787" t="str">
            <v>Xoai22</v>
          </cell>
          <cell r="Q787" t="str">
            <v>XOAI1925</v>
          </cell>
          <cell r="R787" t="str">
            <v>Xoài, đường kính gốc 22 cm</v>
          </cell>
          <cell r="S787">
            <v>1</v>
          </cell>
          <cell r="T787" t="str">
            <v>cây</v>
          </cell>
          <cell r="U787">
            <v>1</v>
          </cell>
          <cell r="V787">
            <v>710000</v>
          </cell>
          <cell r="X787">
            <v>16</v>
          </cell>
          <cell r="Y787">
            <v>16</v>
          </cell>
          <cell r="Z787">
            <v>1</v>
          </cell>
          <cell r="AA787">
            <v>0</v>
          </cell>
          <cell r="AB787">
            <v>710000</v>
          </cell>
          <cell r="AC787">
            <v>710000</v>
          </cell>
          <cell r="AD787">
            <v>0</v>
          </cell>
          <cell r="AE787">
            <v>0</v>
          </cell>
          <cell r="AI787">
            <v>0</v>
          </cell>
          <cell r="AJ787">
            <v>710000</v>
          </cell>
          <cell r="AR787">
            <v>710000</v>
          </cell>
          <cell r="EG787">
            <v>0</v>
          </cell>
        </row>
        <row r="788">
          <cell r="J788">
            <v>0</v>
          </cell>
          <cell r="K788">
            <v>0</v>
          </cell>
          <cell r="N788">
            <v>0</v>
          </cell>
          <cell r="O788">
            <v>0</v>
          </cell>
          <cell r="P788" t="str">
            <v>Keo20</v>
          </cell>
          <cell r="Q788" t="str">
            <v>KEO1320</v>
          </cell>
          <cell r="R788" t="str">
            <v>Keo, đường kính bằng 20 cm</v>
          </cell>
          <cell r="S788">
            <v>1</v>
          </cell>
          <cell r="T788" t="str">
            <v>cây</v>
          </cell>
          <cell r="U788">
            <v>1</v>
          </cell>
          <cell r="V788">
            <v>154000</v>
          </cell>
          <cell r="X788">
            <v>4.5454545454545459</v>
          </cell>
          <cell r="Z788">
            <v>0</v>
          </cell>
          <cell r="AA788">
            <v>1</v>
          </cell>
          <cell r="AB788">
            <v>154000</v>
          </cell>
          <cell r="AC788">
            <v>0</v>
          </cell>
          <cell r="AD788">
            <v>0</v>
          </cell>
          <cell r="AE788">
            <v>0</v>
          </cell>
          <cell r="AI788">
            <v>0</v>
          </cell>
          <cell r="AJ788">
            <v>0</v>
          </cell>
          <cell r="AR788">
            <v>-154000</v>
          </cell>
          <cell r="EG788">
            <v>0</v>
          </cell>
        </row>
        <row r="789">
          <cell r="J789">
            <v>0</v>
          </cell>
          <cell r="K789">
            <v>0</v>
          </cell>
          <cell r="N789">
            <v>0</v>
          </cell>
          <cell r="O789">
            <v>0</v>
          </cell>
          <cell r="P789" t="str">
            <v>keo3</v>
          </cell>
          <cell r="Q789" t="str">
            <v>KEO15</v>
          </cell>
          <cell r="R789" t="str">
            <v>Keo,  đường kính bằng 3 cm</v>
          </cell>
          <cell r="S789">
            <v>1</v>
          </cell>
          <cell r="T789" t="str">
            <v>cây</v>
          </cell>
          <cell r="U789">
            <v>5</v>
          </cell>
          <cell r="V789">
            <v>51000</v>
          </cell>
          <cell r="X789">
            <v>22.72727272727273</v>
          </cell>
          <cell r="Z789">
            <v>0</v>
          </cell>
          <cell r="AA789">
            <v>5</v>
          </cell>
          <cell r="AB789">
            <v>51000</v>
          </cell>
          <cell r="AC789">
            <v>0</v>
          </cell>
          <cell r="AD789">
            <v>0</v>
          </cell>
          <cell r="AE789">
            <v>0</v>
          </cell>
          <cell r="AI789">
            <v>0</v>
          </cell>
          <cell r="AJ789">
            <v>0</v>
          </cell>
          <cell r="AR789">
            <v>-255000</v>
          </cell>
          <cell r="EG789">
            <v>0</v>
          </cell>
        </row>
        <row r="790">
          <cell r="J790">
            <v>0</v>
          </cell>
          <cell r="K790">
            <v>0</v>
          </cell>
          <cell r="N790">
            <v>0</v>
          </cell>
          <cell r="O790">
            <v>0</v>
          </cell>
          <cell r="P790" t="str">
            <v>BD2</v>
          </cell>
          <cell r="Q790" t="str">
            <v>BD15</v>
          </cell>
          <cell r="R790" t="str">
            <v>Bạch Đàn, đường kính bằng 2 cm</v>
          </cell>
          <cell r="S790">
            <v>1</v>
          </cell>
          <cell r="T790" t="str">
            <v>cây</v>
          </cell>
          <cell r="U790">
            <v>1</v>
          </cell>
          <cell r="V790">
            <v>51000</v>
          </cell>
          <cell r="X790">
            <v>6.024096385542169</v>
          </cell>
          <cell r="Z790">
            <v>0</v>
          </cell>
          <cell r="AA790">
            <v>1</v>
          </cell>
          <cell r="AB790">
            <v>51000</v>
          </cell>
          <cell r="AC790">
            <v>0</v>
          </cell>
          <cell r="AD790">
            <v>0</v>
          </cell>
          <cell r="AE790">
            <v>0</v>
          </cell>
          <cell r="AI790">
            <v>0</v>
          </cell>
          <cell r="AJ790">
            <v>0</v>
          </cell>
          <cell r="AR790">
            <v>-51000</v>
          </cell>
          <cell r="EG790">
            <v>0</v>
          </cell>
        </row>
        <row r="791">
          <cell r="J791">
            <v>0</v>
          </cell>
          <cell r="K791">
            <v>0</v>
          </cell>
          <cell r="N791">
            <v>0</v>
          </cell>
          <cell r="O791">
            <v>0</v>
          </cell>
          <cell r="P791" t="str">
            <v>BD18</v>
          </cell>
          <cell r="Q791" t="str">
            <v>BD1320</v>
          </cell>
          <cell r="R791" t="str">
            <v>Bạch Đàn, đường kính bằng 18 cm</v>
          </cell>
          <cell r="S791">
            <v>1</v>
          </cell>
          <cell r="T791" t="str">
            <v>cây</v>
          </cell>
          <cell r="U791">
            <v>1</v>
          </cell>
          <cell r="V791">
            <v>154000</v>
          </cell>
          <cell r="X791">
            <v>6.024096385542169</v>
          </cell>
          <cell r="Z791">
            <v>0</v>
          </cell>
          <cell r="AA791">
            <v>1</v>
          </cell>
          <cell r="AB791">
            <v>154000</v>
          </cell>
          <cell r="AC791">
            <v>0</v>
          </cell>
          <cell r="AD791">
            <v>0</v>
          </cell>
          <cell r="AE791">
            <v>0</v>
          </cell>
          <cell r="AI791">
            <v>0</v>
          </cell>
          <cell r="AJ791">
            <v>0</v>
          </cell>
          <cell r="AR791">
            <v>-154000</v>
          </cell>
          <cell r="EG791">
            <v>0</v>
          </cell>
        </row>
        <row r="792">
          <cell r="J792">
            <v>0</v>
          </cell>
          <cell r="K792">
            <v>0</v>
          </cell>
          <cell r="N792">
            <v>0</v>
          </cell>
          <cell r="O792">
            <v>0</v>
          </cell>
          <cell r="P792" t="str">
            <v>BD9</v>
          </cell>
          <cell r="Q792" t="str">
            <v>BD510</v>
          </cell>
          <cell r="R792" t="str">
            <v>Bạch Đàn, đường kính bằng 9 cm</v>
          </cell>
          <cell r="S792">
            <v>1</v>
          </cell>
          <cell r="T792" t="str">
            <v>cây</v>
          </cell>
          <cell r="U792">
            <v>25</v>
          </cell>
          <cell r="V792">
            <v>109000</v>
          </cell>
          <cell r="X792">
            <v>150.60240963855424</v>
          </cell>
          <cell r="Z792">
            <v>0</v>
          </cell>
          <cell r="AA792">
            <v>25</v>
          </cell>
          <cell r="AB792">
            <v>109000</v>
          </cell>
          <cell r="AC792">
            <v>0</v>
          </cell>
          <cell r="AD792">
            <v>0</v>
          </cell>
          <cell r="AE792">
            <v>0</v>
          </cell>
          <cell r="AI792">
            <v>0</v>
          </cell>
          <cell r="AJ792">
            <v>0</v>
          </cell>
          <cell r="AR792">
            <v>-2725000</v>
          </cell>
          <cell r="EG792">
            <v>0</v>
          </cell>
        </row>
        <row r="793">
          <cell r="J793">
            <v>0</v>
          </cell>
          <cell r="K793">
            <v>0</v>
          </cell>
          <cell r="N793">
            <v>0</v>
          </cell>
          <cell r="O793">
            <v>0</v>
          </cell>
          <cell r="P793" t="str">
            <v>Bd4</v>
          </cell>
          <cell r="Q793" t="str">
            <v>BD15</v>
          </cell>
          <cell r="R793" t="str">
            <v>Bạch Đàn, đường kính bằng 4 cm</v>
          </cell>
          <cell r="S793">
            <v>1</v>
          </cell>
          <cell r="T793" t="str">
            <v>cây</v>
          </cell>
          <cell r="U793">
            <v>4</v>
          </cell>
          <cell r="V793">
            <v>51000</v>
          </cell>
          <cell r="X793">
            <v>24.096385542168676</v>
          </cell>
          <cell r="Z793">
            <v>0</v>
          </cell>
          <cell r="AA793">
            <v>4</v>
          </cell>
          <cell r="AB793">
            <v>51000</v>
          </cell>
          <cell r="AC793">
            <v>0</v>
          </cell>
          <cell r="AD793">
            <v>0</v>
          </cell>
          <cell r="AE793">
            <v>0</v>
          </cell>
          <cell r="AI793">
            <v>0</v>
          </cell>
          <cell r="AJ793">
            <v>0</v>
          </cell>
          <cell r="AR793">
            <v>-204000</v>
          </cell>
          <cell r="EG793">
            <v>0</v>
          </cell>
        </row>
        <row r="794">
          <cell r="J794">
            <v>0</v>
          </cell>
          <cell r="K794">
            <v>0</v>
          </cell>
          <cell r="N794">
            <v>0</v>
          </cell>
          <cell r="O794">
            <v>0</v>
          </cell>
          <cell r="P794" t="str">
            <v>BD6</v>
          </cell>
          <cell r="Q794" t="str">
            <v>BD510</v>
          </cell>
          <cell r="R794" t="str">
            <v>Bạch Đàn, đường kính bằng 6 cm</v>
          </cell>
          <cell r="S794">
            <v>1</v>
          </cell>
          <cell r="T794" t="str">
            <v>cây</v>
          </cell>
          <cell r="U794">
            <v>12</v>
          </cell>
          <cell r="V794">
            <v>109000</v>
          </cell>
          <cell r="X794">
            <v>72.289156626506028</v>
          </cell>
          <cell r="Z794">
            <v>0</v>
          </cell>
          <cell r="AA794">
            <v>12</v>
          </cell>
          <cell r="AB794">
            <v>109000</v>
          </cell>
          <cell r="AC794">
            <v>0</v>
          </cell>
          <cell r="AD794">
            <v>0</v>
          </cell>
          <cell r="AE794">
            <v>0</v>
          </cell>
          <cell r="AI794">
            <v>0</v>
          </cell>
          <cell r="AJ794">
            <v>0</v>
          </cell>
          <cell r="AR794">
            <v>-1308000</v>
          </cell>
          <cell r="EG794">
            <v>0</v>
          </cell>
        </row>
        <row r="795">
          <cell r="J795">
            <v>0</v>
          </cell>
          <cell r="K795">
            <v>0</v>
          </cell>
          <cell r="N795">
            <v>0</v>
          </cell>
          <cell r="O795">
            <v>0</v>
          </cell>
          <cell r="P795" t="str">
            <v>BD12</v>
          </cell>
          <cell r="Q795" t="str">
            <v>BD1013</v>
          </cell>
          <cell r="R795" t="str">
            <v>Bạch Đàn, đường kính bằng 12 cm</v>
          </cell>
          <cell r="S795">
            <v>1</v>
          </cell>
          <cell r="T795" t="str">
            <v>cây</v>
          </cell>
          <cell r="U795">
            <v>15</v>
          </cell>
          <cell r="V795">
            <v>118000</v>
          </cell>
          <cell r="X795">
            <v>90.361445783132538</v>
          </cell>
          <cell r="AA795">
            <v>15</v>
          </cell>
          <cell r="AB795">
            <v>118000</v>
          </cell>
          <cell r="AC795">
            <v>0</v>
          </cell>
          <cell r="AD795">
            <v>0</v>
          </cell>
          <cell r="AE795">
            <v>0</v>
          </cell>
          <cell r="AI795">
            <v>0</v>
          </cell>
          <cell r="AJ795">
            <v>0</v>
          </cell>
          <cell r="AR795">
            <v>-1770000</v>
          </cell>
          <cell r="EG795">
            <v>0</v>
          </cell>
        </row>
        <row r="796">
          <cell r="J796">
            <v>0</v>
          </cell>
          <cell r="K796">
            <v>0</v>
          </cell>
          <cell r="N796">
            <v>0</v>
          </cell>
          <cell r="O796">
            <v>0</v>
          </cell>
          <cell r="P796" t="str">
            <v>BD15</v>
          </cell>
          <cell r="Q796" t="str">
            <v>BD1320</v>
          </cell>
          <cell r="R796" t="str">
            <v>Bạch Đàn, đường kính bằng 15 cm</v>
          </cell>
          <cell r="S796">
            <v>1</v>
          </cell>
          <cell r="T796" t="str">
            <v>cây</v>
          </cell>
          <cell r="U796">
            <v>17</v>
          </cell>
          <cell r="V796">
            <v>154000</v>
          </cell>
          <cell r="X796">
            <v>102.40963855421687</v>
          </cell>
          <cell r="Z796">
            <v>0</v>
          </cell>
          <cell r="AA796">
            <v>17</v>
          </cell>
          <cell r="AB796">
            <v>154000</v>
          </cell>
          <cell r="AC796">
            <v>0</v>
          </cell>
          <cell r="AD796">
            <v>0</v>
          </cell>
          <cell r="AE796">
            <v>0</v>
          </cell>
          <cell r="AI796">
            <v>0</v>
          </cell>
          <cell r="AJ796">
            <v>0</v>
          </cell>
          <cell r="AR796">
            <v>-2618000</v>
          </cell>
          <cell r="EG796">
            <v>0</v>
          </cell>
        </row>
        <row r="797">
          <cell r="D797">
            <v>153</v>
          </cell>
          <cell r="E797">
            <v>58</v>
          </cell>
          <cell r="F797" t="str">
            <v>RSX</v>
          </cell>
          <cell r="G797">
            <v>4430.8</v>
          </cell>
          <cell r="H797">
            <v>4430.8</v>
          </cell>
          <cell r="J797">
            <v>4430.8</v>
          </cell>
          <cell r="K797">
            <v>0</v>
          </cell>
          <cell r="L797">
            <v>3190</v>
          </cell>
          <cell r="M797" t="str">
            <v>AB135131</v>
          </cell>
          <cell r="N797">
            <v>7000</v>
          </cell>
          <cell r="O797">
            <v>31015600</v>
          </cell>
          <cell r="X797" t="e">
            <v>#REF!</v>
          </cell>
          <cell r="Y797">
            <v>-137.7185140562251</v>
          </cell>
          <cell r="AA797">
            <v>0</v>
          </cell>
          <cell r="AB797">
            <v>0</v>
          </cell>
          <cell r="AD797">
            <v>0</v>
          </cell>
          <cell r="AE797">
            <v>0</v>
          </cell>
          <cell r="AF797">
            <v>5000</v>
          </cell>
          <cell r="AG797">
            <v>22154000</v>
          </cell>
          <cell r="AH797">
            <v>21000</v>
          </cell>
          <cell r="AI797">
            <v>93046800</v>
          </cell>
          <cell r="AJ797">
            <v>146216400</v>
          </cell>
          <cell r="AL797">
            <v>3000</v>
          </cell>
          <cell r="AM797">
            <v>13292400</v>
          </cell>
          <cell r="AO797" t="str">
            <v xml:space="preserve">  Mẫu Sơn</v>
          </cell>
          <cell r="AR797">
            <v>0</v>
          </cell>
          <cell r="EG797">
            <v>13292400</v>
          </cell>
        </row>
        <row r="798">
          <cell r="J798">
            <v>0</v>
          </cell>
          <cell r="K798">
            <v>0</v>
          </cell>
          <cell r="N798">
            <v>0</v>
          </cell>
          <cell r="O798">
            <v>0</v>
          </cell>
          <cell r="P798" t="str">
            <v>HX10</v>
          </cell>
          <cell r="Q798" t="str">
            <v>HXA912</v>
          </cell>
          <cell r="R798" t="str">
            <v xml:space="preserve">Hồng Xiêm, đường kính 10 cm </v>
          </cell>
          <cell r="S798">
            <v>1</v>
          </cell>
          <cell r="T798" t="str">
            <v>cây</v>
          </cell>
          <cell r="U798">
            <v>1</v>
          </cell>
          <cell r="V798">
            <v>452000</v>
          </cell>
          <cell r="X798">
            <v>20.25</v>
          </cell>
          <cell r="Y798">
            <v>20.25</v>
          </cell>
          <cell r="Z798">
            <v>1</v>
          </cell>
          <cell r="AA798">
            <v>0</v>
          </cell>
          <cell r="AB798">
            <v>452000</v>
          </cell>
          <cell r="AC798">
            <v>452000</v>
          </cell>
          <cell r="AD798">
            <v>0</v>
          </cell>
          <cell r="AE798">
            <v>0</v>
          </cell>
          <cell r="AI798">
            <v>0</v>
          </cell>
          <cell r="AJ798">
            <v>452000</v>
          </cell>
          <cell r="AR798">
            <v>0</v>
          </cell>
          <cell r="EG798">
            <v>0</v>
          </cell>
        </row>
        <row r="799">
          <cell r="J799">
            <v>0</v>
          </cell>
          <cell r="K799">
            <v>0</v>
          </cell>
          <cell r="N799">
            <v>0</v>
          </cell>
          <cell r="O799">
            <v>0</v>
          </cell>
          <cell r="P799" t="str">
            <v>Mit43</v>
          </cell>
          <cell r="Q799" t="str">
            <v>MIT4040</v>
          </cell>
          <cell r="R799" t="str">
            <v>Mít đường kính gốc 43 cm</v>
          </cell>
          <cell r="S799">
            <v>1</v>
          </cell>
          <cell r="T799" t="str">
            <v>cây</v>
          </cell>
          <cell r="U799">
            <v>1</v>
          </cell>
          <cell r="V799">
            <v>1118000</v>
          </cell>
          <cell r="X799">
            <v>16</v>
          </cell>
          <cell r="Y799">
            <v>16</v>
          </cell>
          <cell r="Z799">
            <v>1</v>
          </cell>
          <cell r="AA799">
            <v>0</v>
          </cell>
          <cell r="AB799">
            <v>1118000</v>
          </cell>
          <cell r="AC799">
            <v>1118000</v>
          </cell>
          <cell r="AD799">
            <v>0</v>
          </cell>
          <cell r="AE799">
            <v>0</v>
          </cell>
          <cell r="AI799">
            <v>0</v>
          </cell>
          <cell r="AJ799">
            <v>1118000</v>
          </cell>
          <cell r="AR799">
            <v>0</v>
          </cell>
          <cell r="EG799">
            <v>0</v>
          </cell>
        </row>
        <row r="800">
          <cell r="J800">
            <v>0</v>
          </cell>
          <cell r="K800">
            <v>0</v>
          </cell>
          <cell r="N800">
            <v>0</v>
          </cell>
          <cell r="O800">
            <v>0</v>
          </cell>
          <cell r="P800" t="str">
            <v>SUA15</v>
          </cell>
          <cell r="Q800" t="str">
            <v>SUA15</v>
          </cell>
          <cell r="R800" t="str">
            <v>Cây sưa có chiều cao 1,5m (D&lt;6cm)</v>
          </cell>
          <cell r="S800">
            <v>1</v>
          </cell>
          <cell r="T800" t="str">
            <v>cây</v>
          </cell>
          <cell r="U800">
            <v>22</v>
          </cell>
          <cell r="V800">
            <v>258000</v>
          </cell>
          <cell r="X800">
            <v>132.53012048192772</v>
          </cell>
          <cell r="Y800">
            <v>132.53012048192772</v>
          </cell>
          <cell r="Z800">
            <v>22</v>
          </cell>
          <cell r="AA800">
            <v>0</v>
          </cell>
          <cell r="AB800">
            <v>258000</v>
          </cell>
          <cell r="AC800">
            <v>5676000</v>
          </cell>
          <cell r="AD800">
            <v>0</v>
          </cell>
          <cell r="AE800">
            <v>0</v>
          </cell>
          <cell r="AI800">
            <v>0</v>
          </cell>
          <cell r="AJ800">
            <v>5676000</v>
          </cell>
          <cell r="AR800">
            <v>0</v>
          </cell>
          <cell r="EG800">
            <v>0</v>
          </cell>
        </row>
        <row r="801">
          <cell r="J801">
            <v>0</v>
          </cell>
          <cell r="K801">
            <v>0</v>
          </cell>
          <cell r="N801">
            <v>0</v>
          </cell>
          <cell r="O801">
            <v>0</v>
          </cell>
          <cell r="P801" t="str">
            <v>SUA25</v>
          </cell>
          <cell r="Q801" t="str">
            <v>SUA25</v>
          </cell>
          <cell r="R801" t="str">
            <v>Cây sưa có chiều cao 2,5 (D&lt;6cm)</v>
          </cell>
          <cell r="S801">
            <v>1</v>
          </cell>
          <cell r="T801" t="str">
            <v>cây</v>
          </cell>
          <cell r="U801">
            <v>5</v>
          </cell>
          <cell r="V801">
            <v>297000</v>
          </cell>
          <cell r="X801">
            <v>30.120481927710845</v>
          </cell>
          <cell r="Y801">
            <v>30.120481927710845</v>
          </cell>
          <cell r="Z801">
            <v>5</v>
          </cell>
          <cell r="AA801">
            <v>0</v>
          </cell>
          <cell r="AB801">
            <v>297000</v>
          </cell>
          <cell r="AC801">
            <v>1485000</v>
          </cell>
          <cell r="AD801">
            <v>0</v>
          </cell>
          <cell r="AE801">
            <v>0</v>
          </cell>
          <cell r="AI801">
            <v>0</v>
          </cell>
          <cell r="AJ801">
            <v>1485000</v>
          </cell>
          <cell r="AR801">
            <v>0</v>
          </cell>
          <cell r="EG801">
            <v>0</v>
          </cell>
        </row>
        <row r="802">
          <cell r="J802">
            <v>0</v>
          </cell>
          <cell r="K802">
            <v>0</v>
          </cell>
          <cell r="N802">
            <v>0</v>
          </cell>
          <cell r="O802">
            <v>0</v>
          </cell>
          <cell r="P802" t="str">
            <v>SUA31</v>
          </cell>
          <cell r="Q802" t="str">
            <v>SUA31</v>
          </cell>
          <cell r="R802" t="str">
            <v xml:space="preserve">Cây sưa đường kính gốc &lt;6cm, có chiều cao &gt;3m </v>
          </cell>
          <cell r="S802">
            <v>1</v>
          </cell>
          <cell r="T802" t="str">
            <v>cây</v>
          </cell>
          <cell r="U802">
            <v>43</v>
          </cell>
          <cell r="V802">
            <v>348000</v>
          </cell>
          <cell r="X802">
            <v>259.03614457831327</v>
          </cell>
          <cell r="Y802">
            <v>259.03614457831327</v>
          </cell>
          <cell r="Z802">
            <v>43</v>
          </cell>
          <cell r="AA802">
            <v>0</v>
          </cell>
          <cell r="AB802">
            <v>348000</v>
          </cell>
          <cell r="AC802">
            <v>14964000</v>
          </cell>
          <cell r="AD802">
            <v>0</v>
          </cell>
          <cell r="AE802">
            <v>0</v>
          </cell>
          <cell r="AI802">
            <v>0</v>
          </cell>
          <cell r="AJ802">
            <v>14964000</v>
          </cell>
          <cell r="AR802">
            <v>0</v>
          </cell>
          <cell r="EG802">
            <v>0</v>
          </cell>
        </row>
        <row r="803">
          <cell r="J803">
            <v>0</v>
          </cell>
          <cell r="K803">
            <v>0</v>
          </cell>
          <cell r="N803">
            <v>0</v>
          </cell>
          <cell r="O803">
            <v>0</v>
          </cell>
          <cell r="P803" t="str">
            <v>Sua68</v>
          </cell>
          <cell r="Q803" t="str">
            <v>SUA68</v>
          </cell>
          <cell r="R803" t="str">
            <v>Sưa, ĐK gốc, Loại từ 6cm - &lt;8cm</v>
          </cell>
          <cell r="S803">
            <v>1</v>
          </cell>
          <cell r="T803" t="str">
            <v>cây</v>
          </cell>
          <cell r="U803">
            <v>17</v>
          </cell>
          <cell r="V803">
            <v>600000</v>
          </cell>
          <cell r="X803">
            <v>102.40963855421687</v>
          </cell>
          <cell r="Y803">
            <v>102.40963855421687</v>
          </cell>
          <cell r="Z803">
            <v>17</v>
          </cell>
          <cell r="AA803">
            <v>0</v>
          </cell>
          <cell r="AB803">
            <v>600000</v>
          </cell>
          <cell r="AC803">
            <v>10200000</v>
          </cell>
          <cell r="AD803">
            <v>0</v>
          </cell>
          <cell r="AE803">
            <v>0</v>
          </cell>
          <cell r="AI803">
            <v>0</v>
          </cell>
          <cell r="AJ803">
            <v>10200000</v>
          </cell>
          <cell r="AR803">
            <v>0</v>
          </cell>
          <cell r="EG803">
            <v>0</v>
          </cell>
        </row>
        <row r="804">
          <cell r="J804">
            <v>0</v>
          </cell>
          <cell r="K804">
            <v>0</v>
          </cell>
          <cell r="N804">
            <v>0</v>
          </cell>
          <cell r="O804">
            <v>0</v>
          </cell>
          <cell r="P804" t="str">
            <v>Sua810</v>
          </cell>
          <cell r="Q804" t="str">
            <v>SUA810</v>
          </cell>
          <cell r="R804" t="str">
            <v>Sưa, ĐK gốc Loại từ 8cm - &lt;10cm</v>
          </cell>
          <cell r="S804">
            <v>1</v>
          </cell>
          <cell r="T804" t="str">
            <v>cây</v>
          </cell>
          <cell r="U804">
            <v>13</v>
          </cell>
          <cell r="V804">
            <v>2000000</v>
          </cell>
          <cell r="X804">
            <v>78.313253012048193</v>
          </cell>
          <cell r="Y804">
            <v>78.313253012048193</v>
          </cell>
          <cell r="Z804">
            <v>13</v>
          </cell>
          <cell r="AA804">
            <v>0</v>
          </cell>
          <cell r="AB804">
            <v>2000000</v>
          </cell>
          <cell r="AC804">
            <v>26000000</v>
          </cell>
          <cell r="AD804">
            <v>0</v>
          </cell>
          <cell r="AE804">
            <v>0</v>
          </cell>
          <cell r="AI804">
            <v>0</v>
          </cell>
          <cell r="AJ804">
            <v>26000000</v>
          </cell>
          <cell r="AR804">
            <v>0</v>
          </cell>
          <cell r="EG804">
            <v>0</v>
          </cell>
        </row>
        <row r="805">
          <cell r="J805">
            <v>0</v>
          </cell>
          <cell r="K805">
            <v>0</v>
          </cell>
          <cell r="N805">
            <v>0</v>
          </cell>
          <cell r="O805">
            <v>0</v>
          </cell>
          <cell r="P805" t="str">
            <v>Sua1012</v>
          </cell>
          <cell r="Q805" t="str">
            <v>SUA1012</v>
          </cell>
          <cell r="R805" t="str">
            <v>Sưa, ĐK gốc Loại từ 10cm - &lt;12cm</v>
          </cell>
          <cell r="S805">
            <v>1</v>
          </cell>
          <cell r="T805" t="str">
            <v>cây</v>
          </cell>
          <cell r="U805">
            <v>3</v>
          </cell>
          <cell r="V805">
            <v>4000000</v>
          </cell>
          <cell r="X805">
            <v>18.072289156626507</v>
          </cell>
          <cell r="Y805">
            <v>18.072289156626507</v>
          </cell>
          <cell r="Z805">
            <v>3</v>
          </cell>
          <cell r="AA805">
            <v>0</v>
          </cell>
          <cell r="AB805">
            <v>4000000</v>
          </cell>
          <cell r="AC805">
            <v>12000000</v>
          </cell>
          <cell r="AD805">
            <v>0</v>
          </cell>
          <cell r="AE805">
            <v>0</v>
          </cell>
          <cell r="AI805">
            <v>0</v>
          </cell>
          <cell r="AJ805">
            <v>12000000</v>
          </cell>
          <cell r="AR805">
            <v>0</v>
          </cell>
          <cell r="EG805">
            <v>0</v>
          </cell>
        </row>
        <row r="806">
          <cell r="J806">
            <v>0</v>
          </cell>
          <cell r="K806">
            <v>0</v>
          </cell>
          <cell r="N806">
            <v>0</v>
          </cell>
          <cell r="O806">
            <v>0</v>
          </cell>
          <cell r="P806" t="str">
            <v>Sua1214</v>
          </cell>
          <cell r="Q806" t="str">
            <v>SUA1214</v>
          </cell>
          <cell r="R806" t="str">
            <v>Sưa, Đk gốc Loại từ 12cm - &lt;14cm</v>
          </cell>
          <cell r="S806">
            <v>1</v>
          </cell>
          <cell r="T806" t="str">
            <v>cây</v>
          </cell>
          <cell r="U806">
            <v>1</v>
          </cell>
          <cell r="V806">
            <v>8000000</v>
          </cell>
          <cell r="X806">
            <v>6.024096385542169</v>
          </cell>
          <cell r="Y806">
            <v>6.024096385542169</v>
          </cell>
          <cell r="Z806">
            <v>1</v>
          </cell>
          <cell r="AA806">
            <v>0</v>
          </cell>
          <cell r="AB806">
            <v>8000000</v>
          </cell>
          <cell r="AC806">
            <v>8000000</v>
          </cell>
          <cell r="AD806">
            <v>0</v>
          </cell>
          <cell r="AE806">
            <v>0</v>
          </cell>
          <cell r="AI806">
            <v>0</v>
          </cell>
          <cell r="AJ806">
            <v>8000000</v>
          </cell>
          <cell r="AR806">
            <v>0</v>
          </cell>
          <cell r="EG806">
            <v>0</v>
          </cell>
        </row>
        <row r="807">
          <cell r="J807">
            <v>0</v>
          </cell>
          <cell r="K807">
            <v>0</v>
          </cell>
          <cell r="N807">
            <v>0</v>
          </cell>
          <cell r="O807">
            <v>0</v>
          </cell>
          <cell r="P807" t="str">
            <v>Xoan22</v>
          </cell>
          <cell r="Q807" t="str">
            <v>XOAN2050</v>
          </cell>
          <cell r="R807" t="str">
            <v>Xoan, đường kính bằng 22 cm</v>
          </cell>
          <cell r="S807">
            <v>1</v>
          </cell>
          <cell r="T807" t="str">
            <v>cây</v>
          </cell>
          <cell r="U807">
            <v>1</v>
          </cell>
          <cell r="V807">
            <v>181000</v>
          </cell>
          <cell r="X807">
            <v>16.666666666666668</v>
          </cell>
          <cell r="Y807">
            <v>16.666666666666668</v>
          </cell>
          <cell r="Z807">
            <v>1</v>
          </cell>
          <cell r="AA807">
            <v>0</v>
          </cell>
          <cell r="AB807">
            <v>181000</v>
          </cell>
          <cell r="AC807">
            <v>181000</v>
          </cell>
          <cell r="AD807">
            <v>0</v>
          </cell>
          <cell r="AE807">
            <v>0</v>
          </cell>
          <cell r="AI807">
            <v>0</v>
          </cell>
          <cell r="AJ807">
            <v>181000</v>
          </cell>
          <cell r="AR807">
            <v>0</v>
          </cell>
          <cell r="EG807">
            <v>0</v>
          </cell>
        </row>
        <row r="808">
          <cell r="J808">
            <v>0</v>
          </cell>
          <cell r="K808">
            <v>0</v>
          </cell>
          <cell r="N808">
            <v>0</v>
          </cell>
          <cell r="O808">
            <v>0</v>
          </cell>
          <cell r="P808" t="str">
            <v>Xoan18</v>
          </cell>
          <cell r="Q808" t="str">
            <v>XOAN1320</v>
          </cell>
          <cell r="R808" t="str">
            <v>Xoan, đường kính bằng 18 cm</v>
          </cell>
          <cell r="S808">
            <v>1</v>
          </cell>
          <cell r="T808" t="str">
            <v>cây</v>
          </cell>
          <cell r="U808">
            <v>6</v>
          </cell>
          <cell r="V808">
            <v>154000</v>
          </cell>
          <cell r="X808">
            <v>100</v>
          </cell>
          <cell r="Y808">
            <v>100</v>
          </cell>
          <cell r="Z808">
            <v>6</v>
          </cell>
          <cell r="AA808">
            <v>0</v>
          </cell>
          <cell r="AB808">
            <v>154000</v>
          </cell>
          <cell r="AC808">
            <v>924000</v>
          </cell>
          <cell r="AD808">
            <v>0</v>
          </cell>
          <cell r="AE808">
            <v>0</v>
          </cell>
          <cell r="AI808">
            <v>0</v>
          </cell>
          <cell r="AJ808">
            <v>924000</v>
          </cell>
          <cell r="AR808">
            <v>0</v>
          </cell>
          <cell r="EG808">
            <v>0</v>
          </cell>
        </row>
        <row r="809">
          <cell r="J809">
            <v>0</v>
          </cell>
          <cell r="K809">
            <v>0</v>
          </cell>
          <cell r="N809">
            <v>0</v>
          </cell>
          <cell r="O809">
            <v>0</v>
          </cell>
          <cell r="P809" t="str">
            <v>Xoan6</v>
          </cell>
          <cell r="Q809" t="str">
            <v>XOAN510</v>
          </cell>
          <cell r="R809" t="str">
            <v>Xoan, đường kính bằng 6 cm</v>
          </cell>
          <cell r="S809">
            <v>1</v>
          </cell>
          <cell r="T809" t="str">
            <v>cây</v>
          </cell>
          <cell r="U809">
            <v>4</v>
          </cell>
          <cell r="V809">
            <v>109000</v>
          </cell>
          <cell r="X809">
            <v>66.666666666666671</v>
          </cell>
          <cell r="Y809">
            <v>66.666666666666671</v>
          </cell>
          <cell r="Z809">
            <v>4</v>
          </cell>
          <cell r="AA809">
            <v>0</v>
          </cell>
          <cell r="AB809">
            <v>109000</v>
          </cell>
          <cell r="AC809">
            <v>436000</v>
          </cell>
          <cell r="AD809">
            <v>0</v>
          </cell>
          <cell r="AE809">
            <v>0</v>
          </cell>
          <cell r="AI809">
            <v>0</v>
          </cell>
          <cell r="AJ809">
            <v>436000</v>
          </cell>
          <cell r="AR809">
            <v>0</v>
          </cell>
          <cell r="EG809">
            <v>0</v>
          </cell>
        </row>
        <row r="810">
          <cell r="J810">
            <v>0</v>
          </cell>
          <cell r="K810">
            <v>0</v>
          </cell>
          <cell r="N810">
            <v>0</v>
          </cell>
          <cell r="O810">
            <v>0</v>
          </cell>
          <cell r="P810" t="str">
            <v>Buoi12</v>
          </cell>
          <cell r="Q810" t="str">
            <v>BUOI1215</v>
          </cell>
          <cell r="R810" t="str">
            <v xml:space="preserve">Bưởi, đường kính gốc 12 cm </v>
          </cell>
          <cell r="S810">
            <v>1</v>
          </cell>
          <cell r="T810" t="str">
            <v>cây</v>
          </cell>
          <cell r="U810">
            <v>1</v>
          </cell>
          <cell r="V810">
            <v>2306000</v>
          </cell>
          <cell r="X810">
            <v>12</v>
          </cell>
          <cell r="Y810">
            <v>12</v>
          </cell>
          <cell r="Z810">
            <v>1</v>
          </cell>
          <cell r="AA810">
            <v>0</v>
          </cell>
          <cell r="AB810">
            <v>2306000</v>
          </cell>
          <cell r="AC810">
            <v>2306000</v>
          </cell>
          <cell r="AD810">
            <v>0</v>
          </cell>
          <cell r="AE810">
            <v>0</v>
          </cell>
          <cell r="AI810">
            <v>0</v>
          </cell>
          <cell r="AJ810">
            <v>2306000</v>
          </cell>
          <cell r="AR810">
            <v>0</v>
          </cell>
          <cell r="EG810">
            <v>0</v>
          </cell>
        </row>
        <row r="811">
          <cell r="J811">
            <v>0</v>
          </cell>
          <cell r="K811">
            <v>0</v>
          </cell>
          <cell r="N811">
            <v>0</v>
          </cell>
          <cell r="O811">
            <v>0</v>
          </cell>
          <cell r="P811" t="str">
            <v>Csanh</v>
          </cell>
          <cell r="Q811" t="str">
            <v>CS</v>
          </cell>
          <cell r="R811" t="str">
            <v>Cây sanh 2-3 năm</v>
          </cell>
          <cell r="S811">
            <v>2</v>
          </cell>
          <cell r="T811" t="str">
            <v>m2</v>
          </cell>
          <cell r="U811">
            <v>7</v>
          </cell>
          <cell r="V811">
            <v>135500</v>
          </cell>
          <cell r="X811" t="e">
            <v>#REF!</v>
          </cell>
          <cell r="Y811">
            <v>7</v>
          </cell>
          <cell r="Z811">
            <v>7</v>
          </cell>
          <cell r="AA811">
            <v>0</v>
          </cell>
          <cell r="AB811">
            <v>0</v>
          </cell>
          <cell r="AC811">
            <v>0</v>
          </cell>
          <cell r="AD811">
            <v>108400</v>
          </cell>
          <cell r="AE811">
            <v>758800</v>
          </cell>
          <cell r="AI811">
            <v>0</v>
          </cell>
          <cell r="AJ811">
            <v>758800</v>
          </cell>
          <cell r="AR811">
            <v>-189700</v>
          </cell>
          <cell r="EG811">
            <v>0</v>
          </cell>
        </row>
        <row r="812">
          <cell r="J812">
            <v>0</v>
          </cell>
          <cell r="K812">
            <v>0</v>
          </cell>
          <cell r="N812">
            <v>0</v>
          </cell>
          <cell r="O812">
            <v>0</v>
          </cell>
          <cell r="P812" t="str">
            <v>Mit5</v>
          </cell>
          <cell r="Q812" t="str">
            <v>M IT37</v>
          </cell>
          <cell r="R812" t="str">
            <v>Mít đường kính gốc 5 cm</v>
          </cell>
          <cell r="S812">
            <v>2</v>
          </cell>
          <cell r="T812" t="str">
            <v>cây</v>
          </cell>
          <cell r="U812">
            <v>1</v>
          </cell>
          <cell r="V812">
            <v>302000</v>
          </cell>
          <cell r="X812">
            <v>16</v>
          </cell>
          <cell r="Y812">
            <v>16</v>
          </cell>
          <cell r="Z812">
            <v>1</v>
          </cell>
          <cell r="AA812">
            <v>0</v>
          </cell>
          <cell r="AB812">
            <v>0</v>
          </cell>
          <cell r="AC812">
            <v>0</v>
          </cell>
          <cell r="AD812">
            <v>241600</v>
          </cell>
          <cell r="AE812">
            <v>241600</v>
          </cell>
          <cell r="AI812">
            <v>0</v>
          </cell>
          <cell r="AJ812">
            <v>241600</v>
          </cell>
          <cell r="AR812">
            <v>-60400</v>
          </cell>
          <cell r="EG812">
            <v>0</v>
          </cell>
        </row>
        <row r="813">
          <cell r="J813">
            <v>0</v>
          </cell>
          <cell r="K813">
            <v>0</v>
          </cell>
          <cell r="N813">
            <v>0</v>
          </cell>
          <cell r="O813">
            <v>0</v>
          </cell>
          <cell r="P813" t="str">
            <v>Dao2</v>
          </cell>
          <cell r="Q813" t="str">
            <v>DAO25</v>
          </cell>
          <cell r="R813" t="str">
            <v xml:space="preserve">Đào, đường kính gốc 2cm </v>
          </cell>
          <cell r="S813">
            <v>2</v>
          </cell>
          <cell r="T813" t="str">
            <v>cây</v>
          </cell>
          <cell r="U813">
            <v>5</v>
          </cell>
          <cell r="V813">
            <v>98000</v>
          </cell>
          <cell r="X813">
            <v>100</v>
          </cell>
          <cell r="Y813">
            <v>100</v>
          </cell>
          <cell r="Z813">
            <v>5</v>
          </cell>
          <cell r="AA813">
            <v>0</v>
          </cell>
          <cell r="AB813">
            <v>0</v>
          </cell>
          <cell r="AC813">
            <v>0</v>
          </cell>
          <cell r="AD813">
            <v>78400</v>
          </cell>
          <cell r="AE813">
            <v>392000</v>
          </cell>
          <cell r="AI813">
            <v>0</v>
          </cell>
          <cell r="AJ813">
            <v>392000</v>
          </cell>
          <cell r="AR813">
            <v>-98000</v>
          </cell>
          <cell r="EG813">
            <v>0</v>
          </cell>
        </row>
        <row r="814">
          <cell r="J814">
            <v>0</v>
          </cell>
          <cell r="K814">
            <v>0</v>
          </cell>
          <cell r="N814">
            <v>0</v>
          </cell>
          <cell r="O814">
            <v>0</v>
          </cell>
          <cell r="P814" t="str">
            <v>LANG13</v>
          </cell>
          <cell r="Q814" t="str">
            <v>LANG13</v>
          </cell>
          <cell r="R814" t="str">
            <v>Cây Đinh Lăng, từ 1 năm tuổi đến dưới 3 năm tuổi</v>
          </cell>
          <cell r="S814">
            <v>2</v>
          </cell>
          <cell r="T814" t="str">
            <v>cây</v>
          </cell>
          <cell r="U814">
            <v>16</v>
          </cell>
          <cell r="V814">
            <v>11000</v>
          </cell>
          <cell r="X814">
            <v>4</v>
          </cell>
          <cell r="Y814">
            <v>4</v>
          </cell>
          <cell r="Z814">
            <v>16</v>
          </cell>
          <cell r="AA814">
            <v>0</v>
          </cell>
          <cell r="AB814">
            <v>0</v>
          </cell>
          <cell r="AC814">
            <v>0</v>
          </cell>
          <cell r="AD814">
            <v>8800</v>
          </cell>
          <cell r="AE814">
            <v>140800</v>
          </cell>
          <cell r="AI814">
            <v>0</v>
          </cell>
          <cell r="AJ814">
            <v>140800</v>
          </cell>
          <cell r="AR814">
            <v>-35200</v>
          </cell>
          <cell r="EG814">
            <v>0</v>
          </cell>
        </row>
        <row r="815">
          <cell r="J815">
            <v>0</v>
          </cell>
          <cell r="K815">
            <v>0</v>
          </cell>
          <cell r="N815">
            <v>0</v>
          </cell>
          <cell r="O815">
            <v>0</v>
          </cell>
          <cell r="P815" t="str">
            <v>sung9</v>
          </cell>
          <cell r="Q815" t="str">
            <v>SUNG912</v>
          </cell>
          <cell r="R815" t="str">
            <v>Sung, đường kính 9 cm</v>
          </cell>
          <cell r="S815">
            <v>2</v>
          </cell>
          <cell r="T815" t="str">
            <v>cây</v>
          </cell>
          <cell r="U815">
            <v>1</v>
          </cell>
          <cell r="V815">
            <v>214000</v>
          </cell>
          <cell r="X815">
            <v>9</v>
          </cell>
          <cell r="Y815">
            <v>9</v>
          </cell>
          <cell r="Z815">
            <v>1</v>
          </cell>
          <cell r="AA815">
            <v>0</v>
          </cell>
          <cell r="AB815">
            <v>0</v>
          </cell>
          <cell r="AC815">
            <v>0</v>
          </cell>
          <cell r="AD815">
            <v>171200</v>
          </cell>
          <cell r="AE815">
            <v>171200</v>
          </cell>
          <cell r="AI815">
            <v>0</v>
          </cell>
          <cell r="AJ815">
            <v>171200</v>
          </cell>
          <cell r="AR815">
            <v>-232800</v>
          </cell>
          <cell r="EG815">
            <v>0</v>
          </cell>
        </row>
        <row r="816">
          <cell r="J816">
            <v>0</v>
          </cell>
          <cell r="K816">
            <v>0</v>
          </cell>
          <cell r="N816">
            <v>0</v>
          </cell>
          <cell r="O816">
            <v>0</v>
          </cell>
          <cell r="P816" t="str">
            <v>sung11</v>
          </cell>
          <cell r="Q816" t="str">
            <v>SUNG912</v>
          </cell>
          <cell r="R816" t="str">
            <v>Sung,  đường kính 11 cm</v>
          </cell>
          <cell r="S816">
            <v>2</v>
          </cell>
          <cell r="T816" t="str">
            <v>cây</v>
          </cell>
          <cell r="U816">
            <v>1</v>
          </cell>
          <cell r="V816">
            <v>214000</v>
          </cell>
          <cell r="X816">
            <v>9</v>
          </cell>
          <cell r="Y816">
            <v>9</v>
          </cell>
          <cell r="Z816">
            <v>1</v>
          </cell>
          <cell r="AA816">
            <v>0</v>
          </cell>
          <cell r="AB816">
            <v>0</v>
          </cell>
          <cell r="AC816">
            <v>0</v>
          </cell>
          <cell r="AD816">
            <v>171200</v>
          </cell>
          <cell r="AE816">
            <v>171200</v>
          </cell>
          <cell r="AI816">
            <v>0</v>
          </cell>
          <cell r="AJ816">
            <v>171200</v>
          </cell>
          <cell r="AR816">
            <v>-278800</v>
          </cell>
          <cell r="EG816">
            <v>0</v>
          </cell>
        </row>
        <row r="817">
          <cell r="J817">
            <v>0</v>
          </cell>
          <cell r="K817">
            <v>0</v>
          </cell>
          <cell r="N817">
            <v>0</v>
          </cell>
          <cell r="O817">
            <v>0</v>
          </cell>
          <cell r="P817" t="str">
            <v>sung30</v>
          </cell>
          <cell r="Q817" t="str">
            <v>SUNG3030</v>
          </cell>
          <cell r="R817" t="str">
            <v xml:space="preserve">Sung, đường kính 30 cm </v>
          </cell>
          <cell r="S817">
            <v>1</v>
          </cell>
          <cell r="T817" t="str">
            <v>cây</v>
          </cell>
          <cell r="U817">
            <v>30</v>
          </cell>
          <cell r="V817">
            <v>519000</v>
          </cell>
          <cell r="X817">
            <v>270</v>
          </cell>
          <cell r="Z817">
            <v>30</v>
          </cell>
          <cell r="AA817">
            <v>0</v>
          </cell>
          <cell r="AB817">
            <v>519000</v>
          </cell>
          <cell r="AC817">
            <v>15570000</v>
          </cell>
          <cell r="AD817">
            <v>0</v>
          </cell>
          <cell r="AE817">
            <v>0</v>
          </cell>
          <cell r="AI817">
            <v>0</v>
          </cell>
          <cell r="AJ817">
            <v>15570000</v>
          </cell>
          <cell r="AR817">
            <v>14820000</v>
          </cell>
          <cell r="EG817">
            <v>0</v>
          </cell>
        </row>
        <row r="818">
          <cell r="J818">
            <v>0</v>
          </cell>
          <cell r="K818">
            <v>0</v>
          </cell>
          <cell r="N818">
            <v>0</v>
          </cell>
          <cell r="O818">
            <v>0</v>
          </cell>
          <cell r="P818" t="str">
            <v>Lat7</v>
          </cell>
          <cell r="Q818" t="str">
            <v>LAT510</v>
          </cell>
          <cell r="R818" t="str">
            <v xml:space="preserve"> Lát, Đường kính gốc 7 cm</v>
          </cell>
          <cell r="S818">
            <v>1</v>
          </cell>
          <cell r="T818" t="str">
            <v>cây</v>
          </cell>
          <cell r="U818">
            <v>1</v>
          </cell>
          <cell r="V818">
            <v>135000</v>
          </cell>
          <cell r="X818">
            <v>16.666666666666668</v>
          </cell>
          <cell r="Y818">
            <v>16.666666666666668</v>
          </cell>
          <cell r="Z818">
            <v>1</v>
          </cell>
          <cell r="AA818">
            <v>0</v>
          </cell>
          <cell r="AB818">
            <v>135000</v>
          </cell>
          <cell r="AC818">
            <v>135000</v>
          </cell>
          <cell r="AD818">
            <v>0</v>
          </cell>
          <cell r="AE818">
            <v>0</v>
          </cell>
          <cell r="AI818">
            <v>0</v>
          </cell>
          <cell r="AJ818">
            <v>135000</v>
          </cell>
          <cell r="AR818">
            <v>0</v>
          </cell>
          <cell r="EG818">
            <v>0</v>
          </cell>
        </row>
        <row r="819">
          <cell r="J819">
            <v>0</v>
          </cell>
          <cell r="K819">
            <v>0</v>
          </cell>
          <cell r="N819">
            <v>0</v>
          </cell>
          <cell r="O819">
            <v>0</v>
          </cell>
          <cell r="P819" t="str">
            <v>lat3</v>
          </cell>
          <cell r="Q819" t="str">
            <v>LAT15</v>
          </cell>
          <cell r="R819" t="str">
            <v>Cây Lát, Đường kính gốc 3 cm</v>
          </cell>
          <cell r="S819">
            <v>1</v>
          </cell>
          <cell r="T819" t="str">
            <v>cây</v>
          </cell>
          <cell r="U819">
            <v>1</v>
          </cell>
          <cell r="V819">
            <v>77000</v>
          </cell>
          <cell r="X819">
            <v>16.666666666666668</v>
          </cell>
          <cell r="Y819">
            <v>16.666666666666668</v>
          </cell>
          <cell r="Z819">
            <v>1</v>
          </cell>
          <cell r="AA819">
            <v>0</v>
          </cell>
          <cell r="AB819">
            <v>77000</v>
          </cell>
          <cell r="AC819">
            <v>77000</v>
          </cell>
          <cell r="AD819">
            <v>0</v>
          </cell>
          <cell r="AE819">
            <v>0</v>
          </cell>
          <cell r="AI819">
            <v>0</v>
          </cell>
          <cell r="AJ819">
            <v>77000</v>
          </cell>
          <cell r="AR819">
            <v>0</v>
          </cell>
          <cell r="EG819">
            <v>0</v>
          </cell>
        </row>
        <row r="820">
          <cell r="J820">
            <v>0</v>
          </cell>
          <cell r="K820">
            <v>0</v>
          </cell>
          <cell r="N820">
            <v>0</v>
          </cell>
          <cell r="O820">
            <v>0</v>
          </cell>
          <cell r="P820" t="str">
            <v>buoi3</v>
          </cell>
          <cell r="Q820" t="str">
            <v>BUOI25</v>
          </cell>
          <cell r="R820" t="str">
            <v xml:space="preserve">Bưởi, đường kính gốc 3 cm </v>
          </cell>
          <cell r="S820">
            <v>2</v>
          </cell>
          <cell r="T820" t="str">
            <v>cây</v>
          </cell>
          <cell r="U820">
            <v>6</v>
          </cell>
          <cell r="V820">
            <v>623000</v>
          </cell>
          <cell r="X820">
            <v>72</v>
          </cell>
          <cell r="Y820">
            <v>72</v>
          </cell>
          <cell r="Z820">
            <v>6</v>
          </cell>
          <cell r="AA820">
            <v>0</v>
          </cell>
          <cell r="AB820">
            <v>0</v>
          </cell>
          <cell r="AC820">
            <v>0</v>
          </cell>
          <cell r="AD820">
            <v>498400</v>
          </cell>
          <cell r="AE820">
            <v>2990400</v>
          </cell>
          <cell r="AI820">
            <v>0</v>
          </cell>
          <cell r="AJ820">
            <v>2990400</v>
          </cell>
          <cell r="AR820">
            <v>-747600</v>
          </cell>
          <cell r="EG820">
            <v>0</v>
          </cell>
        </row>
        <row r="821">
          <cell r="J821">
            <v>0</v>
          </cell>
          <cell r="K821">
            <v>0</v>
          </cell>
          <cell r="N821">
            <v>0</v>
          </cell>
          <cell r="O821">
            <v>0</v>
          </cell>
          <cell r="P821" t="str">
            <v>HX9</v>
          </cell>
          <cell r="Q821" t="str">
            <v>HX79</v>
          </cell>
          <cell r="R821" t="str">
            <v xml:space="preserve">Hồng Xiêm,  đường kính 9 cm </v>
          </cell>
          <cell r="S821">
            <v>1</v>
          </cell>
          <cell r="T821" t="str">
            <v>cây</v>
          </cell>
          <cell r="U821">
            <v>1</v>
          </cell>
          <cell r="V821">
            <v>452000</v>
          </cell>
          <cell r="X821">
            <v>20.25</v>
          </cell>
          <cell r="Y821">
            <v>20.25</v>
          </cell>
          <cell r="Z821">
            <v>1</v>
          </cell>
          <cell r="AA821">
            <v>0</v>
          </cell>
          <cell r="AB821">
            <v>452000</v>
          </cell>
          <cell r="AC821">
            <v>452000</v>
          </cell>
          <cell r="AD821">
            <v>0</v>
          </cell>
          <cell r="AE821">
            <v>0</v>
          </cell>
          <cell r="AI821">
            <v>0</v>
          </cell>
          <cell r="AJ821">
            <v>452000</v>
          </cell>
          <cell r="AR821">
            <v>0</v>
          </cell>
          <cell r="EG821">
            <v>0</v>
          </cell>
        </row>
        <row r="822">
          <cell r="J822">
            <v>0</v>
          </cell>
          <cell r="K822">
            <v>0</v>
          </cell>
          <cell r="N822">
            <v>0</v>
          </cell>
          <cell r="O822">
            <v>0</v>
          </cell>
          <cell r="P822" t="str">
            <v>HX7</v>
          </cell>
          <cell r="Q822" t="str">
            <v>HX79</v>
          </cell>
          <cell r="R822" t="str">
            <v xml:space="preserve">Hồng Xiêm, đường kính 7 cm </v>
          </cell>
          <cell r="S822">
            <v>1</v>
          </cell>
          <cell r="T822" t="str">
            <v>cây</v>
          </cell>
          <cell r="U822">
            <v>1</v>
          </cell>
          <cell r="V822">
            <v>280000</v>
          </cell>
          <cell r="X822">
            <v>20.25</v>
          </cell>
          <cell r="Y822">
            <v>20.25</v>
          </cell>
          <cell r="Z822">
            <v>1</v>
          </cell>
          <cell r="AA822">
            <v>0</v>
          </cell>
          <cell r="AB822">
            <v>280000</v>
          </cell>
          <cell r="AC822">
            <v>280000</v>
          </cell>
          <cell r="AD822">
            <v>0</v>
          </cell>
          <cell r="AE822">
            <v>0</v>
          </cell>
          <cell r="AI822">
            <v>0</v>
          </cell>
          <cell r="AJ822">
            <v>280000</v>
          </cell>
          <cell r="AR822">
            <v>0</v>
          </cell>
          <cell r="EG822">
            <v>0</v>
          </cell>
        </row>
        <row r="823">
          <cell r="J823">
            <v>0</v>
          </cell>
          <cell r="K823">
            <v>0</v>
          </cell>
          <cell r="N823">
            <v>0</v>
          </cell>
          <cell r="O823">
            <v>0</v>
          </cell>
          <cell r="P823" t="str">
            <v>Chanh6</v>
          </cell>
          <cell r="Q823" t="str">
            <v>CHANH57</v>
          </cell>
          <cell r="R823" t="str">
            <v>Chanh đường kính gốc 6 cm</v>
          </cell>
          <cell r="S823">
            <v>1</v>
          </cell>
          <cell r="T823" t="str">
            <v>cây</v>
          </cell>
          <cell r="U823">
            <v>2</v>
          </cell>
          <cell r="V823">
            <v>298000</v>
          </cell>
          <cell r="X823">
            <v>12.5</v>
          </cell>
          <cell r="Y823">
            <v>12.5</v>
          </cell>
          <cell r="Z823">
            <v>2</v>
          </cell>
          <cell r="AA823">
            <v>0</v>
          </cell>
          <cell r="AB823">
            <v>298000</v>
          </cell>
          <cell r="AC823">
            <v>596000</v>
          </cell>
          <cell r="AD823">
            <v>0</v>
          </cell>
          <cell r="AE823">
            <v>0</v>
          </cell>
          <cell r="AI823">
            <v>0</v>
          </cell>
          <cell r="AJ823">
            <v>596000</v>
          </cell>
          <cell r="AR823">
            <v>0</v>
          </cell>
          <cell r="EG823">
            <v>0</v>
          </cell>
        </row>
        <row r="824">
          <cell r="J824">
            <v>0</v>
          </cell>
          <cell r="K824">
            <v>0</v>
          </cell>
          <cell r="N824">
            <v>0</v>
          </cell>
          <cell r="O824">
            <v>0</v>
          </cell>
          <cell r="P824" t="str">
            <v>XDT20</v>
          </cell>
          <cell r="Q824">
            <v>0</v>
          </cell>
          <cell r="R824" t="str">
            <v>Xạ đen Trồng từ trên 2 năm, đường kính gốc BQ&gt;2cm</v>
          </cell>
          <cell r="S824">
            <v>2</v>
          </cell>
          <cell r="T824" t="str">
            <v>cây</v>
          </cell>
          <cell r="U824">
            <v>2</v>
          </cell>
          <cell r="V824">
            <v>54000</v>
          </cell>
          <cell r="X824">
            <v>0.5</v>
          </cell>
          <cell r="Y824">
            <v>0.5</v>
          </cell>
          <cell r="Z824">
            <v>2</v>
          </cell>
          <cell r="AA824">
            <v>0</v>
          </cell>
          <cell r="AB824">
            <v>0</v>
          </cell>
          <cell r="AC824">
            <v>0</v>
          </cell>
          <cell r="AD824">
            <v>43200</v>
          </cell>
          <cell r="AE824">
            <v>86400</v>
          </cell>
          <cell r="AI824">
            <v>0</v>
          </cell>
          <cell r="AJ824">
            <v>86400</v>
          </cell>
          <cell r="AR824">
            <v>-21600</v>
          </cell>
          <cell r="EG824">
            <v>0</v>
          </cell>
        </row>
        <row r="825">
          <cell r="J825">
            <v>0</v>
          </cell>
          <cell r="K825">
            <v>0</v>
          </cell>
          <cell r="N825">
            <v>0</v>
          </cell>
          <cell r="O825">
            <v>0</v>
          </cell>
          <cell r="P825" t="str">
            <v>BD12</v>
          </cell>
          <cell r="Q825" t="str">
            <v>BD1013</v>
          </cell>
          <cell r="R825" t="str">
            <v>Bạch Đàn, đường kính bằng 12 cm</v>
          </cell>
          <cell r="S825">
            <v>1</v>
          </cell>
          <cell r="T825" t="str">
            <v>cây</v>
          </cell>
          <cell r="U825">
            <v>89</v>
          </cell>
          <cell r="V825">
            <v>118000</v>
          </cell>
          <cell r="X825">
            <v>536.14457831325308</v>
          </cell>
          <cell r="Y825">
            <v>536.14457831325308</v>
          </cell>
          <cell r="Z825">
            <v>89</v>
          </cell>
          <cell r="AA825">
            <v>0</v>
          </cell>
          <cell r="AB825">
            <v>118000</v>
          </cell>
          <cell r="AC825">
            <v>10502000</v>
          </cell>
          <cell r="AD825">
            <v>0</v>
          </cell>
          <cell r="AE825">
            <v>0</v>
          </cell>
          <cell r="AI825">
            <v>0</v>
          </cell>
          <cell r="AJ825">
            <v>10502000</v>
          </cell>
          <cell r="AR825">
            <v>0</v>
          </cell>
          <cell r="EG825">
            <v>0</v>
          </cell>
        </row>
        <row r="826">
          <cell r="J826">
            <v>0</v>
          </cell>
          <cell r="K826">
            <v>0</v>
          </cell>
          <cell r="N826">
            <v>0</v>
          </cell>
          <cell r="O826">
            <v>0</v>
          </cell>
          <cell r="P826" t="str">
            <v>BD8</v>
          </cell>
          <cell r="Q826" t="str">
            <v>BD510</v>
          </cell>
          <cell r="R826" t="str">
            <v>Bạch Đàn, đường kính bằng 8 cm</v>
          </cell>
          <cell r="S826">
            <v>1</v>
          </cell>
          <cell r="T826" t="str">
            <v>cây</v>
          </cell>
          <cell r="U826">
            <v>288</v>
          </cell>
          <cell r="V826">
            <v>109000</v>
          </cell>
          <cell r="X826">
            <v>1734.9397590361446</v>
          </cell>
          <cell r="Y826">
            <v>1734.9397590361446</v>
          </cell>
          <cell r="Z826">
            <v>288</v>
          </cell>
          <cell r="AA826">
            <v>0</v>
          </cell>
          <cell r="AB826">
            <v>109000</v>
          </cell>
          <cell r="AC826">
            <v>31392000</v>
          </cell>
          <cell r="AD826">
            <v>0</v>
          </cell>
          <cell r="AE826">
            <v>0</v>
          </cell>
          <cell r="AI826">
            <v>0</v>
          </cell>
          <cell r="AJ826">
            <v>31392000</v>
          </cell>
          <cell r="AR826">
            <v>0</v>
          </cell>
          <cell r="EG826">
            <v>0</v>
          </cell>
        </row>
        <row r="827">
          <cell r="J827">
            <v>0</v>
          </cell>
          <cell r="K827">
            <v>0</v>
          </cell>
          <cell r="N827">
            <v>0</v>
          </cell>
          <cell r="O827">
            <v>0</v>
          </cell>
          <cell r="P827" t="str">
            <v>BD4</v>
          </cell>
          <cell r="Q827" t="str">
            <v>BD15</v>
          </cell>
          <cell r="R827" t="str">
            <v>Bạch Đàn, đường kính bằng 4 cm</v>
          </cell>
          <cell r="S827">
            <v>1</v>
          </cell>
          <cell r="T827" t="str">
            <v>cây</v>
          </cell>
          <cell r="U827">
            <v>67</v>
          </cell>
          <cell r="V827">
            <v>51000</v>
          </cell>
          <cell r="X827">
            <v>403.6144578313253</v>
          </cell>
          <cell r="Y827">
            <v>403.6144578313253</v>
          </cell>
          <cell r="Z827">
            <v>67</v>
          </cell>
          <cell r="AA827">
            <v>0</v>
          </cell>
          <cell r="AB827">
            <v>51000</v>
          </cell>
          <cell r="AC827">
            <v>3417000</v>
          </cell>
          <cell r="AD827">
            <v>0</v>
          </cell>
          <cell r="AE827">
            <v>0</v>
          </cell>
          <cell r="AI827">
            <v>0</v>
          </cell>
          <cell r="AJ827">
            <v>3417000</v>
          </cell>
          <cell r="AR827">
            <v>0</v>
          </cell>
          <cell r="EG827">
            <v>0</v>
          </cell>
        </row>
        <row r="828">
          <cell r="J828">
            <v>0</v>
          </cell>
          <cell r="K828">
            <v>0</v>
          </cell>
          <cell r="N828">
            <v>0</v>
          </cell>
          <cell r="O828">
            <v>0</v>
          </cell>
          <cell r="P828" t="str">
            <v>NC41</v>
          </cell>
          <cell r="Q828" t="str">
            <v>NC41</v>
          </cell>
          <cell r="R828" t="str">
            <v>Nhà ở cấp 4, loại 1</v>
          </cell>
          <cell r="S828">
            <v>2</v>
          </cell>
          <cell r="T828" t="str">
            <v>m2</v>
          </cell>
          <cell r="U828">
            <v>54.9</v>
          </cell>
          <cell r="V828">
            <v>2900000</v>
          </cell>
          <cell r="W828">
            <v>2001</v>
          </cell>
          <cell r="X828">
            <v>54.9</v>
          </cell>
          <cell r="Y828">
            <v>54.9</v>
          </cell>
          <cell r="Z828">
            <v>54.9</v>
          </cell>
          <cell r="AA828">
            <v>0</v>
          </cell>
          <cell r="AB828">
            <v>0</v>
          </cell>
          <cell r="AC828">
            <v>0</v>
          </cell>
          <cell r="AD828">
            <v>2320000</v>
          </cell>
          <cell r="AE828">
            <v>127368000</v>
          </cell>
          <cell r="AI828">
            <v>0</v>
          </cell>
          <cell r="AJ828">
            <v>127368000</v>
          </cell>
          <cell r="AR828">
            <v>0</v>
          </cell>
          <cell r="EG828">
            <v>0</v>
          </cell>
        </row>
        <row r="829">
          <cell r="J829">
            <v>0</v>
          </cell>
          <cell r="K829">
            <v>0</v>
          </cell>
          <cell r="N829">
            <v>0</v>
          </cell>
          <cell r="O829">
            <v>0</v>
          </cell>
          <cell r="P829" t="str">
            <v>KXG</v>
          </cell>
          <cell r="Q829" t="str">
            <v>KXG</v>
          </cell>
          <cell r="R829" t="str">
            <v>Khối xây gạch dày từ 330mm trở lên</v>
          </cell>
          <cell r="S829">
            <v>2</v>
          </cell>
          <cell r="T829" t="str">
            <v>m3</v>
          </cell>
          <cell r="U829">
            <v>6.93</v>
          </cell>
          <cell r="V829">
            <v>1130000</v>
          </cell>
          <cell r="W829">
            <v>2001</v>
          </cell>
          <cell r="X829">
            <v>6.93</v>
          </cell>
          <cell r="Y829">
            <v>13.86</v>
          </cell>
          <cell r="Z829">
            <v>6.93</v>
          </cell>
          <cell r="AA829">
            <v>0</v>
          </cell>
          <cell r="AB829">
            <v>0</v>
          </cell>
          <cell r="AC829">
            <v>0</v>
          </cell>
          <cell r="AD829">
            <v>904000</v>
          </cell>
          <cell r="AE829">
            <v>6264720</v>
          </cell>
          <cell r="AI829">
            <v>0</v>
          </cell>
          <cell r="AJ829">
            <v>6264720</v>
          </cell>
          <cell r="AR829">
            <v>0</v>
          </cell>
          <cell r="EG829">
            <v>0</v>
          </cell>
        </row>
        <row r="830">
          <cell r="J830">
            <v>0</v>
          </cell>
          <cell r="K830">
            <v>0</v>
          </cell>
          <cell r="N830">
            <v>0</v>
          </cell>
          <cell r="O830">
            <v>0</v>
          </cell>
          <cell r="P830" t="str">
            <v>NBA</v>
          </cell>
          <cell r="Q830" t="str">
            <v>NBA</v>
          </cell>
          <cell r="R830" t="str">
            <v>Nhà Bếp loại A</v>
          </cell>
          <cell r="S830">
            <v>2</v>
          </cell>
          <cell r="T830" t="str">
            <v>m2</v>
          </cell>
          <cell r="U830">
            <v>29.700000000000003</v>
          </cell>
          <cell r="V830">
            <v>1090000</v>
          </cell>
          <cell r="W830">
            <v>2007</v>
          </cell>
          <cell r="X830">
            <v>29.700000000000003</v>
          </cell>
          <cell r="Y830">
            <v>29.700000000000003</v>
          </cell>
          <cell r="Z830">
            <v>29.700000000000003</v>
          </cell>
          <cell r="AA830">
            <v>0</v>
          </cell>
          <cell r="AB830">
            <v>0</v>
          </cell>
          <cell r="AC830">
            <v>0</v>
          </cell>
          <cell r="AD830">
            <v>872000</v>
          </cell>
          <cell r="AE830">
            <v>25898400.000000004</v>
          </cell>
          <cell r="AI830">
            <v>0</v>
          </cell>
          <cell r="AJ830">
            <v>25898400.000000004</v>
          </cell>
          <cell r="AR830">
            <v>0</v>
          </cell>
          <cell r="EG830">
            <v>0</v>
          </cell>
        </row>
        <row r="831">
          <cell r="J831">
            <v>0</v>
          </cell>
          <cell r="K831">
            <v>0</v>
          </cell>
          <cell r="N831">
            <v>0</v>
          </cell>
          <cell r="O831">
            <v>0</v>
          </cell>
          <cell r="P831" t="str">
            <v>NT3</v>
          </cell>
          <cell r="Q831" t="str">
            <v>NT3</v>
          </cell>
          <cell r="R831" t="str">
            <v>Nhà tắm loại C</v>
          </cell>
          <cell r="S831">
            <v>2</v>
          </cell>
          <cell r="T831" t="str">
            <v>m2</v>
          </cell>
          <cell r="U831">
            <v>3.9000000000000004</v>
          </cell>
          <cell r="V831">
            <v>230000</v>
          </cell>
          <cell r="W831">
            <v>2001</v>
          </cell>
          <cell r="X831">
            <v>3.9000000000000004</v>
          </cell>
          <cell r="Y831">
            <v>3.9000000000000004</v>
          </cell>
          <cell r="Z831">
            <v>3.9000000000000004</v>
          </cell>
          <cell r="AA831">
            <v>0</v>
          </cell>
          <cell r="AB831">
            <v>0</v>
          </cell>
          <cell r="AC831">
            <v>0</v>
          </cell>
          <cell r="AD831">
            <v>184000</v>
          </cell>
          <cell r="AE831">
            <v>717600.00000000012</v>
          </cell>
          <cell r="AI831">
            <v>0</v>
          </cell>
          <cell r="AJ831">
            <v>717600.00000000012</v>
          </cell>
          <cell r="AR831">
            <v>0</v>
          </cell>
          <cell r="EG831">
            <v>0</v>
          </cell>
        </row>
        <row r="832">
          <cell r="J832">
            <v>0</v>
          </cell>
          <cell r="K832">
            <v>0</v>
          </cell>
          <cell r="N832">
            <v>0</v>
          </cell>
          <cell r="O832">
            <v>0</v>
          </cell>
          <cell r="P832" t="str">
            <v>KCNA</v>
          </cell>
          <cell r="Q832" t="str">
            <v>CAN</v>
          </cell>
          <cell r="R832" t="str">
            <v>Khu chăn nuôi loại A</v>
          </cell>
          <cell r="S832">
            <v>2</v>
          </cell>
          <cell r="T832" t="str">
            <v>m2</v>
          </cell>
          <cell r="U832">
            <v>25.155000000000001</v>
          </cell>
          <cell r="V832">
            <v>940000</v>
          </cell>
          <cell r="W832">
            <v>2002</v>
          </cell>
          <cell r="X832">
            <v>25.155000000000001</v>
          </cell>
          <cell r="Y832">
            <v>25.155000000000001</v>
          </cell>
          <cell r="Z832">
            <v>25.155000000000001</v>
          </cell>
          <cell r="AA832">
            <v>0</v>
          </cell>
          <cell r="AB832">
            <v>0</v>
          </cell>
          <cell r="AC832">
            <v>0</v>
          </cell>
          <cell r="AD832">
            <v>752000</v>
          </cell>
          <cell r="AE832">
            <v>18916560</v>
          </cell>
          <cell r="AI832">
            <v>0</v>
          </cell>
          <cell r="AJ832">
            <v>18916560</v>
          </cell>
          <cell r="AR832">
            <v>0</v>
          </cell>
          <cell r="EG832">
            <v>0</v>
          </cell>
        </row>
        <row r="833">
          <cell r="J833">
            <v>0</v>
          </cell>
          <cell r="K833">
            <v>0</v>
          </cell>
          <cell r="N833">
            <v>0</v>
          </cell>
          <cell r="O833">
            <v>0</v>
          </cell>
          <cell r="P833" t="str">
            <v>Vsa</v>
          </cell>
          <cell r="Q833" t="str">
            <v>VSA</v>
          </cell>
          <cell r="R833" t="str">
            <v>Nhà vệ sinh loại A</v>
          </cell>
          <cell r="S833">
            <v>2</v>
          </cell>
          <cell r="T833" t="str">
            <v>m2</v>
          </cell>
          <cell r="U833">
            <v>1.2100000000000002</v>
          </cell>
          <cell r="V833">
            <v>1270000</v>
          </cell>
          <cell r="W833">
            <v>2001</v>
          </cell>
          <cell r="X833">
            <v>1.2100000000000002</v>
          </cell>
          <cell r="Y833">
            <v>1.2100000000000002</v>
          </cell>
          <cell r="Z833">
            <v>1.2100000000000002</v>
          </cell>
          <cell r="AA833">
            <v>0</v>
          </cell>
          <cell r="AB833">
            <v>0</v>
          </cell>
          <cell r="AC833">
            <v>0</v>
          </cell>
          <cell r="AD833">
            <v>1016000</v>
          </cell>
          <cell r="AE833">
            <v>1229360.0000000002</v>
          </cell>
          <cell r="AI833">
            <v>0</v>
          </cell>
          <cell r="AJ833">
            <v>1229360.0000000002</v>
          </cell>
          <cell r="AR833">
            <v>0</v>
          </cell>
          <cell r="EG833">
            <v>0</v>
          </cell>
        </row>
        <row r="834">
          <cell r="J834">
            <v>0</v>
          </cell>
          <cell r="K834">
            <v>0</v>
          </cell>
          <cell r="N834">
            <v>0</v>
          </cell>
          <cell r="O834">
            <v>0</v>
          </cell>
          <cell r="P834" t="str">
            <v>BNK1</v>
          </cell>
          <cell r="Q834" t="str">
            <v>BNK1</v>
          </cell>
          <cell r="R834" t="str">
            <v>Bể nước không có tấm đan thành xây 110 trát 1 mặt</v>
          </cell>
          <cell r="S834">
            <v>2</v>
          </cell>
          <cell r="T834" t="str">
            <v>m3</v>
          </cell>
          <cell r="U834">
            <v>2.6999999999999997</v>
          </cell>
          <cell r="V834">
            <v>750000</v>
          </cell>
          <cell r="W834">
            <v>2002</v>
          </cell>
          <cell r="X834">
            <v>2.6999999999999997</v>
          </cell>
          <cell r="Y834">
            <v>2.25</v>
          </cell>
          <cell r="Z834">
            <v>2.6999999999999997</v>
          </cell>
          <cell r="AA834">
            <v>0</v>
          </cell>
          <cell r="AB834">
            <v>0</v>
          </cell>
          <cell r="AC834">
            <v>0</v>
          </cell>
          <cell r="AD834">
            <v>600000</v>
          </cell>
          <cell r="AE834">
            <v>1619999.9999999998</v>
          </cell>
          <cell r="AI834">
            <v>0</v>
          </cell>
          <cell r="AJ834">
            <v>1619999.9999999998</v>
          </cell>
          <cell r="AR834">
            <v>0</v>
          </cell>
          <cell r="EG834">
            <v>0</v>
          </cell>
        </row>
        <row r="835">
          <cell r="J835">
            <v>0</v>
          </cell>
          <cell r="K835">
            <v>0</v>
          </cell>
          <cell r="N835">
            <v>0</v>
          </cell>
          <cell r="O835">
            <v>0</v>
          </cell>
          <cell r="P835" t="str">
            <v>SGLN</v>
          </cell>
          <cell r="Q835" t="str">
            <v>SGLN</v>
          </cell>
          <cell r="R835" t="str">
            <v xml:space="preserve">Sân lát gạch lá nem </v>
          </cell>
          <cell r="S835">
            <v>2</v>
          </cell>
          <cell r="T835" t="str">
            <v>m2</v>
          </cell>
          <cell r="U835">
            <v>59.144999999999996</v>
          </cell>
          <cell r="V835">
            <v>120000</v>
          </cell>
          <cell r="W835">
            <v>2002</v>
          </cell>
          <cell r="X835">
            <v>59.144999999999996</v>
          </cell>
          <cell r="Y835">
            <v>59.144999999999996</v>
          </cell>
          <cell r="Z835">
            <v>59.144999999999996</v>
          </cell>
          <cell r="AA835">
            <v>0</v>
          </cell>
          <cell r="AB835">
            <v>0</v>
          </cell>
          <cell r="AC835">
            <v>0</v>
          </cell>
          <cell r="AD835">
            <v>96000</v>
          </cell>
          <cell r="AE835">
            <v>5677920</v>
          </cell>
          <cell r="AI835">
            <v>0</v>
          </cell>
          <cell r="AJ835">
            <v>5677920</v>
          </cell>
          <cell r="AR835">
            <v>0</v>
          </cell>
          <cell r="EG835">
            <v>0</v>
          </cell>
        </row>
        <row r="836">
          <cell r="J836">
            <v>0</v>
          </cell>
          <cell r="K836">
            <v>0</v>
          </cell>
          <cell r="N836">
            <v>0</v>
          </cell>
          <cell r="O836">
            <v>0</v>
          </cell>
          <cell r="P836" t="str">
            <v>TRBT11</v>
          </cell>
          <cell r="Q836" t="str">
            <v>TRBT1</v>
          </cell>
          <cell r="R836" t="str">
            <v>Tường rào xây cay bê tông dày 110 mm bổ trụ</v>
          </cell>
          <cell r="S836">
            <v>2</v>
          </cell>
          <cell r="T836" t="str">
            <v>m2</v>
          </cell>
          <cell r="U836">
            <v>49</v>
          </cell>
          <cell r="V836">
            <v>200000</v>
          </cell>
          <cell r="W836">
            <v>2002</v>
          </cell>
          <cell r="X836">
            <v>49</v>
          </cell>
          <cell r="Z836">
            <v>49</v>
          </cell>
          <cell r="AA836">
            <v>0</v>
          </cell>
          <cell r="AB836">
            <v>0</v>
          </cell>
          <cell r="AC836">
            <v>0</v>
          </cell>
          <cell r="AD836">
            <v>160000</v>
          </cell>
          <cell r="AE836">
            <v>7840000</v>
          </cell>
          <cell r="AI836">
            <v>0</v>
          </cell>
          <cell r="AJ836">
            <v>7840000</v>
          </cell>
          <cell r="AR836">
            <v>0</v>
          </cell>
          <cell r="EG836">
            <v>0</v>
          </cell>
        </row>
        <row r="837">
          <cell r="J837">
            <v>0</v>
          </cell>
          <cell r="K837">
            <v>0</v>
          </cell>
          <cell r="N837">
            <v>0</v>
          </cell>
          <cell r="O837">
            <v>0</v>
          </cell>
          <cell r="P837" t="str">
            <v>KCNC</v>
          </cell>
          <cell r="Q837" t="str">
            <v>CNC</v>
          </cell>
          <cell r="R837" t="str">
            <v>Khu chăn nuôi loại C</v>
          </cell>
          <cell r="S837">
            <v>2</v>
          </cell>
          <cell r="T837" t="str">
            <v>m2</v>
          </cell>
          <cell r="U837">
            <v>2.8</v>
          </cell>
          <cell r="V837">
            <v>680000</v>
          </cell>
          <cell r="W837">
            <v>2002</v>
          </cell>
          <cell r="X837">
            <v>2.8</v>
          </cell>
          <cell r="Y837">
            <v>2.8</v>
          </cell>
          <cell r="Z837">
            <v>2.8</v>
          </cell>
          <cell r="AA837">
            <v>0</v>
          </cell>
          <cell r="AB837">
            <v>0</v>
          </cell>
          <cell r="AC837">
            <v>0</v>
          </cell>
          <cell r="AD837">
            <v>544000</v>
          </cell>
          <cell r="AE837">
            <v>1523200</v>
          </cell>
          <cell r="AI837">
            <v>0</v>
          </cell>
          <cell r="AJ837">
            <v>1523200</v>
          </cell>
          <cell r="AR837">
            <v>0</v>
          </cell>
          <cell r="EG837">
            <v>0</v>
          </cell>
        </row>
        <row r="838">
          <cell r="J838">
            <v>0</v>
          </cell>
          <cell r="K838">
            <v>0</v>
          </cell>
          <cell r="N838">
            <v>0</v>
          </cell>
          <cell r="O838">
            <v>0</v>
          </cell>
          <cell r="P838" t="str">
            <v>GĐC7</v>
          </cell>
          <cell r="Q838" t="str">
            <v>GĐC7</v>
          </cell>
          <cell r="R838" t="str">
            <v>Giếng đất đào, cổ xây gạch sâu 7 m</v>
          </cell>
          <cell r="S838">
            <v>2</v>
          </cell>
          <cell r="T838" t="str">
            <v>cái</v>
          </cell>
          <cell r="U838">
            <v>1</v>
          </cell>
          <cell r="V838">
            <v>4790000</v>
          </cell>
          <cell r="X838">
            <v>1</v>
          </cell>
          <cell r="Z838">
            <v>1</v>
          </cell>
          <cell r="AA838">
            <v>0</v>
          </cell>
          <cell r="AB838">
            <v>0</v>
          </cell>
          <cell r="AC838">
            <v>0</v>
          </cell>
          <cell r="AD838">
            <v>3832000</v>
          </cell>
          <cell r="AE838">
            <v>3832000</v>
          </cell>
          <cell r="AI838">
            <v>0</v>
          </cell>
          <cell r="AJ838">
            <v>3832000</v>
          </cell>
          <cell r="AR838">
            <v>0</v>
          </cell>
          <cell r="EG838">
            <v>0</v>
          </cell>
        </row>
        <row r="839">
          <cell r="C839" t="str">
            <v>Văn Khắc Trường</v>
          </cell>
          <cell r="J839">
            <v>0</v>
          </cell>
          <cell r="K839">
            <v>0</v>
          </cell>
          <cell r="N839">
            <v>0</v>
          </cell>
          <cell r="O839">
            <v>0</v>
          </cell>
          <cell r="P839" t="str">
            <v>KXG</v>
          </cell>
          <cell r="Q839" t="str">
            <v>KXG</v>
          </cell>
          <cell r="R839" t="str">
            <v>Khối xây gạch dày từ 330mm trở lên</v>
          </cell>
          <cell r="S839">
            <v>3</v>
          </cell>
          <cell r="T839" t="str">
            <v>m3</v>
          </cell>
          <cell r="U839">
            <v>68.224000000000004</v>
          </cell>
          <cell r="V839">
            <v>1130000</v>
          </cell>
          <cell r="W839" t="str">
            <v>T4-2017</v>
          </cell>
          <cell r="X839">
            <v>68.224000000000004</v>
          </cell>
          <cell r="Y839">
            <v>237.5</v>
          </cell>
          <cell r="Z839">
            <v>0</v>
          </cell>
          <cell r="AA839">
            <v>68.224000000000004</v>
          </cell>
          <cell r="AB839">
            <v>0</v>
          </cell>
          <cell r="AC839">
            <v>0</v>
          </cell>
          <cell r="AD839">
            <v>0</v>
          </cell>
          <cell r="AE839">
            <v>0</v>
          </cell>
          <cell r="AI839">
            <v>0</v>
          </cell>
          <cell r="AJ839">
            <v>0</v>
          </cell>
          <cell r="AO839" t="str">
            <v>Thôn 17 xã Yên Sơn</v>
          </cell>
          <cell r="AR839">
            <v>0</v>
          </cell>
          <cell r="EG839">
            <v>0</v>
          </cell>
        </row>
        <row r="840">
          <cell r="J840">
            <v>0</v>
          </cell>
          <cell r="K840">
            <v>0</v>
          </cell>
          <cell r="N840">
            <v>0</v>
          </cell>
          <cell r="O840">
            <v>0</v>
          </cell>
          <cell r="P840" t="str">
            <v>KXG</v>
          </cell>
          <cell r="Q840" t="str">
            <v>KXG</v>
          </cell>
          <cell r="R840" t="str">
            <v>Khối xây gạch dày từ 330mm trở lên</v>
          </cell>
          <cell r="S840">
            <v>3</v>
          </cell>
          <cell r="T840" t="str">
            <v>m3</v>
          </cell>
          <cell r="U840">
            <v>6.4240000000000004</v>
          </cell>
          <cell r="V840">
            <v>1130000</v>
          </cell>
          <cell r="W840" t="str">
            <v>T4-2017</v>
          </cell>
          <cell r="X840">
            <v>6.4240000000000004</v>
          </cell>
          <cell r="Z840">
            <v>0</v>
          </cell>
          <cell r="AA840">
            <v>6.4240000000000004</v>
          </cell>
          <cell r="AB840">
            <v>0</v>
          </cell>
          <cell r="AC840">
            <v>0</v>
          </cell>
          <cell r="AD840">
            <v>0</v>
          </cell>
          <cell r="AE840">
            <v>0</v>
          </cell>
          <cell r="AI840">
            <v>0</v>
          </cell>
          <cell r="AJ840">
            <v>0</v>
          </cell>
          <cell r="AR840">
            <v>0</v>
          </cell>
          <cell r="EG840">
            <v>0</v>
          </cell>
        </row>
        <row r="841">
          <cell r="J841">
            <v>0</v>
          </cell>
          <cell r="K841">
            <v>0</v>
          </cell>
          <cell r="N841">
            <v>0</v>
          </cell>
          <cell r="O841">
            <v>0</v>
          </cell>
          <cell r="P841" t="str">
            <v>BML2</v>
          </cell>
          <cell r="Q841" t="str">
            <v>BML2</v>
          </cell>
          <cell r="R841" t="str">
            <v>Bán mái kết cấu thép các loại,  lợp tôn mạ màu hoặc mạ kẽm; cột, kèo, xà đỡ bằng thép, không có tường bao che</v>
          </cell>
          <cell r="S841">
            <v>3</v>
          </cell>
          <cell r="T841" t="str">
            <v>m2</v>
          </cell>
          <cell r="U841">
            <v>237.5</v>
          </cell>
          <cell r="V841">
            <v>335000</v>
          </cell>
          <cell r="W841" t="str">
            <v>T4-2017</v>
          </cell>
          <cell r="X841">
            <v>237.5</v>
          </cell>
          <cell r="Z841">
            <v>0</v>
          </cell>
          <cell r="AA841">
            <v>237.5</v>
          </cell>
          <cell r="AB841">
            <v>0</v>
          </cell>
          <cell r="AC841">
            <v>0</v>
          </cell>
          <cell r="AD841">
            <v>0</v>
          </cell>
          <cell r="AE841">
            <v>0</v>
          </cell>
          <cell r="AI841">
            <v>0</v>
          </cell>
          <cell r="AJ841">
            <v>0</v>
          </cell>
          <cell r="AR841">
            <v>0</v>
          </cell>
          <cell r="EG841">
            <v>0</v>
          </cell>
        </row>
        <row r="842">
          <cell r="J842">
            <v>0</v>
          </cell>
          <cell r="K842">
            <v>0</v>
          </cell>
          <cell r="N842">
            <v>0</v>
          </cell>
          <cell r="O842">
            <v>0</v>
          </cell>
          <cell r="P842" t="str">
            <v>BML2</v>
          </cell>
          <cell r="Q842" t="str">
            <v>BML2</v>
          </cell>
          <cell r="R842" t="str">
            <v>Bán mái kết cấu thép các loại,  lợp tôn mạ màu hoặc mạ kẽm; cột, kèo, xà đỡ bằng thép, không có tường bao che</v>
          </cell>
          <cell r="S842">
            <v>3</v>
          </cell>
          <cell r="T842" t="str">
            <v>m2</v>
          </cell>
          <cell r="U842">
            <v>19</v>
          </cell>
          <cell r="V842">
            <v>335000</v>
          </cell>
          <cell r="W842" t="str">
            <v>T4-2017</v>
          </cell>
          <cell r="X842">
            <v>19</v>
          </cell>
          <cell r="Y842">
            <v>19</v>
          </cell>
          <cell r="Z842">
            <v>0</v>
          </cell>
          <cell r="AA842">
            <v>19</v>
          </cell>
          <cell r="AB842">
            <v>0</v>
          </cell>
          <cell r="AC842">
            <v>0</v>
          </cell>
          <cell r="AD842">
            <v>0</v>
          </cell>
          <cell r="AE842">
            <v>0</v>
          </cell>
          <cell r="AI842">
            <v>0</v>
          </cell>
          <cell r="AJ842">
            <v>0</v>
          </cell>
          <cell r="AR842">
            <v>0</v>
          </cell>
          <cell r="EG842">
            <v>0</v>
          </cell>
        </row>
        <row r="843">
          <cell r="J843">
            <v>0</v>
          </cell>
          <cell r="K843">
            <v>0</v>
          </cell>
          <cell r="N843">
            <v>0</v>
          </cell>
          <cell r="O843">
            <v>0</v>
          </cell>
          <cell r="P843" t="str">
            <v>SGLN</v>
          </cell>
          <cell r="Q843" t="str">
            <v>SGLN</v>
          </cell>
          <cell r="R843" t="str">
            <v xml:space="preserve">Sân lát gạch lá nem </v>
          </cell>
          <cell r="S843">
            <v>3</v>
          </cell>
          <cell r="T843" t="str">
            <v>m2</v>
          </cell>
          <cell r="U843">
            <v>3</v>
          </cell>
          <cell r="V843">
            <v>120000</v>
          </cell>
          <cell r="W843" t="str">
            <v>T4-2017</v>
          </cell>
          <cell r="X843">
            <v>3</v>
          </cell>
          <cell r="Z843">
            <v>0</v>
          </cell>
          <cell r="AA843">
            <v>3</v>
          </cell>
          <cell r="AB843">
            <v>0</v>
          </cell>
          <cell r="AC843">
            <v>0</v>
          </cell>
          <cell r="AD843">
            <v>0</v>
          </cell>
          <cell r="AE843">
            <v>0</v>
          </cell>
          <cell r="AI843">
            <v>0</v>
          </cell>
          <cell r="AJ843">
            <v>0</v>
          </cell>
          <cell r="AR843">
            <v>0</v>
          </cell>
          <cell r="EG843">
            <v>0</v>
          </cell>
        </row>
        <row r="844">
          <cell r="J844">
            <v>0</v>
          </cell>
          <cell r="K844">
            <v>0</v>
          </cell>
          <cell r="N844">
            <v>0</v>
          </cell>
          <cell r="O844">
            <v>0</v>
          </cell>
          <cell r="P844" t="str">
            <v>kbt</v>
          </cell>
          <cell r="Q844" t="str">
            <v>KBT</v>
          </cell>
          <cell r="R844" t="str">
            <v>Khối bê tông mác 200</v>
          </cell>
          <cell r="S844">
            <v>3</v>
          </cell>
          <cell r="T844" t="str">
            <v>m3</v>
          </cell>
          <cell r="U844">
            <v>2.1120000000000001</v>
          </cell>
          <cell r="V844">
            <v>1810000</v>
          </cell>
          <cell r="W844" t="str">
            <v>T4-2017</v>
          </cell>
          <cell r="X844">
            <v>2.1120000000000001</v>
          </cell>
          <cell r="Y844">
            <v>7.0400000000000009</v>
          </cell>
          <cell r="Z844">
            <v>0</v>
          </cell>
          <cell r="AA844">
            <v>2.1120000000000001</v>
          </cell>
          <cell r="AB844">
            <v>0</v>
          </cell>
          <cell r="AC844">
            <v>0</v>
          </cell>
          <cell r="AD844">
            <v>0</v>
          </cell>
          <cell r="AE844">
            <v>0</v>
          </cell>
          <cell r="AI844">
            <v>0</v>
          </cell>
          <cell r="AJ844">
            <v>0</v>
          </cell>
          <cell r="AR844">
            <v>0</v>
          </cell>
          <cell r="EG844">
            <v>0</v>
          </cell>
        </row>
        <row r="845">
          <cell r="J845">
            <v>0</v>
          </cell>
          <cell r="K845">
            <v>0</v>
          </cell>
          <cell r="O845">
            <v>0</v>
          </cell>
          <cell r="R845" t="str">
            <v>Dây điện 3 pha</v>
          </cell>
          <cell r="T845" t="str">
            <v>m</v>
          </cell>
          <cell r="U845">
            <v>1200</v>
          </cell>
          <cell r="X845" t="e">
            <v>#REF!</v>
          </cell>
          <cell r="AA845">
            <v>1200</v>
          </cell>
          <cell r="AB845">
            <v>0</v>
          </cell>
          <cell r="AD845">
            <v>0</v>
          </cell>
          <cell r="AE845">
            <v>0</v>
          </cell>
          <cell r="AI845">
            <v>0</v>
          </cell>
          <cell r="AJ845">
            <v>0</v>
          </cell>
          <cell r="AR845">
            <v>0</v>
          </cell>
          <cell r="EG845">
            <v>0</v>
          </cell>
        </row>
        <row r="846">
          <cell r="J846">
            <v>0</v>
          </cell>
          <cell r="K846">
            <v>0</v>
          </cell>
          <cell r="N846">
            <v>0</v>
          </cell>
          <cell r="O846">
            <v>0</v>
          </cell>
          <cell r="P846" t="str">
            <v>H7A</v>
          </cell>
          <cell r="Q846" t="str">
            <v>H7A</v>
          </cell>
          <cell r="R846" t="str">
            <v>Cột điện H7A thép ống</v>
          </cell>
          <cell r="S846">
            <v>3</v>
          </cell>
          <cell r="T846" t="str">
            <v>Cột</v>
          </cell>
          <cell r="U846">
            <v>4</v>
          </cell>
          <cell r="V846">
            <v>1273700</v>
          </cell>
          <cell r="W846" t="str">
            <v>T4-2017</v>
          </cell>
          <cell r="X846" t="e">
            <v>#REF!</v>
          </cell>
          <cell r="AA846">
            <v>4</v>
          </cell>
          <cell r="AB846">
            <v>0</v>
          </cell>
          <cell r="AC846">
            <v>0</v>
          </cell>
          <cell r="AD846">
            <v>0</v>
          </cell>
          <cell r="AE846">
            <v>0</v>
          </cell>
          <cell r="AI846">
            <v>0</v>
          </cell>
          <cell r="AJ846">
            <v>0</v>
          </cell>
          <cell r="AR846">
            <v>0</v>
          </cell>
          <cell r="EG846">
            <v>0</v>
          </cell>
        </row>
        <row r="847">
          <cell r="B847">
            <v>57</v>
          </cell>
          <cell r="C847" t="str">
            <v>Dương Thị Thọ
Nguyễn Thị Thọ</v>
          </cell>
          <cell r="D847">
            <v>154</v>
          </cell>
          <cell r="E847">
            <v>221</v>
          </cell>
          <cell r="F847" t="str">
            <v>RSX</v>
          </cell>
          <cell r="G847">
            <v>1085.2</v>
          </cell>
          <cell r="H847">
            <v>1085.2</v>
          </cell>
          <cell r="J847">
            <v>1085.2</v>
          </cell>
          <cell r="K847">
            <v>0</v>
          </cell>
          <cell r="L847">
            <v>1027.2</v>
          </cell>
          <cell r="M847" t="str">
            <v>mờ</v>
          </cell>
          <cell r="N847">
            <v>7000</v>
          </cell>
          <cell r="O847">
            <v>7596400</v>
          </cell>
          <cell r="X847" t="e">
            <v>#REF!</v>
          </cell>
          <cell r="Y847">
            <v>-447.92148859543829</v>
          </cell>
          <cell r="AA847">
            <v>0</v>
          </cell>
          <cell r="AB847">
            <v>0</v>
          </cell>
          <cell r="AD847">
            <v>0</v>
          </cell>
          <cell r="AE847">
            <v>0</v>
          </cell>
          <cell r="AF847">
            <v>5000</v>
          </cell>
          <cell r="AG847">
            <v>5426000</v>
          </cell>
          <cell r="AH847">
            <v>21000</v>
          </cell>
          <cell r="AI847">
            <v>22789200</v>
          </cell>
          <cell r="AJ847">
            <v>35811600</v>
          </cell>
          <cell r="AK847">
            <v>183290600</v>
          </cell>
          <cell r="AL847">
            <v>3000</v>
          </cell>
          <cell r="AM847">
            <v>3255600</v>
          </cell>
          <cell r="AO847" t="str">
            <v xml:space="preserve">  Mẫu Sơn</v>
          </cell>
          <cell r="AR847">
            <v>0</v>
          </cell>
          <cell r="EG847">
            <v>3255600</v>
          </cell>
        </row>
        <row r="848">
          <cell r="J848">
            <v>0</v>
          </cell>
          <cell r="K848">
            <v>0</v>
          </cell>
          <cell r="N848">
            <v>0</v>
          </cell>
          <cell r="O848">
            <v>0</v>
          </cell>
          <cell r="P848" t="str">
            <v>VT75</v>
          </cell>
          <cell r="Q848" t="str">
            <v>VT7585</v>
          </cell>
          <cell r="R848" t="str">
            <v xml:space="preserve"> Vải thiều đường kính tán F = 7,5m</v>
          </cell>
          <cell r="S848">
            <v>1</v>
          </cell>
          <cell r="T848" t="str">
            <v>cây</v>
          </cell>
          <cell r="U848">
            <v>8</v>
          </cell>
          <cell r="V848">
            <v>3700000</v>
          </cell>
          <cell r="X848">
            <v>96.038415366146452</v>
          </cell>
          <cell r="Y848">
            <v>96.038415366146452</v>
          </cell>
          <cell r="Z848">
            <v>8</v>
          </cell>
          <cell r="AA848">
            <v>0</v>
          </cell>
          <cell r="AB848">
            <v>3700000</v>
          </cell>
          <cell r="AC848">
            <v>29600000</v>
          </cell>
          <cell r="AD848">
            <v>0</v>
          </cell>
          <cell r="AE848">
            <v>0</v>
          </cell>
          <cell r="AI848">
            <v>0</v>
          </cell>
          <cell r="AJ848">
            <v>29600000</v>
          </cell>
          <cell r="AQ848" t="e">
            <v>#REF!</v>
          </cell>
          <cell r="AR848">
            <v>0</v>
          </cell>
          <cell r="EG848">
            <v>0</v>
          </cell>
        </row>
        <row r="849">
          <cell r="J849">
            <v>0</v>
          </cell>
          <cell r="K849">
            <v>0</v>
          </cell>
          <cell r="N849">
            <v>0</v>
          </cell>
          <cell r="O849">
            <v>0</v>
          </cell>
          <cell r="P849" t="str">
            <v>VT50</v>
          </cell>
          <cell r="Q849" t="str">
            <v>VT4555</v>
          </cell>
          <cell r="R849" t="str">
            <v xml:space="preserve"> Vải thiều đường kính tán F = 5m</v>
          </cell>
          <cell r="S849">
            <v>1</v>
          </cell>
          <cell r="T849" t="str">
            <v>cây</v>
          </cell>
          <cell r="U849">
            <v>25</v>
          </cell>
          <cell r="V849">
            <v>2991000</v>
          </cell>
          <cell r="X849">
            <v>300.12004801920767</v>
          </cell>
          <cell r="Y849">
            <v>300.12004801920767</v>
          </cell>
          <cell r="Z849">
            <v>25</v>
          </cell>
          <cell r="AA849">
            <v>0</v>
          </cell>
          <cell r="AB849">
            <v>2991000</v>
          </cell>
          <cell r="AC849">
            <v>74775000</v>
          </cell>
          <cell r="AD849">
            <v>0</v>
          </cell>
          <cell r="AE849">
            <v>0</v>
          </cell>
          <cell r="AI849">
            <v>0</v>
          </cell>
          <cell r="AJ849">
            <v>74775000</v>
          </cell>
          <cell r="AR849">
            <v>0</v>
          </cell>
          <cell r="EG849">
            <v>0</v>
          </cell>
        </row>
        <row r="850">
          <cell r="J850">
            <v>0</v>
          </cell>
          <cell r="K850">
            <v>0</v>
          </cell>
          <cell r="N850">
            <v>0</v>
          </cell>
          <cell r="O850">
            <v>0</v>
          </cell>
          <cell r="P850" t="str">
            <v>VT35</v>
          </cell>
          <cell r="Q850" t="str">
            <v>VT3540</v>
          </cell>
          <cell r="R850" t="str">
            <v xml:space="preserve"> Vải thiều đường kính tán F = 3,5m</v>
          </cell>
          <cell r="S850">
            <v>1</v>
          </cell>
          <cell r="T850" t="str">
            <v>cây</v>
          </cell>
          <cell r="U850">
            <v>11</v>
          </cell>
          <cell r="V850">
            <v>2517000</v>
          </cell>
          <cell r="X850">
            <v>132.05282112845137</v>
          </cell>
          <cell r="Y850">
            <v>132.05282112845137</v>
          </cell>
          <cell r="Z850">
            <v>11</v>
          </cell>
          <cell r="AA850">
            <v>0</v>
          </cell>
          <cell r="AB850">
            <v>2517000</v>
          </cell>
          <cell r="AC850">
            <v>27687000</v>
          </cell>
          <cell r="AD850">
            <v>0</v>
          </cell>
          <cell r="AE850">
            <v>0</v>
          </cell>
          <cell r="AI850">
            <v>0</v>
          </cell>
          <cell r="AJ850">
            <v>27687000</v>
          </cell>
          <cell r="AR850">
            <v>0</v>
          </cell>
          <cell r="EG850">
            <v>0</v>
          </cell>
        </row>
        <row r="851">
          <cell r="J851">
            <v>0</v>
          </cell>
          <cell r="K851">
            <v>0</v>
          </cell>
          <cell r="N851">
            <v>0</v>
          </cell>
          <cell r="O851">
            <v>0</v>
          </cell>
          <cell r="P851" t="str">
            <v>Vt25</v>
          </cell>
          <cell r="Q851" t="str">
            <v>VT2530</v>
          </cell>
          <cell r="R851" t="str">
            <v xml:space="preserve"> Vải thiều đường kính tán F = 2,5m</v>
          </cell>
          <cell r="S851">
            <v>1</v>
          </cell>
          <cell r="T851" t="str">
            <v>cây</v>
          </cell>
          <cell r="U851">
            <v>14</v>
          </cell>
          <cell r="V851">
            <v>1713000</v>
          </cell>
          <cell r="X851">
            <v>168.0672268907563</v>
          </cell>
          <cell r="Y851">
            <v>109.0672268907563</v>
          </cell>
          <cell r="Z851">
            <v>9</v>
          </cell>
          <cell r="AA851">
            <v>5</v>
          </cell>
          <cell r="AB851">
            <v>1713000</v>
          </cell>
          <cell r="AC851">
            <v>15417000</v>
          </cell>
          <cell r="AD851">
            <v>0</v>
          </cell>
          <cell r="AE851">
            <v>0</v>
          </cell>
          <cell r="AI851">
            <v>0</v>
          </cell>
          <cell r="AJ851">
            <v>15417000</v>
          </cell>
          <cell r="AR851">
            <v>13704000</v>
          </cell>
          <cell r="EG851">
            <v>0</v>
          </cell>
        </row>
        <row r="852">
          <cell r="J852">
            <v>0</v>
          </cell>
          <cell r="K852">
            <v>0</v>
          </cell>
          <cell r="N852">
            <v>0</v>
          </cell>
          <cell r="O852">
            <v>0</v>
          </cell>
          <cell r="P852" t="str">
            <v>BD23</v>
          </cell>
          <cell r="Q852" t="str">
            <v>BD2050</v>
          </cell>
          <cell r="R852" t="str">
            <v>Bạch Đàn, đường kính bằng 23 cm</v>
          </cell>
          <cell r="S852">
            <v>1</v>
          </cell>
          <cell r="T852" t="str">
            <v>cây</v>
          </cell>
          <cell r="U852">
            <v>3</v>
          </cell>
          <cell r="V852">
            <v>181000</v>
          </cell>
          <cell r="X852">
            <v>18.072289156626507</v>
          </cell>
          <cell r="AA852">
            <v>3</v>
          </cell>
          <cell r="AB852">
            <v>181000</v>
          </cell>
          <cell r="AC852">
            <v>0</v>
          </cell>
          <cell r="AD852">
            <v>0</v>
          </cell>
          <cell r="AE852">
            <v>0</v>
          </cell>
          <cell r="AI852">
            <v>0</v>
          </cell>
          <cell r="AJ852">
            <v>0</v>
          </cell>
          <cell r="AR852">
            <v>-543000</v>
          </cell>
          <cell r="EG852">
            <v>0</v>
          </cell>
        </row>
        <row r="853">
          <cell r="J853">
            <v>0</v>
          </cell>
          <cell r="K853">
            <v>0</v>
          </cell>
          <cell r="N853">
            <v>0</v>
          </cell>
          <cell r="O853">
            <v>0</v>
          </cell>
          <cell r="P853" t="str">
            <v>BD9</v>
          </cell>
          <cell r="Q853" t="str">
            <v>BD510</v>
          </cell>
          <cell r="R853" t="str">
            <v>Bạch Đàn, đường kính bằng 9 cm</v>
          </cell>
          <cell r="S853">
            <v>1</v>
          </cell>
          <cell r="T853" t="str">
            <v>cây</v>
          </cell>
          <cell r="U853">
            <v>6</v>
          </cell>
          <cell r="V853">
            <v>109000</v>
          </cell>
          <cell r="X853">
            <v>36.144578313253014</v>
          </cell>
          <cell r="AA853">
            <v>6</v>
          </cell>
          <cell r="AB853">
            <v>109000</v>
          </cell>
          <cell r="AC853">
            <v>0</v>
          </cell>
          <cell r="AD853">
            <v>0</v>
          </cell>
          <cell r="AE853">
            <v>0</v>
          </cell>
          <cell r="AI853">
            <v>0</v>
          </cell>
          <cell r="AJ853">
            <v>0</v>
          </cell>
          <cell r="AR853">
            <v>-654000</v>
          </cell>
          <cell r="EG853">
            <v>0</v>
          </cell>
        </row>
        <row r="854">
          <cell r="J854">
            <v>0</v>
          </cell>
          <cell r="K854">
            <v>0</v>
          </cell>
          <cell r="N854">
            <v>0</v>
          </cell>
          <cell r="O854">
            <v>0</v>
          </cell>
          <cell r="P854" t="str">
            <v>Bd8</v>
          </cell>
          <cell r="Q854" t="str">
            <v>BD510</v>
          </cell>
          <cell r="R854" t="str">
            <v>Bạch Đàn, đường kính bằng 8 cm</v>
          </cell>
          <cell r="S854">
            <v>1</v>
          </cell>
          <cell r="T854" t="str">
            <v>cây</v>
          </cell>
          <cell r="U854">
            <v>10</v>
          </cell>
          <cell r="V854">
            <v>109000</v>
          </cell>
          <cell r="X854">
            <v>60.24096385542169</v>
          </cell>
          <cell r="AA854">
            <v>10</v>
          </cell>
          <cell r="AB854">
            <v>109000</v>
          </cell>
          <cell r="AC854">
            <v>0</v>
          </cell>
          <cell r="AD854">
            <v>0</v>
          </cell>
          <cell r="AE854">
            <v>0</v>
          </cell>
          <cell r="AI854">
            <v>0</v>
          </cell>
          <cell r="AJ854">
            <v>0</v>
          </cell>
          <cell r="AR854">
            <v>-654000</v>
          </cell>
          <cell r="EG854">
            <v>0</v>
          </cell>
        </row>
        <row r="855">
          <cell r="B855">
            <v>58</v>
          </cell>
          <cell r="C855" t="str">
            <v>Nguyễn Văn Thỏa
Nguyễn Thị Luyện</v>
          </cell>
          <cell r="D855">
            <v>145</v>
          </cell>
          <cell r="E855">
            <v>6</v>
          </cell>
          <cell r="F855" t="str">
            <v>RSX</v>
          </cell>
          <cell r="G855">
            <v>5037.6000000000004</v>
          </cell>
          <cell r="H855">
            <v>3676.8</v>
          </cell>
          <cell r="J855">
            <v>3676.8</v>
          </cell>
          <cell r="K855">
            <v>1360.8000000000002</v>
          </cell>
          <cell r="L855">
            <v>10315.1</v>
          </cell>
          <cell r="M855" t="str">
            <v>mờ</v>
          </cell>
          <cell r="N855">
            <v>7000</v>
          </cell>
          <cell r="O855">
            <v>25737600</v>
          </cell>
          <cell r="X855" t="e">
            <v>#REF!</v>
          </cell>
          <cell r="Y855">
            <v>-3114.5521791849269</v>
          </cell>
          <cell r="AA855">
            <v>0</v>
          </cell>
          <cell r="AB855">
            <v>0</v>
          </cell>
          <cell r="AD855">
            <v>0</v>
          </cell>
          <cell r="AE855">
            <v>0</v>
          </cell>
          <cell r="AF855">
            <v>5000</v>
          </cell>
          <cell r="AG855">
            <v>18384000</v>
          </cell>
          <cell r="AH855">
            <v>21000</v>
          </cell>
          <cell r="AI855">
            <v>77212800</v>
          </cell>
          <cell r="AJ855">
            <v>121334400</v>
          </cell>
          <cell r="AK855">
            <v>270544400</v>
          </cell>
          <cell r="AL855">
            <v>3000</v>
          </cell>
          <cell r="AM855">
            <v>11030400</v>
          </cell>
          <cell r="AO855" t="str">
            <v xml:space="preserve">  Mẫu Sơn</v>
          </cell>
          <cell r="AR855">
            <v>0</v>
          </cell>
          <cell r="EG855">
            <v>11030400</v>
          </cell>
        </row>
        <row r="856">
          <cell r="J856">
            <v>0</v>
          </cell>
          <cell r="K856">
            <v>0</v>
          </cell>
          <cell r="N856">
            <v>0</v>
          </cell>
          <cell r="O856">
            <v>0</v>
          </cell>
          <cell r="P856" t="str">
            <v>VT70</v>
          </cell>
          <cell r="Q856" t="str">
            <v>VT6575</v>
          </cell>
          <cell r="R856" t="str">
            <v xml:space="preserve"> Vải thiều đường kính tán F = 7m</v>
          </cell>
          <cell r="S856">
            <v>1</v>
          </cell>
          <cell r="T856" t="str">
            <v>cây</v>
          </cell>
          <cell r="U856">
            <v>20</v>
          </cell>
          <cell r="V856">
            <v>3463000</v>
          </cell>
          <cell r="X856">
            <v>240.09603841536614</v>
          </cell>
          <cell r="Y856">
            <v>240.09603841536614</v>
          </cell>
          <cell r="Z856">
            <v>20</v>
          </cell>
          <cell r="AA856">
            <v>0</v>
          </cell>
          <cell r="AB856">
            <v>3463000</v>
          </cell>
          <cell r="AC856">
            <v>69260000</v>
          </cell>
          <cell r="AD856">
            <v>0</v>
          </cell>
          <cell r="AE856">
            <v>0</v>
          </cell>
          <cell r="AI856">
            <v>0</v>
          </cell>
          <cell r="AJ856">
            <v>69260000</v>
          </cell>
          <cell r="AR856">
            <v>0</v>
          </cell>
          <cell r="EG856">
            <v>0</v>
          </cell>
        </row>
        <row r="857">
          <cell r="J857">
            <v>0</v>
          </cell>
          <cell r="K857">
            <v>0</v>
          </cell>
          <cell r="N857">
            <v>0</v>
          </cell>
          <cell r="O857">
            <v>0</v>
          </cell>
          <cell r="P857" t="str">
            <v>Vt45</v>
          </cell>
          <cell r="Q857" t="str">
            <v>VT4555</v>
          </cell>
          <cell r="R857" t="str">
            <v xml:space="preserve"> Vải thiều đường kính tán F = 4,5m</v>
          </cell>
          <cell r="S857">
            <v>1</v>
          </cell>
          <cell r="T857" t="str">
            <v>cây</v>
          </cell>
          <cell r="U857">
            <v>13</v>
          </cell>
          <cell r="V857">
            <v>2991000</v>
          </cell>
          <cell r="X857">
            <v>156.06242496998797</v>
          </cell>
          <cell r="Y857">
            <v>156.06242496998797</v>
          </cell>
          <cell r="Z857">
            <v>13</v>
          </cell>
          <cell r="AA857">
            <v>0</v>
          </cell>
          <cell r="AB857">
            <v>2991000</v>
          </cell>
          <cell r="AC857">
            <v>38883000</v>
          </cell>
          <cell r="AD857">
            <v>0</v>
          </cell>
          <cell r="AE857">
            <v>0</v>
          </cell>
          <cell r="AI857">
            <v>0</v>
          </cell>
          <cell r="AJ857">
            <v>38883000</v>
          </cell>
          <cell r="AR857">
            <v>0</v>
          </cell>
          <cell r="EG857">
            <v>0</v>
          </cell>
        </row>
        <row r="858">
          <cell r="J858">
            <v>0</v>
          </cell>
          <cell r="K858">
            <v>0</v>
          </cell>
          <cell r="N858">
            <v>0</v>
          </cell>
          <cell r="O858">
            <v>0</v>
          </cell>
          <cell r="P858" t="str">
            <v>Bd9</v>
          </cell>
          <cell r="Q858" t="str">
            <v>BD510</v>
          </cell>
          <cell r="R858" t="str">
            <v>Bạch Đàn, đường kính bằng 9 cm</v>
          </cell>
          <cell r="S858">
            <v>1</v>
          </cell>
          <cell r="T858" t="str">
            <v>cây</v>
          </cell>
          <cell r="U858">
            <v>21</v>
          </cell>
          <cell r="V858">
            <v>109000</v>
          </cell>
          <cell r="X858">
            <v>126.50602409638554</v>
          </cell>
          <cell r="Y858">
            <v>126.50602409638554</v>
          </cell>
          <cell r="Z858">
            <v>21</v>
          </cell>
          <cell r="AA858">
            <v>0</v>
          </cell>
          <cell r="AB858">
            <v>109000</v>
          </cell>
          <cell r="AC858">
            <v>2289000</v>
          </cell>
          <cell r="AD858">
            <v>0</v>
          </cell>
          <cell r="AE858">
            <v>0</v>
          </cell>
          <cell r="AI858">
            <v>0</v>
          </cell>
          <cell r="AJ858">
            <v>2289000</v>
          </cell>
          <cell r="AR858">
            <v>0</v>
          </cell>
          <cell r="EG858">
            <v>0</v>
          </cell>
        </row>
        <row r="859">
          <cell r="J859">
            <v>0</v>
          </cell>
          <cell r="K859">
            <v>0</v>
          </cell>
          <cell r="N859">
            <v>0</v>
          </cell>
          <cell r="O859">
            <v>0</v>
          </cell>
          <cell r="P859" t="str">
            <v>Xoan7</v>
          </cell>
          <cell r="Q859" t="str">
            <v>XOAN510</v>
          </cell>
          <cell r="R859" t="str">
            <v>Xoan, đường kính bằng 7 cm</v>
          </cell>
          <cell r="S859">
            <v>1</v>
          </cell>
          <cell r="T859" t="str">
            <v>cây</v>
          </cell>
          <cell r="U859">
            <v>2</v>
          </cell>
          <cell r="V859">
            <v>109000</v>
          </cell>
          <cell r="X859">
            <v>33.333333333333336</v>
          </cell>
          <cell r="Y859">
            <v>33.333333333333336</v>
          </cell>
          <cell r="Z859">
            <v>2</v>
          </cell>
          <cell r="AA859">
            <v>0</v>
          </cell>
          <cell r="AB859">
            <v>109000</v>
          </cell>
          <cell r="AC859">
            <v>218000</v>
          </cell>
          <cell r="AD859">
            <v>0</v>
          </cell>
          <cell r="AE859">
            <v>0</v>
          </cell>
          <cell r="AI859">
            <v>0</v>
          </cell>
          <cell r="AJ859">
            <v>218000</v>
          </cell>
          <cell r="AR859">
            <v>0</v>
          </cell>
          <cell r="EG859">
            <v>0</v>
          </cell>
        </row>
        <row r="860">
          <cell r="J860">
            <v>0</v>
          </cell>
          <cell r="K860">
            <v>0</v>
          </cell>
          <cell r="N860">
            <v>0</v>
          </cell>
          <cell r="O860">
            <v>0</v>
          </cell>
          <cell r="P860" t="str">
            <v>keo30</v>
          </cell>
          <cell r="Q860" t="str">
            <v>KEO2050</v>
          </cell>
          <cell r="R860" t="str">
            <v>Keo, đường kính bằng 30 cm</v>
          </cell>
          <cell r="S860">
            <v>1</v>
          </cell>
          <cell r="T860" t="str">
            <v>cây</v>
          </cell>
          <cell r="U860">
            <v>1</v>
          </cell>
          <cell r="V860">
            <v>181000</v>
          </cell>
          <cell r="X860">
            <v>6.25</v>
          </cell>
          <cell r="Y860">
            <v>6.25</v>
          </cell>
          <cell r="Z860">
            <v>1</v>
          </cell>
          <cell r="AA860">
            <v>0</v>
          </cell>
          <cell r="AB860">
            <v>181000</v>
          </cell>
          <cell r="AC860">
            <v>181000</v>
          </cell>
          <cell r="AD860">
            <v>0</v>
          </cell>
          <cell r="AE860">
            <v>0</v>
          </cell>
          <cell r="AI860">
            <v>0</v>
          </cell>
          <cell r="AJ860">
            <v>181000</v>
          </cell>
          <cell r="AR860">
            <v>0</v>
          </cell>
          <cell r="EG860">
            <v>0</v>
          </cell>
        </row>
        <row r="861">
          <cell r="D861">
            <v>145</v>
          </cell>
          <cell r="E861">
            <v>11</v>
          </cell>
          <cell r="F861" t="str">
            <v>RSX</v>
          </cell>
          <cell r="G861">
            <v>3441.1</v>
          </cell>
          <cell r="H861">
            <v>783</v>
          </cell>
          <cell r="J861">
            <v>783</v>
          </cell>
          <cell r="K861">
            <v>2658.1</v>
          </cell>
          <cell r="L861">
            <v>10315.1</v>
          </cell>
          <cell r="M861" t="str">
            <v>mờ</v>
          </cell>
          <cell r="N861">
            <v>7000</v>
          </cell>
          <cell r="O861">
            <v>5481000</v>
          </cell>
          <cell r="X861" t="e">
            <v>#REF!</v>
          </cell>
          <cell r="Y861">
            <v>-674.82661016213717</v>
          </cell>
          <cell r="AA861">
            <v>0</v>
          </cell>
          <cell r="AB861">
            <v>0</v>
          </cell>
          <cell r="AD861">
            <v>0</v>
          </cell>
          <cell r="AE861">
            <v>0</v>
          </cell>
          <cell r="AF861">
            <v>5000</v>
          </cell>
          <cell r="AG861">
            <v>3915000</v>
          </cell>
          <cell r="AH861">
            <v>21000</v>
          </cell>
          <cell r="AI861">
            <v>16443000</v>
          </cell>
          <cell r="AJ861">
            <v>25839000</v>
          </cell>
          <cell r="AL861">
            <v>3000</v>
          </cell>
          <cell r="AM861">
            <v>2349000</v>
          </cell>
          <cell r="AO861" t="str">
            <v xml:space="preserve">  Mẫu Sơn</v>
          </cell>
          <cell r="AR861">
            <v>0</v>
          </cell>
          <cell r="EG861">
            <v>2349000</v>
          </cell>
        </row>
        <row r="862">
          <cell r="J862">
            <v>0</v>
          </cell>
          <cell r="K862">
            <v>0</v>
          </cell>
          <cell r="N862">
            <v>0</v>
          </cell>
          <cell r="O862">
            <v>0</v>
          </cell>
          <cell r="P862" t="str">
            <v>VT35</v>
          </cell>
          <cell r="Q862" t="str">
            <v>VT3540</v>
          </cell>
          <cell r="R862" t="str">
            <v xml:space="preserve"> Vải thiều đường kính tán F = 3,5m</v>
          </cell>
          <cell r="S862">
            <v>1</v>
          </cell>
          <cell r="T862" t="str">
            <v>cây</v>
          </cell>
          <cell r="U862">
            <v>2</v>
          </cell>
          <cell r="V862">
            <v>2517000</v>
          </cell>
          <cell r="X862">
            <v>24.009603841536613</v>
          </cell>
          <cell r="Y862">
            <v>24.009603841536613</v>
          </cell>
          <cell r="Z862">
            <v>2</v>
          </cell>
          <cell r="AA862">
            <v>0</v>
          </cell>
          <cell r="AB862">
            <v>2517000</v>
          </cell>
          <cell r="AC862">
            <v>5034000</v>
          </cell>
          <cell r="AD862">
            <v>0</v>
          </cell>
          <cell r="AE862">
            <v>0</v>
          </cell>
          <cell r="AI862">
            <v>0</v>
          </cell>
          <cell r="AJ862">
            <v>5034000</v>
          </cell>
          <cell r="AR862">
            <v>0</v>
          </cell>
          <cell r="EG862">
            <v>0</v>
          </cell>
        </row>
        <row r="863">
          <cell r="J863">
            <v>0</v>
          </cell>
          <cell r="K863">
            <v>0</v>
          </cell>
          <cell r="N863">
            <v>0</v>
          </cell>
          <cell r="O863">
            <v>0</v>
          </cell>
          <cell r="P863" t="str">
            <v>VT25</v>
          </cell>
          <cell r="Q863" t="str">
            <v>VT2530</v>
          </cell>
          <cell r="R863" t="str">
            <v xml:space="preserve"> Vải thiều đường kính tán F = 2,5m</v>
          </cell>
          <cell r="S863">
            <v>1</v>
          </cell>
          <cell r="T863" t="str">
            <v>cây</v>
          </cell>
          <cell r="U863">
            <v>4</v>
          </cell>
          <cell r="V863">
            <v>1713000</v>
          </cell>
          <cell r="X863">
            <v>48.019207683073226</v>
          </cell>
          <cell r="Y863">
            <v>48.019207683073226</v>
          </cell>
          <cell r="Z863">
            <v>4</v>
          </cell>
          <cell r="AA863">
            <v>0</v>
          </cell>
          <cell r="AB863">
            <v>1713000</v>
          </cell>
          <cell r="AC863">
            <v>6852000</v>
          </cell>
          <cell r="AD863">
            <v>0</v>
          </cell>
          <cell r="AE863">
            <v>0</v>
          </cell>
          <cell r="AI863">
            <v>0</v>
          </cell>
          <cell r="AJ863">
            <v>6852000</v>
          </cell>
          <cell r="AR863">
            <v>0</v>
          </cell>
          <cell r="EG863">
            <v>0</v>
          </cell>
        </row>
        <row r="864">
          <cell r="J864">
            <v>0</v>
          </cell>
          <cell r="K864">
            <v>0</v>
          </cell>
          <cell r="N864">
            <v>0</v>
          </cell>
          <cell r="O864">
            <v>0</v>
          </cell>
          <cell r="P864" t="str">
            <v>BD8</v>
          </cell>
          <cell r="Q864" t="str">
            <v>BD510</v>
          </cell>
          <cell r="R864" t="str">
            <v>Bạch Đàn, đường kính bằng 8 cm</v>
          </cell>
          <cell r="S864">
            <v>1</v>
          </cell>
          <cell r="T864" t="str">
            <v>cây</v>
          </cell>
          <cell r="U864">
            <v>6</v>
          </cell>
          <cell r="V864">
            <v>109000</v>
          </cell>
          <cell r="X864">
            <v>36.144578313253014</v>
          </cell>
          <cell r="Y864">
            <v>36.144578313253014</v>
          </cell>
          <cell r="Z864">
            <v>6</v>
          </cell>
          <cell r="AA864">
            <v>0</v>
          </cell>
          <cell r="AB864">
            <v>109000</v>
          </cell>
          <cell r="AC864">
            <v>654000</v>
          </cell>
          <cell r="AD864">
            <v>0</v>
          </cell>
          <cell r="AE864">
            <v>0</v>
          </cell>
          <cell r="AI864">
            <v>0</v>
          </cell>
          <cell r="AJ864">
            <v>654000</v>
          </cell>
          <cell r="AR864">
            <v>0</v>
          </cell>
          <cell r="EG864">
            <v>0</v>
          </cell>
        </row>
        <row r="865">
          <cell r="B865">
            <v>59</v>
          </cell>
          <cell r="C865" t="str">
            <v>Nguyễn Văn Thóc</v>
          </cell>
          <cell r="D865">
            <v>144</v>
          </cell>
          <cell r="E865">
            <v>1</v>
          </cell>
          <cell r="F865" t="str">
            <v>RSX</v>
          </cell>
          <cell r="G865">
            <v>3385.4</v>
          </cell>
          <cell r="H865">
            <v>413.2</v>
          </cell>
          <cell r="J865">
            <v>413.2</v>
          </cell>
          <cell r="K865">
            <v>2972.2000000000003</v>
          </cell>
          <cell r="L865">
            <v>3352.9</v>
          </cell>
          <cell r="M865" t="str">
            <v>AK022999</v>
          </cell>
          <cell r="N865">
            <v>7000</v>
          </cell>
          <cell r="O865">
            <v>2892400</v>
          </cell>
          <cell r="X865" t="e">
            <v>#REF!</v>
          </cell>
          <cell r="Y865">
            <v>-117.74545454545449</v>
          </cell>
          <cell r="AA865">
            <v>0</v>
          </cell>
          <cell r="AB865">
            <v>0</v>
          </cell>
          <cell r="AD865">
            <v>0</v>
          </cell>
          <cell r="AE865">
            <v>0</v>
          </cell>
          <cell r="AF865">
            <v>5000</v>
          </cell>
          <cell r="AG865">
            <v>2066000</v>
          </cell>
          <cell r="AH865">
            <v>21000</v>
          </cell>
          <cell r="AI865">
            <v>8677200</v>
          </cell>
          <cell r="AJ865">
            <v>13635600</v>
          </cell>
          <cell r="AK865">
            <v>18852600</v>
          </cell>
          <cell r="AL865">
            <v>3000</v>
          </cell>
          <cell r="AM865">
            <v>1239600</v>
          </cell>
          <cell r="AO865" t="str">
            <v xml:space="preserve">  Mẫu Sơn</v>
          </cell>
          <cell r="AR865">
            <v>0</v>
          </cell>
          <cell r="EG865">
            <v>1239600</v>
          </cell>
        </row>
        <row r="866">
          <cell r="J866">
            <v>0</v>
          </cell>
          <cell r="K866">
            <v>0</v>
          </cell>
          <cell r="N866">
            <v>0</v>
          </cell>
          <cell r="O866">
            <v>0</v>
          </cell>
          <cell r="P866" t="str">
            <v>keo16</v>
          </cell>
          <cell r="Q866" t="str">
            <v>KEO1320</v>
          </cell>
          <cell r="R866" t="str">
            <v>Keo, đường kính bằng 16 cm</v>
          </cell>
          <cell r="S866">
            <v>1</v>
          </cell>
          <cell r="T866" t="str">
            <v>cây</v>
          </cell>
          <cell r="U866">
            <v>3</v>
          </cell>
          <cell r="V866">
            <v>154000</v>
          </cell>
          <cell r="X866">
            <v>13.636363636363637</v>
          </cell>
          <cell r="Y866">
            <v>13.636363636363637</v>
          </cell>
          <cell r="Z866">
            <v>3</v>
          </cell>
          <cell r="AA866">
            <v>0</v>
          </cell>
          <cell r="AB866">
            <v>154000</v>
          </cell>
          <cell r="AC866">
            <v>462000</v>
          </cell>
          <cell r="AD866">
            <v>0</v>
          </cell>
          <cell r="AE866">
            <v>0</v>
          </cell>
          <cell r="AI866">
            <v>0</v>
          </cell>
          <cell r="AJ866">
            <v>462000</v>
          </cell>
          <cell r="AR866">
            <v>0</v>
          </cell>
          <cell r="EG866">
            <v>0</v>
          </cell>
        </row>
        <row r="867">
          <cell r="J867">
            <v>0</v>
          </cell>
          <cell r="K867">
            <v>0</v>
          </cell>
          <cell r="N867">
            <v>0</v>
          </cell>
          <cell r="O867">
            <v>0</v>
          </cell>
          <cell r="P867" t="str">
            <v>Keo12</v>
          </cell>
          <cell r="Q867" t="str">
            <v>KEO1013</v>
          </cell>
          <cell r="R867" t="str">
            <v>Keo, đường kính bằng 12 cm</v>
          </cell>
          <cell r="S867">
            <v>1</v>
          </cell>
          <cell r="T867" t="str">
            <v>cây</v>
          </cell>
          <cell r="U867">
            <v>3</v>
          </cell>
          <cell r="V867">
            <v>118000</v>
          </cell>
          <cell r="X867">
            <v>13.636363636363637</v>
          </cell>
          <cell r="Y867">
            <v>13.636363636363637</v>
          </cell>
          <cell r="Z867">
            <v>3</v>
          </cell>
          <cell r="AA867">
            <v>0</v>
          </cell>
          <cell r="AB867">
            <v>118000</v>
          </cell>
          <cell r="AC867">
            <v>354000</v>
          </cell>
          <cell r="AD867">
            <v>0</v>
          </cell>
          <cell r="AE867">
            <v>0</v>
          </cell>
          <cell r="AI867">
            <v>0</v>
          </cell>
          <cell r="AJ867">
            <v>354000</v>
          </cell>
          <cell r="AR867">
            <v>0</v>
          </cell>
          <cell r="EG867">
            <v>0</v>
          </cell>
        </row>
        <row r="868">
          <cell r="J868">
            <v>0</v>
          </cell>
          <cell r="K868">
            <v>0</v>
          </cell>
          <cell r="N868">
            <v>0</v>
          </cell>
          <cell r="O868">
            <v>0</v>
          </cell>
          <cell r="P868" t="str">
            <v>keo7</v>
          </cell>
          <cell r="Q868" t="str">
            <v>KEO510</v>
          </cell>
          <cell r="R868" t="str">
            <v>Keo, đường kính bằng 7 cm</v>
          </cell>
          <cell r="S868">
            <v>1</v>
          </cell>
          <cell r="T868" t="str">
            <v>cây</v>
          </cell>
          <cell r="U868">
            <v>24</v>
          </cell>
          <cell r="V868">
            <v>109000</v>
          </cell>
          <cell r="X868">
            <v>109.09090909090909</v>
          </cell>
          <cell r="Y868">
            <v>109.09090909090909</v>
          </cell>
          <cell r="Z868">
            <v>24</v>
          </cell>
          <cell r="AA868">
            <v>0</v>
          </cell>
          <cell r="AB868">
            <v>109000</v>
          </cell>
          <cell r="AC868">
            <v>2616000</v>
          </cell>
          <cell r="AD868">
            <v>0</v>
          </cell>
          <cell r="AE868">
            <v>0</v>
          </cell>
          <cell r="AI868">
            <v>0</v>
          </cell>
          <cell r="AJ868">
            <v>2616000</v>
          </cell>
          <cell r="AR868">
            <v>0</v>
          </cell>
          <cell r="EG868">
            <v>0</v>
          </cell>
        </row>
        <row r="869">
          <cell r="J869">
            <v>0</v>
          </cell>
          <cell r="K869">
            <v>0</v>
          </cell>
          <cell r="N869">
            <v>0</v>
          </cell>
          <cell r="O869">
            <v>0</v>
          </cell>
          <cell r="P869" t="str">
            <v>keo3</v>
          </cell>
          <cell r="Q869" t="str">
            <v>KEO15</v>
          </cell>
          <cell r="R869" t="str">
            <v>Keo,  đường kính bằng 3 cm</v>
          </cell>
          <cell r="S869">
            <v>1</v>
          </cell>
          <cell r="T869" t="str">
            <v>cây</v>
          </cell>
          <cell r="U869">
            <v>35</v>
          </cell>
          <cell r="V869">
            <v>51000</v>
          </cell>
          <cell r="X869">
            <v>159.09090909090909</v>
          </cell>
          <cell r="Y869">
            <v>159.09090909090909</v>
          </cell>
          <cell r="Z869">
            <v>35</v>
          </cell>
          <cell r="AA869">
            <v>0</v>
          </cell>
          <cell r="AB869">
            <v>51000</v>
          </cell>
          <cell r="AC869">
            <v>1785000</v>
          </cell>
          <cell r="AD869">
            <v>0</v>
          </cell>
          <cell r="AE869">
            <v>0</v>
          </cell>
          <cell r="AI869">
            <v>0</v>
          </cell>
          <cell r="AJ869">
            <v>1785000</v>
          </cell>
          <cell r="AR869">
            <v>0</v>
          </cell>
          <cell r="EG869">
            <v>0</v>
          </cell>
        </row>
        <row r="870">
          <cell r="B870">
            <v>60</v>
          </cell>
          <cell r="C870" t="str">
            <v>Nguyễn Văn Thư</v>
          </cell>
          <cell r="D870">
            <v>146</v>
          </cell>
          <cell r="E870">
            <v>60</v>
          </cell>
          <cell r="F870" t="str">
            <v>RSX</v>
          </cell>
          <cell r="G870">
            <v>5344</v>
          </cell>
          <cell r="H870">
            <v>426.4</v>
          </cell>
          <cell r="J870">
            <v>426.4</v>
          </cell>
          <cell r="K870">
            <v>4917.6000000000004</v>
          </cell>
          <cell r="N870">
            <v>7000</v>
          </cell>
          <cell r="O870">
            <v>2984800</v>
          </cell>
          <cell r="X870" t="e">
            <v>#REF!</v>
          </cell>
          <cell r="Y870">
            <v>-0.15575027382243434</v>
          </cell>
          <cell r="AA870">
            <v>0</v>
          </cell>
          <cell r="AB870">
            <v>0</v>
          </cell>
          <cell r="AD870">
            <v>0</v>
          </cell>
          <cell r="AE870">
            <v>0</v>
          </cell>
          <cell r="AF870">
            <v>5000</v>
          </cell>
          <cell r="AG870">
            <v>2132000</v>
          </cell>
          <cell r="AH870">
            <v>21000</v>
          </cell>
          <cell r="AI870">
            <v>8954400</v>
          </cell>
          <cell r="AJ870">
            <v>14071200</v>
          </cell>
          <cell r="AK870">
            <v>18040200</v>
          </cell>
          <cell r="AL870">
            <v>3000</v>
          </cell>
          <cell r="AM870">
            <v>1279200</v>
          </cell>
          <cell r="AO870" t="str">
            <v xml:space="preserve">  Mẫu Sơn</v>
          </cell>
          <cell r="AR870">
            <v>0</v>
          </cell>
          <cell r="EG870">
            <v>1279200</v>
          </cell>
        </row>
        <row r="871">
          <cell r="J871">
            <v>0</v>
          </cell>
          <cell r="K871">
            <v>0</v>
          </cell>
          <cell r="N871">
            <v>0</v>
          </cell>
          <cell r="O871">
            <v>0</v>
          </cell>
          <cell r="P871" t="str">
            <v>BD7</v>
          </cell>
          <cell r="Q871" t="str">
            <v>BD510</v>
          </cell>
          <cell r="R871" t="str">
            <v>Bạch Đàn, đường kính bằng 7 cm</v>
          </cell>
          <cell r="S871">
            <v>1</v>
          </cell>
          <cell r="T871" t="str">
            <v>cây</v>
          </cell>
          <cell r="U871">
            <v>5</v>
          </cell>
          <cell r="V871">
            <v>109000</v>
          </cell>
          <cell r="X871">
            <v>30.120481927710845</v>
          </cell>
          <cell r="Y871">
            <v>30.120481927710845</v>
          </cell>
          <cell r="Z871">
            <v>5</v>
          </cell>
          <cell r="AA871">
            <v>0</v>
          </cell>
          <cell r="AB871">
            <v>109000</v>
          </cell>
          <cell r="AC871">
            <v>545000</v>
          </cell>
          <cell r="AD871">
            <v>0</v>
          </cell>
          <cell r="AE871">
            <v>0</v>
          </cell>
          <cell r="AI871">
            <v>0</v>
          </cell>
          <cell r="AJ871">
            <v>545000</v>
          </cell>
          <cell r="AR871">
            <v>0</v>
          </cell>
          <cell r="EG871" t="e">
            <v>#VALUE!</v>
          </cell>
        </row>
        <row r="872">
          <cell r="J872">
            <v>0</v>
          </cell>
          <cell r="K872">
            <v>0</v>
          </cell>
          <cell r="N872">
            <v>0</v>
          </cell>
          <cell r="O872">
            <v>0</v>
          </cell>
          <cell r="P872" t="str">
            <v>BD4</v>
          </cell>
          <cell r="Q872" t="str">
            <v>BD15</v>
          </cell>
          <cell r="R872" t="str">
            <v>Bạch Đàn, đường kính bằng 4 cm</v>
          </cell>
          <cell r="S872">
            <v>1</v>
          </cell>
          <cell r="T872" t="str">
            <v>cây</v>
          </cell>
          <cell r="U872">
            <v>25</v>
          </cell>
          <cell r="V872">
            <v>51000</v>
          </cell>
          <cell r="X872">
            <v>150.60240963855424</v>
          </cell>
          <cell r="Y872">
            <v>150.60240963855424</v>
          </cell>
          <cell r="Z872">
            <v>25</v>
          </cell>
          <cell r="AA872">
            <v>0</v>
          </cell>
          <cell r="AB872">
            <v>51000</v>
          </cell>
          <cell r="AC872">
            <v>1275000</v>
          </cell>
          <cell r="AD872">
            <v>0</v>
          </cell>
          <cell r="AE872">
            <v>0</v>
          </cell>
          <cell r="AI872">
            <v>0</v>
          </cell>
          <cell r="AJ872">
            <v>1275000</v>
          </cell>
          <cell r="AR872">
            <v>0</v>
          </cell>
          <cell r="EG872">
            <v>0</v>
          </cell>
        </row>
        <row r="873">
          <cell r="J873">
            <v>0</v>
          </cell>
          <cell r="K873">
            <v>0</v>
          </cell>
          <cell r="N873">
            <v>0</v>
          </cell>
          <cell r="O873">
            <v>0</v>
          </cell>
          <cell r="P873" t="str">
            <v>BDM</v>
          </cell>
          <cell r="Q873" t="str">
            <v>BDM</v>
          </cell>
          <cell r="R873" t="str">
            <v>Bạch Đàn, đường kính bằng 1 cm</v>
          </cell>
          <cell r="S873">
            <v>1</v>
          </cell>
          <cell r="T873" t="str">
            <v>cây</v>
          </cell>
          <cell r="U873">
            <v>82</v>
          </cell>
          <cell r="V873">
            <v>51000</v>
          </cell>
          <cell r="X873">
            <v>493.97590361445788</v>
          </cell>
          <cell r="Y873">
            <v>240.97590361445788</v>
          </cell>
          <cell r="Z873">
            <v>40</v>
          </cell>
          <cell r="AA873">
            <v>42</v>
          </cell>
          <cell r="AB873">
            <v>51000</v>
          </cell>
          <cell r="AC873">
            <v>2040000</v>
          </cell>
          <cell r="AD873">
            <v>0</v>
          </cell>
          <cell r="AE873">
            <v>0</v>
          </cell>
          <cell r="AI873">
            <v>0</v>
          </cell>
          <cell r="AJ873">
            <v>2040000</v>
          </cell>
          <cell r="AR873">
            <v>1040000</v>
          </cell>
          <cell r="EG873">
            <v>0</v>
          </cell>
        </row>
        <row r="874">
          <cell r="J874">
            <v>0</v>
          </cell>
          <cell r="K874">
            <v>0</v>
          </cell>
          <cell r="N874">
            <v>0</v>
          </cell>
          <cell r="O874">
            <v>0</v>
          </cell>
          <cell r="P874" t="str">
            <v>keo8</v>
          </cell>
          <cell r="Q874" t="str">
            <v>KEO510</v>
          </cell>
          <cell r="R874" t="str">
            <v>Keo, đường kính bằng 8 cm</v>
          </cell>
          <cell r="S874">
            <v>1</v>
          </cell>
          <cell r="T874" t="str">
            <v>cây</v>
          </cell>
          <cell r="U874">
            <v>1</v>
          </cell>
          <cell r="V874">
            <v>109000</v>
          </cell>
          <cell r="X874">
            <v>4.5454545454545459</v>
          </cell>
          <cell r="Y874">
            <v>4.5454545454545459</v>
          </cell>
          <cell r="Z874">
            <v>1</v>
          </cell>
          <cell r="AA874">
            <v>0</v>
          </cell>
          <cell r="AB874">
            <v>109000</v>
          </cell>
          <cell r="AC874">
            <v>109000</v>
          </cell>
          <cell r="AD874">
            <v>0</v>
          </cell>
          <cell r="AE874">
            <v>0</v>
          </cell>
          <cell r="AI874">
            <v>0</v>
          </cell>
          <cell r="AJ874">
            <v>109000</v>
          </cell>
          <cell r="AR874">
            <v>0</v>
          </cell>
          <cell r="EG874">
            <v>0</v>
          </cell>
        </row>
        <row r="875">
          <cell r="B875">
            <v>61</v>
          </cell>
          <cell r="C875" t="str">
            <v>Nguyễn Thị Trạm</v>
          </cell>
          <cell r="D875">
            <v>144</v>
          </cell>
          <cell r="E875">
            <v>12</v>
          </cell>
          <cell r="F875" t="str">
            <v>RSX</v>
          </cell>
          <cell r="G875">
            <v>386.2</v>
          </cell>
          <cell r="H875">
            <v>18.899999999999999</v>
          </cell>
          <cell r="J875">
            <v>18.899999999999999</v>
          </cell>
          <cell r="K875">
            <v>367.3</v>
          </cell>
          <cell r="M875" t="str">
            <v>chưa có sổ</v>
          </cell>
          <cell r="N875">
            <v>7000</v>
          </cell>
          <cell r="O875">
            <v>132300</v>
          </cell>
          <cell r="X875" t="e">
            <v>#REF!</v>
          </cell>
          <cell r="Y875">
            <v>0.19638554216867732</v>
          </cell>
          <cell r="AA875">
            <v>0</v>
          </cell>
          <cell r="AB875">
            <v>0</v>
          </cell>
          <cell r="AD875">
            <v>0</v>
          </cell>
          <cell r="AE875">
            <v>0</v>
          </cell>
          <cell r="AF875">
            <v>5000</v>
          </cell>
          <cell r="AG875">
            <v>94500</v>
          </cell>
          <cell r="AH875">
            <v>21000</v>
          </cell>
          <cell r="AI875">
            <v>396899.99999999994</v>
          </cell>
          <cell r="AJ875">
            <v>623700</v>
          </cell>
          <cell r="AK875">
            <v>1001700</v>
          </cell>
          <cell r="AL875">
            <v>3000</v>
          </cell>
          <cell r="AM875">
            <v>56699.999999999993</v>
          </cell>
          <cell r="AO875" t="str">
            <v xml:space="preserve">  Mẫu Sơn</v>
          </cell>
          <cell r="AR875">
            <v>0</v>
          </cell>
          <cell r="EG875">
            <v>56699.999999999993</v>
          </cell>
        </row>
        <row r="876">
          <cell r="J876">
            <v>0</v>
          </cell>
          <cell r="K876">
            <v>0</v>
          </cell>
          <cell r="N876">
            <v>0</v>
          </cell>
          <cell r="O876">
            <v>0</v>
          </cell>
          <cell r="P876" t="str">
            <v>Bd9</v>
          </cell>
          <cell r="Q876" t="str">
            <v>BD510</v>
          </cell>
          <cell r="R876" t="str">
            <v>Bạch Đàn, đường kính bằng 9 cm</v>
          </cell>
          <cell r="S876">
            <v>1</v>
          </cell>
          <cell r="T876" t="str">
            <v>cây</v>
          </cell>
          <cell r="U876">
            <v>1</v>
          </cell>
          <cell r="V876">
            <v>109000</v>
          </cell>
          <cell r="X876">
            <v>6.024096385542169</v>
          </cell>
          <cell r="Y876">
            <v>6.024096385542169</v>
          </cell>
          <cell r="Z876">
            <v>1</v>
          </cell>
          <cell r="AA876">
            <v>0</v>
          </cell>
          <cell r="AB876">
            <v>109000</v>
          </cell>
          <cell r="AC876">
            <v>109000</v>
          </cell>
          <cell r="AD876">
            <v>0</v>
          </cell>
          <cell r="AE876">
            <v>0</v>
          </cell>
          <cell r="AI876">
            <v>0</v>
          </cell>
          <cell r="AJ876">
            <v>109000</v>
          </cell>
          <cell r="AR876">
            <v>0</v>
          </cell>
          <cell r="EG876">
            <v>0</v>
          </cell>
        </row>
        <row r="877">
          <cell r="J877">
            <v>0</v>
          </cell>
          <cell r="K877">
            <v>0</v>
          </cell>
          <cell r="N877">
            <v>0</v>
          </cell>
          <cell r="O877">
            <v>0</v>
          </cell>
          <cell r="P877" t="str">
            <v>BD7</v>
          </cell>
          <cell r="Q877" t="str">
            <v>BD510</v>
          </cell>
          <cell r="R877" t="str">
            <v>Bạch Đàn, đường kính bằng 7 cm</v>
          </cell>
          <cell r="S877">
            <v>1</v>
          </cell>
          <cell r="T877" t="str">
            <v>cây</v>
          </cell>
          <cell r="U877">
            <v>3</v>
          </cell>
          <cell r="V877">
            <v>109000</v>
          </cell>
          <cell r="X877">
            <v>18.072289156626507</v>
          </cell>
          <cell r="Y877">
            <v>12.048192771084338</v>
          </cell>
          <cell r="Z877">
            <v>2</v>
          </cell>
          <cell r="AA877">
            <v>1</v>
          </cell>
          <cell r="AB877">
            <v>109000</v>
          </cell>
          <cell r="AC877">
            <v>218000</v>
          </cell>
          <cell r="AD877">
            <v>0</v>
          </cell>
          <cell r="AE877">
            <v>0</v>
          </cell>
          <cell r="AI877">
            <v>0</v>
          </cell>
          <cell r="AJ877">
            <v>218000</v>
          </cell>
          <cell r="AR877">
            <v>0</v>
          </cell>
          <cell r="EG877">
            <v>0</v>
          </cell>
        </row>
        <row r="878">
          <cell r="J878">
            <v>0</v>
          </cell>
          <cell r="K878">
            <v>0</v>
          </cell>
          <cell r="N878">
            <v>0</v>
          </cell>
          <cell r="O878">
            <v>0</v>
          </cell>
          <cell r="P878" t="str">
            <v>BD4</v>
          </cell>
          <cell r="Q878" t="str">
            <v>BD15</v>
          </cell>
          <cell r="R878" t="str">
            <v>Bạch Đàn, đường kính bằng 4 cm</v>
          </cell>
          <cell r="S878">
            <v>1</v>
          </cell>
          <cell r="T878" t="str">
            <v>cây</v>
          </cell>
          <cell r="U878">
            <v>1</v>
          </cell>
          <cell r="V878">
            <v>51000</v>
          </cell>
          <cell r="X878">
            <v>6.024096385542169</v>
          </cell>
          <cell r="Y878">
            <v>1.024096385542169</v>
          </cell>
          <cell r="Z878">
            <v>1</v>
          </cell>
          <cell r="AA878">
            <v>0</v>
          </cell>
          <cell r="AB878">
            <v>51000</v>
          </cell>
          <cell r="AC878">
            <v>51000</v>
          </cell>
          <cell r="AD878">
            <v>0</v>
          </cell>
          <cell r="AE878">
            <v>0</v>
          </cell>
          <cell r="AI878">
            <v>0</v>
          </cell>
          <cell r="AJ878">
            <v>51000</v>
          </cell>
          <cell r="AR878">
            <v>51000</v>
          </cell>
          <cell r="EG878">
            <v>0</v>
          </cell>
        </row>
        <row r="879">
          <cell r="B879">
            <v>62</v>
          </cell>
          <cell r="C879" t="str">
            <v>Chu Minh Tráng</v>
          </cell>
          <cell r="D879">
            <v>153</v>
          </cell>
          <cell r="E879">
            <v>69</v>
          </cell>
          <cell r="F879" t="str">
            <v>RSX</v>
          </cell>
          <cell r="G879">
            <v>7113.1</v>
          </cell>
          <cell r="H879">
            <v>1097.4000000000001</v>
          </cell>
          <cell r="J879">
            <v>1097.4000000000001</v>
          </cell>
          <cell r="K879">
            <v>6015.7000000000007</v>
          </cell>
          <cell r="N879">
            <v>7000</v>
          </cell>
          <cell r="O879">
            <v>7681800.0000000009</v>
          </cell>
          <cell r="X879" t="e">
            <v>#REF!</v>
          </cell>
          <cell r="Y879">
            <v>-0.47228915662662985</v>
          </cell>
          <cell r="AA879">
            <v>0</v>
          </cell>
          <cell r="AB879">
            <v>0</v>
          </cell>
          <cell r="AD879">
            <v>0</v>
          </cell>
          <cell r="AE879">
            <v>0</v>
          </cell>
          <cell r="AF879">
            <v>5000</v>
          </cell>
          <cell r="AG879">
            <v>5487000</v>
          </cell>
          <cell r="AH879">
            <v>21000</v>
          </cell>
          <cell r="AI879">
            <v>23045400.000000004</v>
          </cell>
          <cell r="AJ879">
            <v>36214200.000000007</v>
          </cell>
          <cell r="AK879">
            <v>53964200.000000007</v>
          </cell>
          <cell r="AL879">
            <v>3000</v>
          </cell>
          <cell r="AM879">
            <v>3292200.0000000005</v>
          </cell>
          <cell r="AO879" t="str">
            <v xml:space="preserve">  Mẫu Sơn</v>
          </cell>
          <cell r="AR879">
            <v>0</v>
          </cell>
          <cell r="EG879">
            <v>3292200.0000000005</v>
          </cell>
        </row>
        <row r="880">
          <cell r="J880">
            <v>0</v>
          </cell>
          <cell r="K880">
            <v>0</v>
          </cell>
          <cell r="N880">
            <v>0</v>
          </cell>
          <cell r="O880">
            <v>0</v>
          </cell>
          <cell r="P880" t="str">
            <v>Bd7</v>
          </cell>
          <cell r="Q880" t="str">
            <v>BD510</v>
          </cell>
          <cell r="R880" t="str">
            <v>Bạch Đàn, đường kính bằng 7 cm</v>
          </cell>
          <cell r="S880">
            <v>1</v>
          </cell>
          <cell r="T880" t="str">
            <v>cây</v>
          </cell>
          <cell r="U880">
            <v>146</v>
          </cell>
          <cell r="V880">
            <v>109000</v>
          </cell>
          <cell r="X880">
            <v>879.51807228915663</v>
          </cell>
          <cell r="Y880">
            <v>879.51807228915663</v>
          </cell>
          <cell r="Z880">
            <v>146</v>
          </cell>
          <cell r="AA880">
            <v>0</v>
          </cell>
          <cell r="AB880">
            <v>109000</v>
          </cell>
          <cell r="AC880">
            <v>15914000</v>
          </cell>
          <cell r="AD880">
            <v>0</v>
          </cell>
          <cell r="AE880">
            <v>0</v>
          </cell>
          <cell r="AI880">
            <v>0</v>
          </cell>
          <cell r="AJ880">
            <v>15914000</v>
          </cell>
          <cell r="AR880">
            <v>0</v>
          </cell>
          <cell r="EG880">
            <v>0</v>
          </cell>
        </row>
        <row r="881">
          <cell r="J881">
            <v>0</v>
          </cell>
          <cell r="K881">
            <v>0</v>
          </cell>
          <cell r="N881">
            <v>0</v>
          </cell>
          <cell r="O881">
            <v>0</v>
          </cell>
          <cell r="P881" t="str">
            <v>BD4</v>
          </cell>
          <cell r="Q881" t="str">
            <v>BD15</v>
          </cell>
          <cell r="R881" t="str">
            <v>Bạch Đàn, đường kính bằng 4 cm</v>
          </cell>
          <cell r="S881">
            <v>1</v>
          </cell>
          <cell r="T881" t="str">
            <v>cây</v>
          </cell>
          <cell r="U881">
            <v>183</v>
          </cell>
          <cell r="V881">
            <v>51000</v>
          </cell>
          <cell r="X881">
            <v>1102.4096385542168</v>
          </cell>
          <cell r="Y881">
            <v>217.40963855421683</v>
          </cell>
          <cell r="Z881">
            <v>36</v>
          </cell>
          <cell r="AA881">
            <v>147</v>
          </cell>
          <cell r="AB881">
            <v>51000</v>
          </cell>
          <cell r="AC881">
            <v>1836000</v>
          </cell>
          <cell r="AD881">
            <v>0</v>
          </cell>
          <cell r="AE881">
            <v>0</v>
          </cell>
          <cell r="AI881">
            <v>0</v>
          </cell>
          <cell r="AJ881">
            <v>1836000</v>
          </cell>
          <cell r="AR881">
            <v>0</v>
          </cell>
          <cell r="EG881">
            <v>0</v>
          </cell>
        </row>
        <row r="882">
          <cell r="J882">
            <v>0</v>
          </cell>
          <cell r="K882">
            <v>0</v>
          </cell>
          <cell r="N882">
            <v>0</v>
          </cell>
          <cell r="O882">
            <v>0</v>
          </cell>
          <cell r="P882" t="str">
            <v>BD3</v>
          </cell>
          <cell r="Q882" t="str">
            <v>BD15</v>
          </cell>
          <cell r="R882" t="str">
            <v>Bạch Đàn, đường kính bằng 3 cm</v>
          </cell>
          <cell r="S882">
            <v>1</v>
          </cell>
          <cell r="T882" t="str">
            <v>cây</v>
          </cell>
          <cell r="U882">
            <v>194</v>
          </cell>
          <cell r="V882">
            <v>51000</v>
          </cell>
          <cell r="X882">
            <v>1168.6746987951808</v>
          </cell>
          <cell r="Z882">
            <v>0</v>
          </cell>
          <cell r="AA882">
            <v>194</v>
          </cell>
          <cell r="AB882">
            <v>51000</v>
          </cell>
          <cell r="AC882">
            <v>0</v>
          </cell>
          <cell r="AD882">
            <v>0</v>
          </cell>
          <cell r="AE882">
            <v>0</v>
          </cell>
          <cell r="AI882">
            <v>0</v>
          </cell>
          <cell r="AJ882">
            <v>0</v>
          </cell>
          <cell r="AR882">
            <v>0</v>
          </cell>
          <cell r="EG882">
            <v>0</v>
          </cell>
        </row>
        <row r="883">
          <cell r="B883">
            <v>63</v>
          </cell>
          <cell r="C883" t="str">
            <v>Đỗ Thị Vân</v>
          </cell>
          <cell r="D883">
            <v>153</v>
          </cell>
          <cell r="E883">
            <v>87</v>
          </cell>
          <cell r="F883" t="str">
            <v>RSX</v>
          </cell>
          <cell r="G883">
            <v>6605.3</v>
          </cell>
          <cell r="H883">
            <v>218.7</v>
          </cell>
          <cell r="J883">
            <v>218.7</v>
          </cell>
          <cell r="K883">
            <v>6386.6</v>
          </cell>
          <cell r="L883">
            <v>6108</v>
          </cell>
          <cell r="M883" t="str">
            <v>S723929</v>
          </cell>
          <cell r="N883">
            <v>7000</v>
          </cell>
          <cell r="O883">
            <v>1530900</v>
          </cell>
          <cell r="X883" t="e">
            <v>#REF!</v>
          </cell>
          <cell r="Y883">
            <v>4.1915662650602599</v>
          </cell>
          <cell r="AA883">
            <v>0</v>
          </cell>
          <cell r="AB883">
            <v>0</v>
          </cell>
          <cell r="AD883">
            <v>0</v>
          </cell>
          <cell r="AE883">
            <v>0</v>
          </cell>
          <cell r="AF883">
            <v>5000</v>
          </cell>
          <cell r="AG883">
            <v>1093500</v>
          </cell>
          <cell r="AH883">
            <v>21000</v>
          </cell>
          <cell r="AI883">
            <v>4592700</v>
          </cell>
          <cell r="AJ883">
            <v>7217100</v>
          </cell>
          <cell r="AK883">
            <v>10670100</v>
          </cell>
          <cell r="AL883">
            <v>3000</v>
          </cell>
          <cell r="AM883">
            <v>656100</v>
          </cell>
          <cell r="AO883" t="str">
            <v>Phương Lạn 1 Xã Phương Sơn</v>
          </cell>
          <cell r="AR883">
            <v>0</v>
          </cell>
          <cell r="EG883">
            <v>656100</v>
          </cell>
        </row>
        <row r="884">
          <cell r="K884">
            <v>0</v>
          </cell>
          <cell r="N884">
            <v>0</v>
          </cell>
          <cell r="O884">
            <v>0</v>
          </cell>
          <cell r="P884" t="str">
            <v>BD7</v>
          </cell>
          <cell r="Q884" t="str">
            <v>BD510</v>
          </cell>
          <cell r="R884" t="str">
            <v>Bạch Đàn, đường kính bằng 7 cm</v>
          </cell>
          <cell r="S884">
            <v>1</v>
          </cell>
          <cell r="T884" t="str">
            <v>cây</v>
          </cell>
          <cell r="U884">
            <v>27</v>
          </cell>
          <cell r="V884">
            <v>109000</v>
          </cell>
          <cell r="X884">
            <v>162.65060240963857</v>
          </cell>
          <cell r="Y884">
            <v>162.65060240963857</v>
          </cell>
          <cell r="Z884">
            <v>27</v>
          </cell>
          <cell r="AA884">
            <v>0</v>
          </cell>
          <cell r="AB884">
            <v>109000</v>
          </cell>
          <cell r="AC884">
            <v>2943000</v>
          </cell>
          <cell r="AD884">
            <v>0</v>
          </cell>
          <cell r="AE884">
            <v>0</v>
          </cell>
          <cell r="AI884">
            <v>0</v>
          </cell>
          <cell r="AJ884">
            <v>2943000</v>
          </cell>
          <cell r="AR884">
            <v>0</v>
          </cell>
          <cell r="EG884">
            <v>0</v>
          </cell>
        </row>
        <row r="885">
          <cell r="K885">
            <v>0</v>
          </cell>
          <cell r="N885">
            <v>0</v>
          </cell>
          <cell r="O885">
            <v>0</v>
          </cell>
          <cell r="P885" t="str">
            <v>BD4</v>
          </cell>
          <cell r="Q885" t="str">
            <v>BD15</v>
          </cell>
          <cell r="R885" t="str">
            <v>Bạch Đàn, đường kính bằng 4 cm</v>
          </cell>
          <cell r="S885">
            <v>1</v>
          </cell>
          <cell r="T885" t="str">
            <v>cây</v>
          </cell>
          <cell r="U885">
            <v>10</v>
          </cell>
          <cell r="V885">
            <v>51000</v>
          </cell>
          <cell r="X885">
            <v>60.24096385542169</v>
          </cell>
          <cell r="Y885">
            <v>60.24096385542169</v>
          </cell>
          <cell r="Z885">
            <v>10</v>
          </cell>
          <cell r="AA885">
            <v>0</v>
          </cell>
          <cell r="AB885">
            <v>51000</v>
          </cell>
          <cell r="AC885">
            <v>510000</v>
          </cell>
          <cell r="AD885">
            <v>0</v>
          </cell>
          <cell r="AE885">
            <v>0</v>
          </cell>
          <cell r="AI885">
            <v>0</v>
          </cell>
          <cell r="AJ885">
            <v>510000</v>
          </cell>
          <cell r="AR885">
            <v>51000</v>
          </cell>
          <cell r="EG885">
            <v>0</v>
          </cell>
        </row>
        <row r="886">
          <cell r="B886">
            <v>64</v>
          </cell>
          <cell r="C886" t="str">
            <v>Nguyễn Bá Vị</v>
          </cell>
          <cell r="D886">
            <v>144</v>
          </cell>
          <cell r="E886">
            <v>2</v>
          </cell>
          <cell r="F886" t="str">
            <v>RSX</v>
          </cell>
          <cell r="G886">
            <v>2936.4</v>
          </cell>
          <cell r="H886">
            <v>534.5</v>
          </cell>
          <cell r="J886">
            <v>534.5</v>
          </cell>
          <cell r="K886">
            <v>2401.9</v>
          </cell>
          <cell r="L886">
            <v>2935.8</v>
          </cell>
          <cell r="M886" t="str">
            <v>mờ</v>
          </cell>
          <cell r="N886">
            <v>7000</v>
          </cell>
          <cell r="O886">
            <v>3741500</v>
          </cell>
          <cell r="X886" t="e">
            <v>#REF!</v>
          </cell>
          <cell r="Y886">
            <v>-0.27108433734929349</v>
          </cell>
          <cell r="AA886">
            <v>0</v>
          </cell>
          <cell r="AB886">
            <v>0</v>
          </cell>
          <cell r="AD886">
            <v>0</v>
          </cell>
          <cell r="AE886">
            <v>0</v>
          </cell>
          <cell r="AF886">
            <v>5000</v>
          </cell>
          <cell r="AG886">
            <v>2672500</v>
          </cell>
          <cell r="AH886">
            <v>21000</v>
          </cell>
          <cell r="AI886">
            <v>11224500</v>
          </cell>
          <cell r="AJ886">
            <v>17638500</v>
          </cell>
          <cell r="AK886">
            <v>27230500</v>
          </cell>
          <cell r="AL886">
            <v>3000</v>
          </cell>
          <cell r="AM886">
            <v>1603500</v>
          </cell>
          <cell r="AO886" t="str">
            <v xml:space="preserve">  Mẫu Sơn</v>
          </cell>
          <cell r="AR886">
            <v>0</v>
          </cell>
          <cell r="EG886">
            <v>1603500</v>
          </cell>
        </row>
        <row r="887">
          <cell r="K887">
            <v>0</v>
          </cell>
          <cell r="N887">
            <v>0</v>
          </cell>
          <cell r="O887">
            <v>0</v>
          </cell>
          <cell r="P887" t="str">
            <v>BD7</v>
          </cell>
          <cell r="Q887" t="str">
            <v>BD510</v>
          </cell>
          <cell r="R887" t="str">
            <v>Bạch Đàn, đường kính bằng 7 cm</v>
          </cell>
          <cell r="S887">
            <v>1</v>
          </cell>
          <cell r="T887" t="str">
            <v>cây</v>
          </cell>
          <cell r="U887">
            <v>217</v>
          </cell>
          <cell r="V887">
            <v>109000</v>
          </cell>
          <cell r="X887">
            <v>1307.2289156626507</v>
          </cell>
          <cell r="Y887">
            <v>534.22891566265071</v>
          </cell>
          <cell r="Z887">
            <v>88</v>
          </cell>
          <cell r="AA887">
            <v>129</v>
          </cell>
          <cell r="AB887">
            <v>109000</v>
          </cell>
          <cell r="AC887">
            <v>9592000</v>
          </cell>
          <cell r="AD887">
            <v>0</v>
          </cell>
          <cell r="AE887">
            <v>0</v>
          </cell>
          <cell r="AI887">
            <v>0</v>
          </cell>
          <cell r="AJ887">
            <v>9592000</v>
          </cell>
          <cell r="AR887">
            <v>0</v>
          </cell>
          <cell r="EG887">
            <v>0</v>
          </cell>
        </row>
        <row r="888">
          <cell r="K888">
            <v>0</v>
          </cell>
          <cell r="N888">
            <v>0</v>
          </cell>
          <cell r="O888">
            <v>0</v>
          </cell>
          <cell r="P888" t="str">
            <v>BD3</v>
          </cell>
          <cell r="Q888" t="str">
            <v>BD15</v>
          </cell>
          <cell r="R888" t="str">
            <v>Bạch Đàn, đường kính bằng 3 cm</v>
          </cell>
          <cell r="S888">
            <v>1</v>
          </cell>
          <cell r="T888" t="str">
            <v>cây</v>
          </cell>
          <cell r="U888">
            <v>11</v>
          </cell>
          <cell r="V888">
            <v>51000</v>
          </cell>
          <cell r="X888">
            <v>66.265060240963862</v>
          </cell>
          <cell r="Z888">
            <v>0</v>
          </cell>
          <cell r="AA888">
            <v>11</v>
          </cell>
          <cell r="AB888">
            <v>51000</v>
          </cell>
          <cell r="AC888">
            <v>0</v>
          </cell>
          <cell r="AD888">
            <v>0</v>
          </cell>
          <cell r="AE888">
            <v>0</v>
          </cell>
          <cell r="AI888">
            <v>0</v>
          </cell>
          <cell r="AJ888">
            <v>0</v>
          </cell>
          <cell r="AR888">
            <v>0</v>
          </cell>
          <cell r="EG888">
            <v>0</v>
          </cell>
        </row>
        <row r="889">
          <cell r="B889">
            <v>65</v>
          </cell>
          <cell r="C889" t="str">
            <v>Nguyễn Văn Việt
 (Hanh)</v>
          </cell>
          <cell r="D889">
            <v>153</v>
          </cell>
          <cell r="E889">
            <v>17</v>
          </cell>
          <cell r="F889" t="str">
            <v>RSX</v>
          </cell>
          <cell r="G889">
            <v>7814.4</v>
          </cell>
          <cell r="H889">
            <v>5006.1000000000004</v>
          </cell>
          <cell r="J889">
            <v>5006.1000000000004</v>
          </cell>
          <cell r="K889">
            <v>2808.2999999999993</v>
          </cell>
          <cell r="L889">
            <v>7775.9</v>
          </cell>
          <cell r="M889" t="str">
            <v>AK 022981</v>
          </cell>
          <cell r="N889">
            <v>7000</v>
          </cell>
          <cell r="O889">
            <v>35042700</v>
          </cell>
          <cell r="X889" t="e">
            <v>#REF!</v>
          </cell>
          <cell r="Y889">
            <v>-0.42861819426616421</v>
          </cell>
          <cell r="AA889">
            <v>0</v>
          </cell>
          <cell r="AB889">
            <v>0</v>
          </cell>
          <cell r="AD889">
            <v>0</v>
          </cell>
          <cell r="AE889">
            <v>0</v>
          </cell>
          <cell r="AF889">
            <v>5000</v>
          </cell>
          <cell r="AG889">
            <v>25030500</v>
          </cell>
          <cell r="AH889">
            <v>21000</v>
          </cell>
          <cell r="AI889">
            <v>105128100.00000001</v>
          </cell>
          <cell r="AJ889">
            <v>165201300</v>
          </cell>
          <cell r="AK889">
            <v>262552300</v>
          </cell>
          <cell r="AL889">
            <v>3000</v>
          </cell>
          <cell r="AM889">
            <v>15018300.000000002</v>
          </cell>
          <cell r="AO889" t="str">
            <v xml:space="preserve">  Mẫu Sơn</v>
          </cell>
          <cell r="AR889">
            <v>0</v>
          </cell>
          <cell r="EG889">
            <v>15018300.000000002</v>
          </cell>
        </row>
        <row r="890">
          <cell r="K890">
            <v>0</v>
          </cell>
          <cell r="N890">
            <v>0</v>
          </cell>
          <cell r="O890">
            <v>0</v>
          </cell>
          <cell r="P890" t="str">
            <v>GCG12</v>
          </cell>
          <cell r="Q890" t="str">
            <v>CGC10</v>
          </cell>
          <cell r="R890" t="str">
            <v>Giếng đất đào, cổ xây gạch sâu 12 m</v>
          </cell>
          <cell r="S890">
            <v>2</v>
          </cell>
          <cell r="T890" t="str">
            <v>cái</v>
          </cell>
          <cell r="U890">
            <v>1</v>
          </cell>
          <cell r="V890">
            <v>5360000</v>
          </cell>
          <cell r="X890">
            <v>1</v>
          </cell>
          <cell r="Y890">
            <v>1</v>
          </cell>
          <cell r="Z890">
            <v>1</v>
          </cell>
          <cell r="AA890">
            <v>0</v>
          </cell>
          <cell r="AB890">
            <v>0</v>
          </cell>
          <cell r="AC890">
            <v>0</v>
          </cell>
          <cell r="AD890">
            <v>4288000</v>
          </cell>
          <cell r="AE890">
            <v>4288000</v>
          </cell>
          <cell r="AI890">
            <v>0</v>
          </cell>
          <cell r="AJ890">
            <v>4288000</v>
          </cell>
          <cell r="AR890">
            <v>0</v>
          </cell>
          <cell r="EG890">
            <v>0</v>
          </cell>
        </row>
        <row r="891">
          <cell r="K891">
            <v>0</v>
          </cell>
          <cell r="N891">
            <v>0</v>
          </cell>
          <cell r="O891">
            <v>0</v>
          </cell>
          <cell r="P891" t="str">
            <v>Xoan7</v>
          </cell>
          <cell r="Q891" t="str">
            <v>XOAN510</v>
          </cell>
          <cell r="R891" t="str">
            <v>Xoan, đường kính bằng 7 cm</v>
          </cell>
          <cell r="S891">
            <v>1</v>
          </cell>
          <cell r="T891" t="str">
            <v>cây</v>
          </cell>
          <cell r="U891">
            <v>1</v>
          </cell>
          <cell r="V891">
            <v>109000</v>
          </cell>
          <cell r="X891">
            <v>16.666666666666668</v>
          </cell>
          <cell r="Y891">
            <v>16.666666666666668</v>
          </cell>
          <cell r="Z891">
            <v>1</v>
          </cell>
          <cell r="AA891">
            <v>0</v>
          </cell>
          <cell r="AB891">
            <v>109000</v>
          </cell>
          <cell r="AC891">
            <v>109000</v>
          </cell>
          <cell r="AD891">
            <v>0</v>
          </cell>
          <cell r="AE891">
            <v>0</v>
          </cell>
          <cell r="AI891">
            <v>0</v>
          </cell>
          <cell r="AJ891">
            <v>109000</v>
          </cell>
          <cell r="AR891">
            <v>0</v>
          </cell>
          <cell r="EG891">
            <v>0</v>
          </cell>
        </row>
        <row r="892">
          <cell r="K892">
            <v>0</v>
          </cell>
          <cell r="N892">
            <v>0</v>
          </cell>
          <cell r="O892">
            <v>0</v>
          </cell>
          <cell r="P892" t="str">
            <v>VT15</v>
          </cell>
          <cell r="Q892" t="str">
            <v>VT1520</v>
          </cell>
          <cell r="R892" t="str">
            <v xml:space="preserve"> Vải thiều đường kính tán F =1,5m</v>
          </cell>
          <cell r="S892">
            <v>1</v>
          </cell>
          <cell r="T892" t="str">
            <v>cây</v>
          </cell>
          <cell r="U892">
            <v>6</v>
          </cell>
          <cell r="V892">
            <v>632000</v>
          </cell>
          <cell r="X892">
            <v>72.028811524609836</v>
          </cell>
          <cell r="Y892">
            <v>72.028811524609836</v>
          </cell>
          <cell r="Z892">
            <v>6</v>
          </cell>
          <cell r="AA892">
            <v>0</v>
          </cell>
          <cell r="AB892">
            <v>632000</v>
          </cell>
          <cell r="AC892">
            <v>3792000</v>
          </cell>
          <cell r="AD892">
            <v>0</v>
          </cell>
          <cell r="AE892">
            <v>0</v>
          </cell>
          <cell r="AI892">
            <v>0</v>
          </cell>
          <cell r="AJ892">
            <v>3792000</v>
          </cell>
          <cell r="AR892">
            <v>3792000</v>
          </cell>
          <cell r="EG892">
            <v>0</v>
          </cell>
        </row>
        <row r="893">
          <cell r="K893">
            <v>0</v>
          </cell>
          <cell r="N893">
            <v>0</v>
          </cell>
          <cell r="O893">
            <v>0</v>
          </cell>
          <cell r="P893" t="str">
            <v>BD95</v>
          </cell>
          <cell r="Q893" t="str">
            <v>BD510</v>
          </cell>
          <cell r="R893" t="str">
            <v>Bạch Đàn, đường kính bằng 9,5 cm</v>
          </cell>
          <cell r="S893">
            <v>1</v>
          </cell>
          <cell r="T893" t="str">
            <v>cây</v>
          </cell>
          <cell r="U893">
            <v>500</v>
          </cell>
          <cell r="V893">
            <v>109000</v>
          </cell>
          <cell r="X893">
            <v>3012.0481927710844</v>
          </cell>
          <cell r="Y893">
            <v>3012.0481927710844</v>
          </cell>
          <cell r="Z893">
            <v>500</v>
          </cell>
          <cell r="AA893">
            <v>0</v>
          </cell>
          <cell r="AB893">
            <v>109000</v>
          </cell>
          <cell r="AC893">
            <v>54500000</v>
          </cell>
          <cell r="AD893">
            <v>0</v>
          </cell>
          <cell r="AE893">
            <v>0</v>
          </cell>
          <cell r="AI893">
            <v>0</v>
          </cell>
          <cell r="AJ893">
            <v>54500000</v>
          </cell>
          <cell r="AR893">
            <v>0</v>
          </cell>
          <cell r="EG893">
            <v>0</v>
          </cell>
        </row>
        <row r="894">
          <cell r="K894">
            <v>0</v>
          </cell>
          <cell r="N894">
            <v>0</v>
          </cell>
          <cell r="O894">
            <v>0</v>
          </cell>
          <cell r="P894" t="str">
            <v>BD7</v>
          </cell>
          <cell r="Q894" t="str">
            <v>BD510</v>
          </cell>
          <cell r="R894" t="str">
            <v>Bạch Đàn, đường kính bằng 7 cm</v>
          </cell>
          <cell r="S894">
            <v>1</v>
          </cell>
          <cell r="T894" t="str">
            <v>cây</v>
          </cell>
          <cell r="U894">
            <v>495</v>
          </cell>
          <cell r="V894">
            <v>109000</v>
          </cell>
          <cell r="X894">
            <v>2981.9277108433735</v>
          </cell>
          <cell r="Y894">
            <v>1903.9277108433735</v>
          </cell>
          <cell r="Z894">
            <v>318</v>
          </cell>
          <cell r="AA894">
            <v>177</v>
          </cell>
          <cell r="AB894">
            <v>109000</v>
          </cell>
          <cell r="AC894">
            <v>34662000</v>
          </cell>
          <cell r="AD894">
            <v>0</v>
          </cell>
          <cell r="AE894">
            <v>0</v>
          </cell>
          <cell r="AI894">
            <v>0</v>
          </cell>
          <cell r="AJ894">
            <v>34662000</v>
          </cell>
          <cell r="AR894">
            <v>-1090000</v>
          </cell>
          <cell r="EG894">
            <v>0</v>
          </cell>
        </row>
        <row r="895">
          <cell r="K895">
            <v>0</v>
          </cell>
          <cell r="N895">
            <v>0</v>
          </cell>
          <cell r="O895">
            <v>0</v>
          </cell>
          <cell r="P895" t="str">
            <v>Bd4</v>
          </cell>
          <cell r="Q895" t="str">
            <v>BD15</v>
          </cell>
          <cell r="R895" t="str">
            <v>Bạch Đàn, đường kính bằng 4 cm</v>
          </cell>
          <cell r="S895">
            <v>1</v>
          </cell>
          <cell r="T895" t="str">
            <v>cây</v>
          </cell>
          <cell r="U895">
            <v>1229</v>
          </cell>
          <cell r="V895">
            <v>51000</v>
          </cell>
          <cell r="X895">
            <v>7403.614457831326</v>
          </cell>
          <cell r="Z895">
            <v>0</v>
          </cell>
          <cell r="AA895">
            <v>1229</v>
          </cell>
          <cell r="AB895">
            <v>51000</v>
          </cell>
          <cell r="AC895">
            <v>0</v>
          </cell>
          <cell r="AD895">
            <v>0</v>
          </cell>
          <cell r="AE895">
            <v>0</v>
          </cell>
          <cell r="AI895">
            <v>0</v>
          </cell>
          <cell r="AJ895">
            <v>0</v>
          </cell>
          <cell r="AR895">
            <v>0</v>
          </cell>
          <cell r="EG895">
            <v>0</v>
          </cell>
        </row>
        <row r="896">
          <cell r="B896">
            <v>66</v>
          </cell>
          <cell r="C896" t="str">
            <v xml:space="preserve">Nguyễn Văn Vui </v>
          </cell>
          <cell r="D896">
            <v>154</v>
          </cell>
          <cell r="E896">
            <v>224</v>
          </cell>
          <cell r="F896" t="str">
            <v>RSX</v>
          </cell>
          <cell r="G896">
            <v>2723.4</v>
          </cell>
          <cell r="H896">
            <v>2723.4</v>
          </cell>
          <cell r="J896">
            <v>2723.4</v>
          </cell>
          <cell r="K896">
            <v>0</v>
          </cell>
          <cell r="L896">
            <v>2323.4</v>
          </cell>
          <cell r="M896" t="str">
            <v>AI816793</v>
          </cell>
          <cell r="N896">
            <v>7000</v>
          </cell>
          <cell r="O896">
            <v>19063800</v>
          </cell>
          <cell r="X896" t="e">
            <v>#REF!</v>
          </cell>
          <cell r="Y896">
            <v>-1578.5749567296798</v>
          </cell>
          <cell r="AA896">
            <v>0</v>
          </cell>
          <cell r="AB896">
            <v>0</v>
          </cell>
          <cell r="AD896">
            <v>0</v>
          </cell>
          <cell r="AE896">
            <v>0</v>
          </cell>
          <cell r="AF896">
            <v>5000</v>
          </cell>
          <cell r="AG896">
            <v>13617000</v>
          </cell>
          <cell r="AH896">
            <v>21000</v>
          </cell>
          <cell r="AI896">
            <v>57191400</v>
          </cell>
          <cell r="AJ896">
            <v>89872200</v>
          </cell>
          <cell r="AK896">
            <v>247504200</v>
          </cell>
          <cell r="AL896">
            <v>3000</v>
          </cell>
          <cell r="AM896">
            <v>8170200</v>
          </cell>
          <cell r="AO896" t="str">
            <v>Làng Lọng- Yên Sơn</v>
          </cell>
          <cell r="AR896">
            <v>0</v>
          </cell>
          <cell r="EG896">
            <v>8170200</v>
          </cell>
        </row>
        <row r="897">
          <cell r="K897">
            <v>0</v>
          </cell>
          <cell r="N897">
            <v>0</v>
          </cell>
          <cell r="O897">
            <v>0</v>
          </cell>
          <cell r="P897" t="str">
            <v>NC42</v>
          </cell>
          <cell r="Q897" t="str">
            <v>NC42</v>
          </cell>
          <cell r="R897" t="str">
            <v>Nhà ở cấp 4, loại 2</v>
          </cell>
          <cell r="S897">
            <v>2</v>
          </cell>
          <cell r="T897" t="str">
            <v>m2</v>
          </cell>
          <cell r="U897">
            <v>8</v>
          </cell>
          <cell r="V897">
            <v>2430000</v>
          </cell>
          <cell r="W897">
            <v>1989</v>
          </cell>
          <cell r="X897">
            <v>8</v>
          </cell>
          <cell r="Y897">
            <v>8</v>
          </cell>
          <cell r="Z897">
            <v>8</v>
          </cell>
          <cell r="AA897">
            <v>0</v>
          </cell>
          <cell r="AB897">
            <v>0</v>
          </cell>
          <cell r="AC897">
            <v>0</v>
          </cell>
          <cell r="AD897">
            <v>1944000</v>
          </cell>
          <cell r="AE897">
            <v>15552000</v>
          </cell>
          <cell r="AI897">
            <v>0</v>
          </cell>
          <cell r="AJ897">
            <v>15552000</v>
          </cell>
          <cell r="AR897">
            <v>0</v>
          </cell>
          <cell r="EG897">
            <v>0</v>
          </cell>
        </row>
        <row r="898">
          <cell r="K898">
            <v>0</v>
          </cell>
          <cell r="N898">
            <v>0</v>
          </cell>
          <cell r="O898">
            <v>0</v>
          </cell>
          <cell r="P898" t="str">
            <v>Vt77</v>
          </cell>
          <cell r="Q898" t="str">
            <v>VT7585</v>
          </cell>
          <cell r="R898" t="str">
            <v xml:space="preserve"> Vải thiều đường kính tán F = 7,7m</v>
          </cell>
          <cell r="S898">
            <v>1</v>
          </cell>
          <cell r="T898" t="str">
            <v>cây</v>
          </cell>
          <cell r="U898">
            <v>8</v>
          </cell>
          <cell r="V898">
            <v>3700000</v>
          </cell>
          <cell r="X898">
            <v>96.038415366146452</v>
          </cell>
          <cell r="Y898">
            <v>96.038415366146452</v>
          </cell>
          <cell r="Z898">
            <v>8</v>
          </cell>
          <cell r="AA898">
            <v>0</v>
          </cell>
          <cell r="AB898">
            <v>3700000</v>
          </cell>
          <cell r="AC898">
            <v>29600000</v>
          </cell>
          <cell r="AD898">
            <v>0</v>
          </cell>
          <cell r="AE898">
            <v>0</v>
          </cell>
          <cell r="AI898">
            <v>0</v>
          </cell>
          <cell r="AJ898">
            <v>29600000</v>
          </cell>
          <cell r="AR898">
            <v>0</v>
          </cell>
          <cell r="EG898">
            <v>0</v>
          </cell>
        </row>
        <row r="899">
          <cell r="K899">
            <v>0</v>
          </cell>
          <cell r="N899">
            <v>0</v>
          </cell>
          <cell r="O899">
            <v>0</v>
          </cell>
          <cell r="P899" t="str">
            <v>Vt65</v>
          </cell>
          <cell r="Q899" t="str">
            <v>VT6575</v>
          </cell>
          <cell r="R899" t="str">
            <v xml:space="preserve"> Vải thiều đường kính tán F = 6,5m</v>
          </cell>
          <cell r="S899">
            <v>1</v>
          </cell>
          <cell r="T899" t="str">
            <v>cây</v>
          </cell>
          <cell r="U899">
            <v>16</v>
          </cell>
          <cell r="V899">
            <v>3463000</v>
          </cell>
          <cell r="X899">
            <v>192.0768307322929</v>
          </cell>
          <cell r="Y899">
            <v>192.0768307322929</v>
          </cell>
          <cell r="Z899">
            <v>16</v>
          </cell>
          <cell r="AA899">
            <v>0</v>
          </cell>
          <cell r="AB899">
            <v>3463000</v>
          </cell>
          <cell r="AC899">
            <v>55408000</v>
          </cell>
          <cell r="AD899">
            <v>0</v>
          </cell>
          <cell r="AE899">
            <v>0</v>
          </cell>
          <cell r="AI899">
            <v>0</v>
          </cell>
          <cell r="AJ899">
            <v>55408000</v>
          </cell>
          <cell r="AR899">
            <v>0</v>
          </cell>
          <cell r="EG899">
            <v>0</v>
          </cell>
        </row>
        <row r="900">
          <cell r="K900">
            <v>0</v>
          </cell>
          <cell r="N900">
            <v>0</v>
          </cell>
          <cell r="O900">
            <v>0</v>
          </cell>
          <cell r="P900" t="str">
            <v>Vt51</v>
          </cell>
          <cell r="Q900" t="str">
            <v>VT4555</v>
          </cell>
          <cell r="R900" t="str">
            <v xml:space="preserve"> Vải thiều đường kính tán F = 5,1m</v>
          </cell>
          <cell r="S900">
            <v>1</v>
          </cell>
          <cell r="T900" t="str">
            <v>cây</v>
          </cell>
          <cell r="U900">
            <v>14</v>
          </cell>
          <cell r="V900">
            <v>2991000</v>
          </cell>
          <cell r="X900">
            <v>168.0672268907563</v>
          </cell>
          <cell r="Y900">
            <v>168.0672268907563</v>
          </cell>
          <cell r="Z900">
            <v>14</v>
          </cell>
          <cell r="AA900">
            <v>0</v>
          </cell>
          <cell r="AB900">
            <v>2991000</v>
          </cell>
          <cell r="AC900">
            <v>41874000</v>
          </cell>
          <cell r="AD900">
            <v>0</v>
          </cell>
          <cell r="AE900">
            <v>0</v>
          </cell>
          <cell r="AI900">
            <v>0</v>
          </cell>
          <cell r="AJ900">
            <v>41874000</v>
          </cell>
          <cell r="AR900">
            <v>0</v>
          </cell>
          <cell r="EG900">
            <v>0</v>
          </cell>
        </row>
        <row r="901">
          <cell r="K901">
            <v>0</v>
          </cell>
          <cell r="N901">
            <v>0</v>
          </cell>
          <cell r="O901">
            <v>0</v>
          </cell>
          <cell r="P901" t="str">
            <v>Oi12</v>
          </cell>
          <cell r="Q901" t="str">
            <v>OI1215</v>
          </cell>
          <cell r="R901" t="str">
            <v>ổi, đường kính 12 cm</v>
          </cell>
          <cell r="S901">
            <v>1</v>
          </cell>
          <cell r="T901" t="str">
            <v>cây</v>
          </cell>
          <cell r="U901">
            <v>1</v>
          </cell>
          <cell r="V901">
            <v>251000</v>
          </cell>
          <cell r="X901">
            <v>9</v>
          </cell>
          <cell r="Y901">
            <v>9</v>
          </cell>
          <cell r="Z901">
            <v>1</v>
          </cell>
          <cell r="AA901">
            <v>0</v>
          </cell>
          <cell r="AB901">
            <v>251000</v>
          </cell>
          <cell r="AC901">
            <v>251000</v>
          </cell>
          <cell r="AD901">
            <v>0</v>
          </cell>
          <cell r="AE901">
            <v>0</v>
          </cell>
          <cell r="AI901">
            <v>0</v>
          </cell>
          <cell r="AJ901">
            <v>251000</v>
          </cell>
          <cell r="AR901">
            <v>0</v>
          </cell>
          <cell r="EG901">
            <v>0</v>
          </cell>
        </row>
        <row r="902">
          <cell r="K902">
            <v>0</v>
          </cell>
          <cell r="N902">
            <v>0</v>
          </cell>
          <cell r="O902">
            <v>0</v>
          </cell>
          <cell r="P902" t="str">
            <v>Mit20</v>
          </cell>
          <cell r="Q902" t="str">
            <v>MIT1925</v>
          </cell>
          <cell r="R902" t="str">
            <v>Mít đường kính gốc 20 cm</v>
          </cell>
          <cell r="S902">
            <v>1</v>
          </cell>
          <cell r="T902" t="str">
            <v>cây</v>
          </cell>
          <cell r="U902">
            <v>1</v>
          </cell>
          <cell r="V902">
            <v>710000</v>
          </cell>
          <cell r="X902">
            <v>16</v>
          </cell>
          <cell r="Y902">
            <v>16</v>
          </cell>
          <cell r="Z902">
            <v>1</v>
          </cell>
          <cell r="AA902">
            <v>0</v>
          </cell>
          <cell r="AB902">
            <v>710000</v>
          </cell>
          <cell r="AC902">
            <v>710000</v>
          </cell>
          <cell r="AD902">
            <v>0</v>
          </cell>
          <cell r="AE902">
            <v>0</v>
          </cell>
          <cell r="AI902">
            <v>0</v>
          </cell>
          <cell r="AJ902">
            <v>710000</v>
          </cell>
          <cell r="AR902">
            <v>0</v>
          </cell>
          <cell r="EG902">
            <v>0</v>
          </cell>
        </row>
        <row r="903">
          <cell r="K903">
            <v>0</v>
          </cell>
          <cell r="N903">
            <v>0</v>
          </cell>
          <cell r="O903">
            <v>0</v>
          </cell>
          <cell r="P903" t="str">
            <v>Mit12</v>
          </cell>
          <cell r="Q903" t="str">
            <v>MIT1215</v>
          </cell>
          <cell r="R903" t="str">
            <v>Mít đường kính gốc 12 cm</v>
          </cell>
          <cell r="S903">
            <v>1</v>
          </cell>
          <cell r="T903" t="str">
            <v>cây</v>
          </cell>
          <cell r="U903">
            <v>1</v>
          </cell>
          <cell r="V903">
            <v>506000</v>
          </cell>
          <cell r="X903">
            <v>16</v>
          </cell>
          <cell r="Y903">
            <v>16</v>
          </cell>
          <cell r="Z903">
            <v>1</v>
          </cell>
          <cell r="AA903">
            <v>0</v>
          </cell>
          <cell r="AB903">
            <v>506000</v>
          </cell>
          <cell r="AC903">
            <v>506000</v>
          </cell>
          <cell r="AD903">
            <v>0</v>
          </cell>
          <cell r="AE903">
            <v>0</v>
          </cell>
          <cell r="AI903">
            <v>0</v>
          </cell>
          <cell r="AJ903">
            <v>506000</v>
          </cell>
          <cell r="AR903">
            <v>0</v>
          </cell>
          <cell r="EG903">
            <v>0</v>
          </cell>
        </row>
        <row r="904">
          <cell r="K904">
            <v>0</v>
          </cell>
          <cell r="N904">
            <v>0</v>
          </cell>
          <cell r="O904">
            <v>0</v>
          </cell>
          <cell r="P904" t="str">
            <v>Xoan15</v>
          </cell>
          <cell r="Q904" t="str">
            <v>XOAN1320</v>
          </cell>
          <cell r="R904" t="str">
            <v>Xoan, đường kính bằng 15 cm</v>
          </cell>
          <cell r="S904">
            <v>1</v>
          </cell>
          <cell r="T904" t="str">
            <v>cây</v>
          </cell>
          <cell r="U904">
            <v>1</v>
          </cell>
          <cell r="V904">
            <v>154000</v>
          </cell>
          <cell r="X904">
            <v>16.666666666666668</v>
          </cell>
          <cell r="Y904">
            <v>16.666666666666668</v>
          </cell>
          <cell r="Z904">
            <v>1</v>
          </cell>
          <cell r="AA904">
            <v>0</v>
          </cell>
          <cell r="AB904">
            <v>154000</v>
          </cell>
          <cell r="AC904">
            <v>154000</v>
          </cell>
          <cell r="AD904">
            <v>0</v>
          </cell>
          <cell r="AE904">
            <v>0</v>
          </cell>
          <cell r="AI904">
            <v>0</v>
          </cell>
          <cell r="AJ904">
            <v>154000</v>
          </cell>
          <cell r="AR904">
            <v>0</v>
          </cell>
          <cell r="EG904">
            <v>0</v>
          </cell>
        </row>
        <row r="905">
          <cell r="K905">
            <v>0</v>
          </cell>
          <cell r="N905">
            <v>0</v>
          </cell>
          <cell r="O905">
            <v>0</v>
          </cell>
          <cell r="P905" t="str">
            <v>Xoai15</v>
          </cell>
          <cell r="Q905" t="str">
            <v>XOAI1519</v>
          </cell>
          <cell r="R905" t="str">
            <v>Xoài, đường kính gốc 15 cm</v>
          </cell>
          <cell r="S905">
            <v>1</v>
          </cell>
          <cell r="T905" t="str">
            <v>cây</v>
          </cell>
          <cell r="U905">
            <v>1</v>
          </cell>
          <cell r="V905">
            <v>608000</v>
          </cell>
          <cell r="X905">
            <v>16</v>
          </cell>
          <cell r="Y905">
            <v>16</v>
          </cell>
          <cell r="Z905">
            <v>1</v>
          </cell>
          <cell r="AA905">
            <v>0</v>
          </cell>
          <cell r="AB905">
            <v>608000</v>
          </cell>
          <cell r="AC905">
            <v>608000</v>
          </cell>
          <cell r="AD905">
            <v>0</v>
          </cell>
          <cell r="AE905">
            <v>0</v>
          </cell>
          <cell r="AI905">
            <v>0</v>
          </cell>
          <cell r="AJ905">
            <v>608000</v>
          </cell>
          <cell r="AR905">
            <v>0</v>
          </cell>
          <cell r="EG905">
            <v>0</v>
          </cell>
        </row>
        <row r="906">
          <cell r="K906">
            <v>0</v>
          </cell>
          <cell r="N906">
            <v>0</v>
          </cell>
          <cell r="O906">
            <v>0</v>
          </cell>
          <cell r="P906" t="str">
            <v>BD15</v>
          </cell>
          <cell r="Q906" t="str">
            <v>BD1320</v>
          </cell>
          <cell r="R906" t="str">
            <v>Bạch Đàn, đường kính bằng 15 cm</v>
          </cell>
          <cell r="S906">
            <v>1</v>
          </cell>
          <cell r="T906" t="str">
            <v>cây</v>
          </cell>
          <cell r="U906">
            <v>3</v>
          </cell>
          <cell r="V906">
            <v>154000</v>
          </cell>
          <cell r="X906">
            <v>18.072289156626507</v>
          </cell>
          <cell r="Y906">
            <v>18.072289156626507</v>
          </cell>
          <cell r="Z906">
            <v>3</v>
          </cell>
          <cell r="AA906">
            <v>0</v>
          </cell>
          <cell r="AB906">
            <v>154000</v>
          </cell>
          <cell r="AC906">
            <v>462000</v>
          </cell>
          <cell r="AD906">
            <v>0</v>
          </cell>
          <cell r="AE906">
            <v>0</v>
          </cell>
          <cell r="AI906">
            <v>0</v>
          </cell>
          <cell r="AJ906">
            <v>462000</v>
          </cell>
          <cell r="AR906">
            <v>0</v>
          </cell>
          <cell r="EG906">
            <v>0</v>
          </cell>
        </row>
        <row r="907">
          <cell r="K907">
            <v>0</v>
          </cell>
          <cell r="N907">
            <v>0</v>
          </cell>
          <cell r="O907">
            <v>0</v>
          </cell>
          <cell r="P907" t="str">
            <v>Bd20</v>
          </cell>
          <cell r="Q907" t="str">
            <v>BD1320</v>
          </cell>
          <cell r="R907" t="str">
            <v>Bạch Đàn, đường kính bằng 20 cm</v>
          </cell>
          <cell r="S907">
            <v>1</v>
          </cell>
          <cell r="T907" t="str">
            <v>cây</v>
          </cell>
          <cell r="U907">
            <v>9</v>
          </cell>
          <cell r="V907">
            <v>154000</v>
          </cell>
          <cell r="X907">
            <v>54.216867469879517</v>
          </cell>
          <cell r="Y907">
            <v>54.216867469879517</v>
          </cell>
          <cell r="Z907">
            <v>9</v>
          </cell>
          <cell r="AA907">
            <v>0</v>
          </cell>
          <cell r="AB907">
            <v>154000</v>
          </cell>
          <cell r="AC907">
            <v>1386000</v>
          </cell>
          <cell r="AD907">
            <v>0</v>
          </cell>
          <cell r="AE907">
            <v>0</v>
          </cell>
          <cell r="AI907">
            <v>0</v>
          </cell>
          <cell r="AJ907">
            <v>1386000</v>
          </cell>
          <cell r="AR907">
            <v>0</v>
          </cell>
          <cell r="EG907">
            <v>0</v>
          </cell>
        </row>
        <row r="908">
          <cell r="K908">
            <v>0</v>
          </cell>
          <cell r="N908">
            <v>0</v>
          </cell>
          <cell r="O908">
            <v>0</v>
          </cell>
          <cell r="P908" t="str">
            <v>Bd10</v>
          </cell>
          <cell r="Q908" t="str">
            <v>BD510</v>
          </cell>
          <cell r="R908" t="str">
            <v>Bạch Đàn, đường kính bằng 10 cm</v>
          </cell>
          <cell r="S908">
            <v>1</v>
          </cell>
          <cell r="T908" t="str">
            <v>cây</v>
          </cell>
          <cell r="U908">
            <v>25</v>
          </cell>
          <cell r="V908">
            <v>109000</v>
          </cell>
          <cell r="X908">
            <v>150.60240963855424</v>
          </cell>
          <cell r="Y908">
            <v>150.60240963855424</v>
          </cell>
          <cell r="Z908">
            <v>25</v>
          </cell>
          <cell r="AA908">
            <v>0</v>
          </cell>
          <cell r="AB908">
            <v>109000</v>
          </cell>
          <cell r="AC908">
            <v>2725000</v>
          </cell>
          <cell r="AD908">
            <v>0</v>
          </cell>
          <cell r="AE908">
            <v>0</v>
          </cell>
          <cell r="AI908">
            <v>0</v>
          </cell>
          <cell r="AJ908">
            <v>2725000</v>
          </cell>
          <cell r="AR908">
            <v>0</v>
          </cell>
          <cell r="EG908">
            <v>0</v>
          </cell>
        </row>
        <row r="909">
          <cell r="K909">
            <v>0</v>
          </cell>
          <cell r="N909">
            <v>0</v>
          </cell>
          <cell r="O909">
            <v>0</v>
          </cell>
          <cell r="P909" t="str">
            <v>Bd28</v>
          </cell>
          <cell r="Q909" t="str">
            <v>BD2050</v>
          </cell>
          <cell r="R909" t="str">
            <v>Bạch Đàn, đường kính bằng 28 cm</v>
          </cell>
          <cell r="S909">
            <v>1</v>
          </cell>
          <cell r="T909" t="str">
            <v>cây</v>
          </cell>
          <cell r="U909">
            <v>3</v>
          </cell>
          <cell r="V909">
            <v>181000</v>
          </cell>
          <cell r="X909">
            <v>18.072289156626507</v>
          </cell>
          <cell r="Y909">
            <v>18.072289156626507</v>
          </cell>
          <cell r="Z909">
            <v>3</v>
          </cell>
          <cell r="AA909">
            <v>0</v>
          </cell>
          <cell r="AB909">
            <v>181000</v>
          </cell>
          <cell r="AC909">
            <v>543000</v>
          </cell>
          <cell r="AD909">
            <v>0</v>
          </cell>
          <cell r="AE909">
            <v>0</v>
          </cell>
          <cell r="AI909">
            <v>0</v>
          </cell>
          <cell r="AJ909">
            <v>543000</v>
          </cell>
          <cell r="AR909">
            <v>0</v>
          </cell>
          <cell r="EG909">
            <v>0</v>
          </cell>
        </row>
        <row r="910">
          <cell r="K910">
            <v>0</v>
          </cell>
          <cell r="N910">
            <v>0</v>
          </cell>
          <cell r="O910">
            <v>0</v>
          </cell>
          <cell r="P910" t="str">
            <v>Bd5</v>
          </cell>
          <cell r="Q910" t="str">
            <v>BD510</v>
          </cell>
          <cell r="R910" t="str">
            <v>Bạch Đàn, đường kính bằng 5 cm</v>
          </cell>
          <cell r="S910">
            <v>1</v>
          </cell>
          <cell r="T910" t="str">
            <v>cây</v>
          </cell>
          <cell r="U910">
            <v>42</v>
          </cell>
          <cell r="V910">
            <v>109000</v>
          </cell>
          <cell r="X910">
            <v>253.01204819277109</v>
          </cell>
          <cell r="Y910">
            <v>253.01204819277109</v>
          </cell>
          <cell r="Z910">
            <v>42</v>
          </cell>
          <cell r="AA910">
            <v>0</v>
          </cell>
          <cell r="AB910">
            <v>109000</v>
          </cell>
          <cell r="AC910">
            <v>4578000</v>
          </cell>
          <cell r="AD910">
            <v>0</v>
          </cell>
          <cell r="AE910">
            <v>0</v>
          </cell>
          <cell r="AI910">
            <v>0</v>
          </cell>
          <cell r="AJ910">
            <v>4578000</v>
          </cell>
          <cell r="AR910">
            <v>0</v>
          </cell>
          <cell r="EG910">
            <v>0</v>
          </cell>
        </row>
        <row r="911">
          <cell r="K911">
            <v>0</v>
          </cell>
          <cell r="N911">
            <v>0</v>
          </cell>
          <cell r="O911">
            <v>0</v>
          </cell>
          <cell r="P911" t="str">
            <v>Treg1</v>
          </cell>
          <cell r="Q911" t="str">
            <v>TREG1</v>
          </cell>
          <cell r="R911" t="str">
            <v xml:space="preserve"> Tre già ĐK gốc &lt; 7cm</v>
          </cell>
          <cell r="S911">
            <v>1</v>
          </cell>
          <cell r="T911" t="str">
            <v>cây</v>
          </cell>
          <cell r="U911">
            <v>51</v>
          </cell>
          <cell r="V911">
            <v>26000</v>
          </cell>
          <cell r="X911">
            <v>51</v>
          </cell>
          <cell r="Y911">
            <v>51</v>
          </cell>
          <cell r="Z911">
            <v>51</v>
          </cell>
          <cell r="AA911">
            <v>0</v>
          </cell>
          <cell r="AB911">
            <v>26000</v>
          </cell>
          <cell r="AC911">
            <v>1326000</v>
          </cell>
          <cell r="AD911">
            <v>0</v>
          </cell>
          <cell r="AE911">
            <v>0</v>
          </cell>
          <cell r="AI911">
            <v>0</v>
          </cell>
          <cell r="AJ911">
            <v>1326000</v>
          </cell>
          <cell r="AR911">
            <v>0</v>
          </cell>
          <cell r="EG911">
            <v>0</v>
          </cell>
        </row>
        <row r="912">
          <cell r="K912">
            <v>0</v>
          </cell>
          <cell r="N912">
            <v>0</v>
          </cell>
          <cell r="O912">
            <v>0</v>
          </cell>
          <cell r="P912" t="str">
            <v>Buoi7</v>
          </cell>
          <cell r="Q912" t="str">
            <v>BUOI79</v>
          </cell>
          <cell r="R912" t="str">
            <v xml:space="preserve">Bưởi, đường kính gốc 7 cm </v>
          </cell>
          <cell r="S912">
            <v>1</v>
          </cell>
          <cell r="T912" t="str">
            <v>cây</v>
          </cell>
          <cell r="U912">
            <v>1</v>
          </cell>
          <cell r="V912">
            <v>1559000</v>
          </cell>
          <cell r="X912">
            <v>12</v>
          </cell>
          <cell r="Y912">
            <v>12</v>
          </cell>
          <cell r="Z912">
            <v>1</v>
          </cell>
          <cell r="AA912">
            <v>0</v>
          </cell>
          <cell r="AB912">
            <v>1559000</v>
          </cell>
          <cell r="AC912">
            <v>1559000</v>
          </cell>
          <cell r="AD912">
            <v>0</v>
          </cell>
          <cell r="AE912">
            <v>0</v>
          </cell>
          <cell r="AI912">
            <v>0</v>
          </cell>
          <cell r="AJ912">
            <v>1559000</v>
          </cell>
          <cell r="AR912">
            <v>0</v>
          </cell>
          <cell r="EG912">
            <v>0</v>
          </cell>
        </row>
        <row r="913">
          <cell r="K913">
            <v>0</v>
          </cell>
          <cell r="N913">
            <v>0</v>
          </cell>
          <cell r="O913">
            <v>0</v>
          </cell>
          <cell r="P913" t="str">
            <v>Xoan12</v>
          </cell>
          <cell r="Q913" t="str">
            <v>XOAN1013</v>
          </cell>
          <cell r="R913" t="str">
            <v>Xoan, đường kính bằng 12 cm</v>
          </cell>
          <cell r="S913">
            <v>1</v>
          </cell>
          <cell r="T913" t="str">
            <v>cây</v>
          </cell>
          <cell r="U913">
            <v>2</v>
          </cell>
          <cell r="V913">
            <v>118000</v>
          </cell>
          <cell r="X913">
            <v>33.333333333333336</v>
          </cell>
          <cell r="Y913">
            <v>33.333333333333336</v>
          </cell>
          <cell r="Z913">
            <v>2</v>
          </cell>
          <cell r="AA913">
            <v>0</v>
          </cell>
          <cell r="AB913">
            <v>118000</v>
          </cell>
          <cell r="AC913">
            <v>236000</v>
          </cell>
          <cell r="AD913">
            <v>0</v>
          </cell>
          <cell r="AE913">
            <v>0</v>
          </cell>
          <cell r="AI913">
            <v>0</v>
          </cell>
          <cell r="AJ913">
            <v>236000</v>
          </cell>
          <cell r="AR913">
            <v>0</v>
          </cell>
          <cell r="EG913">
            <v>0</v>
          </cell>
        </row>
        <row r="914">
          <cell r="K914">
            <v>0</v>
          </cell>
          <cell r="N914">
            <v>0</v>
          </cell>
          <cell r="O914">
            <v>0</v>
          </cell>
          <cell r="P914" t="str">
            <v>Xoan15</v>
          </cell>
          <cell r="Q914" t="str">
            <v>XOAN1320</v>
          </cell>
          <cell r="R914" t="str">
            <v>Xoan, đường kính bằng 15 cm</v>
          </cell>
          <cell r="S914">
            <v>1</v>
          </cell>
          <cell r="T914" t="str">
            <v>cây</v>
          </cell>
          <cell r="U914">
            <v>1</v>
          </cell>
          <cell r="V914">
            <v>154000</v>
          </cell>
          <cell r="X914">
            <v>16.666666666666668</v>
          </cell>
          <cell r="Y914">
            <v>16.666666666666668</v>
          </cell>
          <cell r="Z914">
            <v>1</v>
          </cell>
          <cell r="AA914">
            <v>0</v>
          </cell>
          <cell r="AB914">
            <v>154000</v>
          </cell>
          <cell r="AC914">
            <v>154000</v>
          </cell>
          <cell r="AD914">
            <v>0</v>
          </cell>
          <cell r="AE914">
            <v>0</v>
          </cell>
          <cell r="AI914">
            <v>0</v>
          </cell>
          <cell r="AJ914">
            <v>154000</v>
          </cell>
          <cell r="AR914">
            <v>0</v>
          </cell>
          <cell r="EG914">
            <v>0</v>
          </cell>
        </row>
        <row r="915">
          <cell r="B915">
            <v>67</v>
          </cell>
          <cell r="C915" t="str">
            <v>Nguyễn Văn Xây</v>
          </cell>
          <cell r="D915">
            <v>153</v>
          </cell>
          <cell r="E915">
            <v>7</v>
          </cell>
          <cell r="F915" t="str">
            <v>RSX</v>
          </cell>
          <cell r="G915">
            <v>15298.3</v>
          </cell>
          <cell r="H915">
            <v>4478.3</v>
          </cell>
          <cell r="J915">
            <v>4478.3</v>
          </cell>
          <cell r="K915">
            <v>10820</v>
          </cell>
          <cell r="L915">
            <v>12360</v>
          </cell>
          <cell r="M915" t="str">
            <v>S723934</v>
          </cell>
          <cell r="N915">
            <v>7000</v>
          </cell>
          <cell r="O915">
            <v>31348100</v>
          </cell>
          <cell r="X915" t="e">
            <v>#REF!</v>
          </cell>
          <cell r="Y915">
            <v>-3197.5939946142753</v>
          </cell>
          <cell r="AA915">
            <v>0</v>
          </cell>
          <cell r="AB915">
            <v>0</v>
          </cell>
          <cell r="AD915">
            <v>0</v>
          </cell>
          <cell r="AE915">
            <v>0</v>
          </cell>
          <cell r="AF915">
            <v>5000</v>
          </cell>
          <cell r="AG915">
            <v>22391500</v>
          </cell>
          <cell r="AH915">
            <v>21000</v>
          </cell>
          <cell r="AI915">
            <v>94044300</v>
          </cell>
          <cell r="AJ915">
            <v>147783900</v>
          </cell>
          <cell r="AK915">
            <v>330603020</v>
          </cell>
          <cell r="AL915">
            <v>3000</v>
          </cell>
          <cell r="AM915">
            <v>13434900</v>
          </cell>
          <cell r="AO915" t="str">
            <v xml:space="preserve">  Mẫu Sơn</v>
          </cell>
          <cell r="AR915">
            <v>0</v>
          </cell>
          <cell r="EG915">
            <v>13434900</v>
          </cell>
        </row>
        <row r="916">
          <cell r="K916">
            <v>0</v>
          </cell>
          <cell r="N916">
            <v>0</v>
          </cell>
          <cell r="O916">
            <v>0</v>
          </cell>
          <cell r="P916" t="str">
            <v>NC41</v>
          </cell>
          <cell r="Q916" t="str">
            <v>NC41</v>
          </cell>
          <cell r="R916" t="str">
            <v>Nhà ở cấp 4, loại 1</v>
          </cell>
          <cell r="S916">
            <v>2</v>
          </cell>
          <cell r="T916" t="str">
            <v>m2</v>
          </cell>
          <cell r="U916">
            <v>36.57</v>
          </cell>
          <cell r="V916">
            <v>2900000</v>
          </cell>
          <cell r="X916">
            <v>36.57</v>
          </cell>
          <cell r="Y916">
            <v>36.57</v>
          </cell>
          <cell r="Z916">
            <v>36.57</v>
          </cell>
          <cell r="AA916">
            <v>0</v>
          </cell>
          <cell r="AB916">
            <v>0</v>
          </cell>
          <cell r="AC916">
            <v>0</v>
          </cell>
          <cell r="AD916">
            <v>2320000</v>
          </cell>
          <cell r="AE916">
            <v>84842400</v>
          </cell>
          <cell r="AI916">
            <v>0</v>
          </cell>
          <cell r="AJ916">
            <v>84842400</v>
          </cell>
          <cell r="AR916">
            <v>0</v>
          </cell>
          <cell r="EG916">
            <v>0</v>
          </cell>
        </row>
        <row r="917">
          <cell r="K917">
            <v>0</v>
          </cell>
          <cell r="N917">
            <v>0</v>
          </cell>
          <cell r="O917">
            <v>0</v>
          </cell>
          <cell r="P917" t="str">
            <v>NBA</v>
          </cell>
          <cell r="Q917" t="str">
            <v>NBA</v>
          </cell>
          <cell r="R917" t="str">
            <v>Nhà Bếp loại A</v>
          </cell>
          <cell r="S917">
            <v>2</v>
          </cell>
          <cell r="T917" t="str">
            <v>m2</v>
          </cell>
          <cell r="U917">
            <v>11.76</v>
          </cell>
          <cell r="V917">
            <v>1090000</v>
          </cell>
          <cell r="X917">
            <v>11.76</v>
          </cell>
          <cell r="Y917">
            <v>11.76</v>
          </cell>
          <cell r="Z917">
            <v>11.76</v>
          </cell>
          <cell r="AA917">
            <v>0</v>
          </cell>
          <cell r="AB917">
            <v>0</v>
          </cell>
          <cell r="AC917">
            <v>0</v>
          </cell>
          <cell r="AD917">
            <v>872000</v>
          </cell>
          <cell r="AE917">
            <v>10254720</v>
          </cell>
          <cell r="AI917">
            <v>0</v>
          </cell>
          <cell r="AJ917">
            <v>10254720</v>
          </cell>
          <cell r="AR917">
            <v>0</v>
          </cell>
          <cell r="EG917">
            <v>0</v>
          </cell>
        </row>
        <row r="918">
          <cell r="K918">
            <v>0</v>
          </cell>
          <cell r="N918">
            <v>0</v>
          </cell>
          <cell r="O918">
            <v>0</v>
          </cell>
          <cell r="P918" t="str">
            <v>Mit60</v>
          </cell>
          <cell r="Q918" t="str">
            <v>MIT4040</v>
          </cell>
          <cell r="R918" t="str">
            <v>Mít đường kính gốc 60 cm</v>
          </cell>
          <cell r="S918">
            <v>1</v>
          </cell>
          <cell r="T918" t="str">
            <v>cây</v>
          </cell>
          <cell r="U918">
            <v>1</v>
          </cell>
          <cell r="V918">
            <v>1118000</v>
          </cell>
          <cell r="X918">
            <v>16</v>
          </cell>
          <cell r="Y918">
            <v>16</v>
          </cell>
          <cell r="Z918">
            <v>1</v>
          </cell>
          <cell r="AA918">
            <v>0</v>
          </cell>
          <cell r="AB918">
            <v>1118000</v>
          </cell>
          <cell r="AC918">
            <v>1118000</v>
          </cell>
          <cell r="AD918">
            <v>0</v>
          </cell>
          <cell r="AE918">
            <v>0</v>
          </cell>
          <cell r="AI918">
            <v>0</v>
          </cell>
          <cell r="AJ918">
            <v>1118000</v>
          </cell>
          <cell r="AR918">
            <v>0</v>
          </cell>
          <cell r="EG918">
            <v>0</v>
          </cell>
        </row>
        <row r="919">
          <cell r="K919">
            <v>0</v>
          </cell>
          <cell r="N919">
            <v>0</v>
          </cell>
          <cell r="O919">
            <v>0</v>
          </cell>
          <cell r="P919" t="str">
            <v>Mit25</v>
          </cell>
          <cell r="Q919" t="str">
            <v>MIT2529</v>
          </cell>
          <cell r="R919" t="str">
            <v>Mít đường kính gốc 25 cm</v>
          </cell>
          <cell r="S919">
            <v>1</v>
          </cell>
          <cell r="T919" t="str">
            <v>cây</v>
          </cell>
          <cell r="U919">
            <v>2</v>
          </cell>
          <cell r="V919">
            <v>812000</v>
          </cell>
          <cell r="X919">
            <v>32</v>
          </cell>
          <cell r="Y919">
            <v>32</v>
          </cell>
          <cell r="Z919">
            <v>2</v>
          </cell>
          <cell r="AA919">
            <v>0</v>
          </cell>
          <cell r="AB919">
            <v>812000</v>
          </cell>
          <cell r="AC919">
            <v>1624000</v>
          </cell>
          <cell r="AD919">
            <v>0</v>
          </cell>
          <cell r="AE919">
            <v>0</v>
          </cell>
          <cell r="AI919">
            <v>0</v>
          </cell>
          <cell r="AJ919">
            <v>1624000</v>
          </cell>
          <cell r="AR919">
            <v>0</v>
          </cell>
          <cell r="EG919">
            <v>0</v>
          </cell>
        </row>
        <row r="920">
          <cell r="K920">
            <v>0</v>
          </cell>
          <cell r="N920">
            <v>0</v>
          </cell>
          <cell r="O920">
            <v>0</v>
          </cell>
          <cell r="P920" t="str">
            <v>Xoai15</v>
          </cell>
          <cell r="Q920" t="str">
            <v>XOAI1519</v>
          </cell>
          <cell r="R920" t="str">
            <v>Xoài, đường kính gốc 15 cm</v>
          </cell>
          <cell r="S920">
            <v>1</v>
          </cell>
          <cell r="T920" t="str">
            <v>cây</v>
          </cell>
          <cell r="U920">
            <v>2</v>
          </cell>
          <cell r="V920">
            <v>608000</v>
          </cell>
          <cell r="X920">
            <v>32</v>
          </cell>
          <cell r="Y920">
            <v>32</v>
          </cell>
          <cell r="Z920">
            <v>2</v>
          </cell>
          <cell r="AA920">
            <v>0</v>
          </cell>
          <cell r="AB920">
            <v>608000</v>
          </cell>
          <cell r="AC920">
            <v>1216000</v>
          </cell>
          <cell r="AD920">
            <v>0</v>
          </cell>
          <cell r="AE920">
            <v>0</v>
          </cell>
          <cell r="AI920">
            <v>0</v>
          </cell>
          <cell r="AJ920">
            <v>1216000</v>
          </cell>
          <cell r="AR920">
            <v>0</v>
          </cell>
          <cell r="EG920">
            <v>0</v>
          </cell>
        </row>
        <row r="921">
          <cell r="K921">
            <v>0</v>
          </cell>
          <cell r="N921">
            <v>0</v>
          </cell>
          <cell r="O921">
            <v>0</v>
          </cell>
          <cell r="P921" t="str">
            <v>Xoai25</v>
          </cell>
          <cell r="Q921" t="str">
            <v>XOAI2529</v>
          </cell>
          <cell r="R921" t="str">
            <v>Xoài, đường kính gốc 25 cm</v>
          </cell>
          <cell r="S921">
            <v>1</v>
          </cell>
          <cell r="T921" t="str">
            <v>cây</v>
          </cell>
          <cell r="U921">
            <v>2</v>
          </cell>
          <cell r="V921">
            <v>812000</v>
          </cell>
          <cell r="X921">
            <v>32</v>
          </cell>
          <cell r="Y921">
            <v>32</v>
          </cell>
          <cell r="Z921">
            <v>2</v>
          </cell>
          <cell r="AA921">
            <v>0</v>
          </cell>
          <cell r="AB921">
            <v>812000</v>
          </cell>
          <cell r="AC921">
            <v>1624000</v>
          </cell>
          <cell r="AD921">
            <v>0</v>
          </cell>
          <cell r="AE921">
            <v>0</v>
          </cell>
          <cell r="AI921">
            <v>0</v>
          </cell>
          <cell r="AJ921">
            <v>1624000</v>
          </cell>
          <cell r="AR921">
            <v>0</v>
          </cell>
          <cell r="EG921">
            <v>0</v>
          </cell>
        </row>
        <row r="922">
          <cell r="K922">
            <v>0</v>
          </cell>
          <cell r="N922">
            <v>0</v>
          </cell>
          <cell r="O922">
            <v>0</v>
          </cell>
          <cell r="P922" t="str">
            <v>Keo22</v>
          </cell>
          <cell r="Q922" t="str">
            <v>KEO2050</v>
          </cell>
          <cell r="R922" t="str">
            <v>Keo, đường kính bằng 22 cm</v>
          </cell>
          <cell r="S922">
            <v>1</v>
          </cell>
          <cell r="T922" t="str">
            <v>cây</v>
          </cell>
          <cell r="U922">
            <v>9</v>
          </cell>
          <cell r="V922">
            <v>181000</v>
          </cell>
          <cell r="X922">
            <v>40.909090909090914</v>
          </cell>
          <cell r="Y922">
            <v>40.909090909090914</v>
          </cell>
          <cell r="Z922">
            <v>9</v>
          </cell>
          <cell r="AA922">
            <v>0</v>
          </cell>
          <cell r="AB922">
            <v>181000</v>
          </cell>
          <cell r="AC922">
            <v>1629000</v>
          </cell>
          <cell r="AD922">
            <v>0</v>
          </cell>
          <cell r="AE922">
            <v>0</v>
          </cell>
          <cell r="AI922">
            <v>0</v>
          </cell>
          <cell r="AJ922">
            <v>1629000</v>
          </cell>
          <cell r="AR922">
            <v>0</v>
          </cell>
          <cell r="EG922">
            <v>0</v>
          </cell>
        </row>
        <row r="923">
          <cell r="K923">
            <v>0</v>
          </cell>
          <cell r="N923">
            <v>0</v>
          </cell>
          <cell r="O923">
            <v>0</v>
          </cell>
          <cell r="P923" t="str">
            <v>Vt35</v>
          </cell>
          <cell r="Q923" t="str">
            <v>VT3540</v>
          </cell>
          <cell r="R923" t="str">
            <v xml:space="preserve"> Vải thiều đường kính tán F = 3,5m</v>
          </cell>
          <cell r="S923">
            <v>1</v>
          </cell>
          <cell r="T923" t="str">
            <v>cây</v>
          </cell>
          <cell r="U923">
            <v>22</v>
          </cell>
          <cell r="V923">
            <v>2517000</v>
          </cell>
          <cell r="X923">
            <v>264.10564225690274</v>
          </cell>
          <cell r="Y923">
            <v>264.10564225690274</v>
          </cell>
          <cell r="Z923">
            <v>22</v>
          </cell>
          <cell r="AA923">
            <v>0</v>
          </cell>
          <cell r="AB923">
            <v>2517000</v>
          </cell>
          <cell r="AC923">
            <v>55374000</v>
          </cell>
          <cell r="AD923">
            <v>0</v>
          </cell>
          <cell r="AE923">
            <v>0</v>
          </cell>
          <cell r="AI923">
            <v>0</v>
          </cell>
          <cell r="AJ923">
            <v>55374000</v>
          </cell>
          <cell r="AR923">
            <v>0</v>
          </cell>
          <cell r="EG923">
            <v>0</v>
          </cell>
        </row>
        <row r="924">
          <cell r="K924">
            <v>0</v>
          </cell>
          <cell r="N924">
            <v>0</v>
          </cell>
          <cell r="O924">
            <v>0</v>
          </cell>
          <cell r="P924" t="str">
            <v>Vt22</v>
          </cell>
          <cell r="Q924" t="str">
            <v>VT2025</v>
          </cell>
          <cell r="R924" t="str">
            <v xml:space="preserve"> Vải thiều đường kính tán F = 2,2m</v>
          </cell>
          <cell r="S924">
            <v>1</v>
          </cell>
          <cell r="T924" t="str">
            <v>cây</v>
          </cell>
          <cell r="U924">
            <v>9</v>
          </cell>
          <cell r="V924">
            <v>1034000</v>
          </cell>
          <cell r="X924">
            <v>108.04321728691475</v>
          </cell>
          <cell r="Y924">
            <v>108.04321728691475</v>
          </cell>
          <cell r="Z924">
            <v>9</v>
          </cell>
          <cell r="AA924">
            <v>0</v>
          </cell>
          <cell r="AB924">
            <v>1034000</v>
          </cell>
          <cell r="AC924">
            <v>9306000</v>
          </cell>
          <cell r="AD924">
            <v>0</v>
          </cell>
          <cell r="AE924">
            <v>0</v>
          </cell>
          <cell r="AI924">
            <v>0</v>
          </cell>
          <cell r="AJ924">
            <v>9306000</v>
          </cell>
          <cell r="AR924">
            <v>0</v>
          </cell>
          <cell r="EG924">
            <v>0</v>
          </cell>
        </row>
        <row r="925">
          <cell r="K925">
            <v>0</v>
          </cell>
          <cell r="N925">
            <v>0</v>
          </cell>
          <cell r="O925">
            <v>0</v>
          </cell>
          <cell r="P925" t="str">
            <v>Nha45</v>
          </cell>
          <cell r="Q925" t="str">
            <v>NHA5</v>
          </cell>
          <cell r="R925" t="str">
            <v xml:space="preserve"> nhãn ĐK tán 4m ≤ F &lt;5m </v>
          </cell>
          <cell r="S925">
            <v>1</v>
          </cell>
          <cell r="T925" t="str">
            <v>cây</v>
          </cell>
          <cell r="U925">
            <v>1</v>
          </cell>
          <cell r="V925">
            <v>1364000</v>
          </cell>
          <cell r="X925">
            <v>12.004801920768307</v>
          </cell>
          <cell r="Y925">
            <v>12.004801920768307</v>
          </cell>
          <cell r="Z925">
            <v>1</v>
          </cell>
          <cell r="AA925">
            <v>0</v>
          </cell>
          <cell r="AB925">
            <v>1364000</v>
          </cell>
          <cell r="AC925">
            <v>1364000</v>
          </cell>
          <cell r="AD925">
            <v>0</v>
          </cell>
          <cell r="AE925">
            <v>0</v>
          </cell>
          <cell r="AI925">
            <v>0</v>
          </cell>
          <cell r="AJ925">
            <v>1364000</v>
          </cell>
          <cell r="AR925">
            <v>0</v>
          </cell>
          <cell r="EG925">
            <v>0</v>
          </cell>
        </row>
        <row r="926">
          <cell r="K926">
            <v>0</v>
          </cell>
          <cell r="N926">
            <v>0</v>
          </cell>
          <cell r="O926">
            <v>0</v>
          </cell>
          <cell r="P926" t="str">
            <v>BD13</v>
          </cell>
          <cell r="Q926" t="str">
            <v>BD1013</v>
          </cell>
          <cell r="R926" t="str">
            <v>Bạch Đàn, đường kính bằng 13 cm</v>
          </cell>
          <cell r="S926">
            <v>1</v>
          </cell>
          <cell r="T926" t="str">
            <v>cây</v>
          </cell>
          <cell r="U926">
            <v>51</v>
          </cell>
          <cell r="V926">
            <v>154000</v>
          </cell>
          <cell r="X926">
            <v>307.22891566265059</v>
          </cell>
          <cell r="Y926">
            <v>307.22891566265059</v>
          </cell>
          <cell r="Z926">
            <v>51</v>
          </cell>
          <cell r="AA926">
            <v>0</v>
          </cell>
          <cell r="AB926">
            <v>154000</v>
          </cell>
          <cell r="AC926">
            <v>7854000</v>
          </cell>
          <cell r="AD926">
            <v>0</v>
          </cell>
          <cell r="AE926">
            <v>0</v>
          </cell>
          <cell r="AI926">
            <v>0</v>
          </cell>
          <cell r="AJ926">
            <v>7854000</v>
          </cell>
          <cell r="AR926">
            <v>0</v>
          </cell>
          <cell r="EG926">
            <v>0</v>
          </cell>
        </row>
        <row r="927">
          <cell r="K927">
            <v>0</v>
          </cell>
          <cell r="N927">
            <v>0</v>
          </cell>
          <cell r="O927">
            <v>0</v>
          </cell>
          <cell r="P927" t="str">
            <v>BD8</v>
          </cell>
          <cell r="Q927" t="str">
            <v>BD510</v>
          </cell>
          <cell r="R927" t="str">
            <v>Bạch Đàn, đường kính bằng 8 cm</v>
          </cell>
          <cell r="S927">
            <v>1</v>
          </cell>
          <cell r="T927" t="str">
            <v>cây</v>
          </cell>
          <cell r="U927">
            <v>22</v>
          </cell>
          <cell r="V927">
            <v>109000</v>
          </cell>
          <cell r="X927">
            <v>132.53012048192772</v>
          </cell>
          <cell r="Y927">
            <v>132.53012048192772</v>
          </cell>
          <cell r="Z927">
            <v>22</v>
          </cell>
          <cell r="AA927">
            <v>0</v>
          </cell>
          <cell r="AB927">
            <v>109000</v>
          </cell>
          <cell r="AC927">
            <v>2398000</v>
          </cell>
          <cell r="AD927">
            <v>0</v>
          </cell>
          <cell r="AE927">
            <v>0</v>
          </cell>
          <cell r="AI927">
            <v>0</v>
          </cell>
          <cell r="AJ927">
            <v>2398000</v>
          </cell>
          <cell r="AR927">
            <v>0</v>
          </cell>
          <cell r="EG927">
            <v>0</v>
          </cell>
        </row>
        <row r="928">
          <cell r="K928">
            <v>0</v>
          </cell>
          <cell r="N928">
            <v>0</v>
          </cell>
          <cell r="O928">
            <v>0</v>
          </cell>
          <cell r="P928" t="str">
            <v>bD4</v>
          </cell>
          <cell r="Q928" t="str">
            <v>BD15</v>
          </cell>
          <cell r="R928" t="str">
            <v>Bạch Đàn, đường kính bằng 4 cm</v>
          </cell>
          <cell r="S928">
            <v>1</v>
          </cell>
          <cell r="T928" t="str">
            <v>cây</v>
          </cell>
          <cell r="U928">
            <v>23</v>
          </cell>
          <cell r="V928">
            <v>51000</v>
          </cell>
          <cell r="X928">
            <v>138.55421686746988</v>
          </cell>
          <cell r="Y928">
            <v>138.55421686746988</v>
          </cell>
          <cell r="Z928">
            <v>23</v>
          </cell>
          <cell r="AA928">
            <v>0</v>
          </cell>
          <cell r="AB928">
            <v>51000</v>
          </cell>
          <cell r="AC928">
            <v>1173000</v>
          </cell>
          <cell r="AD928">
            <v>0</v>
          </cell>
          <cell r="AE928">
            <v>0</v>
          </cell>
          <cell r="AI928">
            <v>0</v>
          </cell>
          <cell r="AJ928">
            <v>1173000</v>
          </cell>
          <cell r="AR928">
            <v>0</v>
          </cell>
          <cell r="EG928">
            <v>0</v>
          </cell>
        </row>
        <row r="929">
          <cell r="K929">
            <v>0</v>
          </cell>
          <cell r="N929">
            <v>0</v>
          </cell>
          <cell r="O929">
            <v>0</v>
          </cell>
          <cell r="P929" t="str">
            <v>TreG1</v>
          </cell>
          <cell r="Q929" t="str">
            <v>TREG1</v>
          </cell>
          <cell r="R929" t="str">
            <v xml:space="preserve"> Tre già ĐK gốc &lt; 7cm</v>
          </cell>
          <cell r="S929">
            <v>1</v>
          </cell>
          <cell r="T929" t="str">
            <v>cây</v>
          </cell>
          <cell r="U929">
            <v>117</v>
          </cell>
          <cell r="V929">
            <v>26000</v>
          </cell>
          <cell r="X929">
            <v>117</v>
          </cell>
          <cell r="Y929">
            <v>117</v>
          </cell>
          <cell r="Z929">
            <v>117</v>
          </cell>
          <cell r="AA929">
            <v>0</v>
          </cell>
          <cell r="AB929">
            <v>26000</v>
          </cell>
          <cell r="AC929">
            <v>3042000</v>
          </cell>
          <cell r="AD929">
            <v>0</v>
          </cell>
          <cell r="AE929">
            <v>0</v>
          </cell>
          <cell r="AI929">
            <v>0</v>
          </cell>
          <cell r="AJ929">
            <v>3042000</v>
          </cell>
          <cell r="AR929">
            <v>0</v>
          </cell>
          <cell r="EG929">
            <v>0</v>
          </cell>
        </row>
        <row r="930">
          <cell r="B930">
            <v>68</v>
          </cell>
          <cell r="C930" t="str">
            <v>Nguyễn Văn Hay
Nguyễn Thị Bích</v>
          </cell>
          <cell r="D930">
            <v>152</v>
          </cell>
          <cell r="E930">
            <v>7</v>
          </cell>
          <cell r="F930" t="str">
            <v>RSX</v>
          </cell>
          <cell r="J930">
            <v>0</v>
          </cell>
          <cell r="L930">
            <v>12325.4</v>
          </cell>
          <cell r="M930" t="str">
            <v>AI816560</v>
          </cell>
          <cell r="X930" t="e">
            <v>#REF!</v>
          </cell>
          <cell r="Y930">
            <v>13518.465944305433</v>
          </cell>
          <cell r="AA930">
            <v>0</v>
          </cell>
          <cell r="AB930">
            <v>0</v>
          </cell>
          <cell r="AD930">
            <v>0</v>
          </cell>
          <cell r="AE930">
            <v>0</v>
          </cell>
          <cell r="AL930">
            <v>3000</v>
          </cell>
          <cell r="AO930" t="str">
            <v xml:space="preserve">  Mẫu Sơn</v>
          </cell>
          <cell r="AR930">
            <v>-10400000</v>
          </cell>
          <cell r="AS930">
            <v>284093560</v>
          </cell>
          <cell r="AU930">
            <v>5360.7228915662654</v>
          </cell>
          <cell r="AV930">
            <v>1687.85</v>
          </cell>
          <cell r="EG930">
            <v>0</v>
          </cell>
        </row>
        <row r="931">
          <cell r="C931" t="str">
            <v>Nguyễn Văn Nhiệm</v>
          </cell>
          <cell r="D931">
            <v>152</v>
          </cell>
          <cell r="F931" t="str">
            <v>RSX</v>
          </cell>
          <cell r="G931">
            <v>2166.9</v>
          </cell>
          <cell r="H931">
            <v>1687.85</v>
          </cell>
          <cell r="J931">
            <v>1687.85</v>
          </cell>
          <cell r="K931">
            <v>479.05000000000018</v>
          </cell>
          <cell r="N931">
            <v>7000</v>
          </cell>
          <cell r="O931">
            <v>11814950</v>
          </cell>
          <cell r="X931" t="e">
            <v>#REF!</v>
          </cell>
          <cell r="Y931">
            <v>0.43889628140436798</v>
          </cell>
          <cell r="AA931">
            <v>0</v>
          </cell>
          <cell r="AF931">
            <v>5000</v>
          </cell>
          <cell r="AG931">
            <v>8439250</v>
          </cell>
          <cell r="AH931">
            <v>21000</v>
          </cell>
          <cell r="AI931">
            <v>35444850</v>
          </cell>
          <cell r="AJ931">
            <v>55699050</v>
          </cell>
          <cell r="AK931">
            <v>88889050</v>
          </cell>
          <cell r="AM931">
            <v>5063550</v>
          </cell>
          <cell r="EG931">
            <v>5063550</v>
          </cell>
        </row>
        <row r="932">
          <cell r="N932">
            <v>0</v>
          </cell>
          <cell r="O932">
            <v>0</v>
          </cell>
          <cell r="P932" t="str">
            <v>VT10</v>
          </cell>
          <cell r="Q932" t="str">
            <v>VT1015</v>
          </cell>
          <cell r="R932" t="str">
            <v xml:space="preserve"> Vải thiều đường kính tán F =1m</v>
          </cell>
          <cell r="S932">
            <v>1</v>
          </cell>
          <cell r="T932" t="str">
            <v>cây</v>
          </cell>
          <cell r="U932">
            <v>15</v>
          </cell>
          <cell r="V932">
            <v>396000</v>
          </cell>
          <cell r="X932">
            <v>180.0720288115246</v>
          </cell>
          <cell r="Y932">
            <v>180.0720288115246</v>
          </cell>
          <cell r="Z932">
            <v>15</v>
          </cell>
          <cell r="AA932">
            <v>0</v>
          </cell>
          <cell r="AB932">
            <v>396000</v>
          </cell>
          <cell r="AC932">
            <v>5940000</v>
          </cell>
          <cell r="AD932">
            <v>0</v>
          </cell>
          <cell r="AE932">
            <v>0</v>
          </cell>
          <cell r="AF932">
            <v>0</v>
          </cell>
          <cell r="AG932">
            <v>0</v>
          </cell>
          <cell r="AH932">
            <v>0</v>
          </cell>
          <cell r="AI932">
            <v>0</v>
          </cell>
          <cell r="AJ932">
            <v>5940000</v>
          </cell>
          <cell r="AO932" t="str">
            <v xml:space="preserve">  Mẫu Sơn</v>
          </cell>
          <cell r="AR932">
            <v>-134498100</v>
          </cell>
          <cell r="AS932">
            <v>33190000</v>
          </cell>
          <cell r="AT932">
            <v>12</v>
          </cell>
          <cell r="AU932">
            <v>180</v>
          </cell>
          <cell r="EG932">
            <v>0</v>
          </cell>
        </row>
        <row r="933">
          <cell r="J933">
            <v>0</v>
          </cell>
          <cell r="N933">
            <v>0</v>
          </cell>
          <cell r="O933">
            <v>0</v>
          </cell>
          <cell r="P933" t="str">
            <v>BD8</v>
          </cell>
          <cell r="Q933" t="str">
            <v>BD510</v>
          </cell>
          <cell r="R933" t="str">
            <v>Bạch Đàn, đường kính bằng 8 cm</v>
          </cell>
          <cell r="S933">
            <v>1</v>
          </cell>
          <cell r="T933" t="str">
            <v>cây</v>
          </cell>
          <cell r="U933">
            <v>258</v>
          </cell>
          <cell r="V933">
            <v>109000</v>
          </cell>
          <cell r="X933">
            <v>1554.2168674698796</v>
          </cell>
          <cell r="Y933">
            <v>1508.2168674698796</v>
          </cell>
          <cell r="Z933">
            <v>250</v>
          </cell>
          <cell r="AA933">
            <v>8</v>
          </cell>
          <cell r="AB933">
            <v>109000</v>
          </cell>
          <cell r="AC933">
            <v>27250000</v>
          </cell>
          <cell r="AD933">
            <v>0</v>
          </cell>
          <cell r="AE933">
            <v>0</v>
          </cell>
          <cell r="AI933">
            <v>0</v>
          </cell>
          <cell r="AJ933">
            <v>27250000</v>
          </cell>
          <cell r="AR933">
            <v>19963600</v>
          </cell>
          <cell r="AT933">
            <v>6.024096385542169</v>
          </cell>
          <cell r="AU933">
            <v>1554.2168674698796</v>
          </cell>
          <cell r="AV933">
            <v>1554.2168674698796</v>
          </cell>
          <cell r="AW933">
            <v>258</v>
          </cell>
          <cell r="EG933">
            <v>0</v>
          </cell>
        </row>
        <row r="934">
          <cell r="J934">
            <v>0</v>
          </cell>
          <cell r="N934">
            <v>0</v>
          </cell>
          <cell r="O934">
            <v>0</v>
          </cell>
          <cell r="P934" t="str">
            <v>BD5</v>
          </cell>
          <cell r="Q934" t="str">
            <v>BD510</v>
          </cell>
          <cell r="R934" t="str">
            <v>Bạch Đàn, đường kính bằng 5 cm</v>
          </cell>
          <cell r="S934">
            <v>1</v>
          </cell>
          <cell r="T934" t="str">
            <v>cây</v>
          </cell>
          <cell r="U934">
            <v>186</v>
          </cell>
          <cell r="V934">
            <v>109000</v>
          </cell>
          <cell r="X934">
            <v>1120.4819277108434</v>
          </cell>
          <cell r="Z934">
            <v>0</v>
          </cell>
          <cell r="AA934">
            <v>186</v>
          </cell>
          <cell r="AB934">
            <v>109000</v>
          </cell>
          <cell r="AC934">
            <v>0</v>
          </cell>
          <cell r="AD934">
            <v>0</v>
          </cell>
          <cell r="AE934">
            <v>0</v>
          </cell>
          <cell r="AI934">
            <v>0</v>
          </cell>
          <cell r="AJ934">
            <v>0</v>
          </cell>
          <cell r="AR934">
            <v>-2318400</v>
          </cell>
          <cell r="AT934">
            <v>6.024096385542169</v>
          </cell>
          <cell r="AU934">
            <v>1120.4819277108434</v>
          </cell>
          <cell r="AV934">
            <v>133.63313253012029</v>
          </cell>
          <cell r="AW934">
            <v>22</v>
          </cell>
          <cell r="EG934">
            <v>0</v>
          </cell>
        </row>
        <row r="935">
          <cell r="J935">
            <v>0</v>
          </cell>
          <cell r="N935">
            <v>0</v>
          </cell>
          <cell r="O935">
            <v>0</v>
          </cell>
          <cell r="P935" t="str">
            <v>BD4</v>
          </cell>
          <cell r="Q935" t="str">
            <v>BD15</v>
          </cell>
          <cell r="R935" t="str">
            <v>Bạch Đàn, đường kính bằng 4 cm</v>
          </cell>
          <cell r="S935">
            <v>1</v>
          </cell>
          <cell r="T935" t="str">
            <v>cây</v>
          </cell>
          <cell r="U935">
            <v>416</v>
          </cell>
          <cell r="V935">
            <v>51000</v>
          </cell>
          <cell r="X935">
            <v>2506.0240963855422</v>
          </cell>
          <cell r="Z935">
            <v>0</v>
          </cell>
          <cell r="AA935">
            <v>416</v>
          </cell>
          <cell r="AB935">
            <v>51000</v>
          </cell>
          <cell r="AC935">
            <v>0</v>
          </cell>
          <cell r="AD935">
            <v>0</v>
          </cell>
          <cell r="AE935">
            <v>0</v>
          </cell>
          <cell r="AI935">
            <v>0</v>
          </cell>
          <cell r="AJ935">
            <v>0</v>
          </cell>
          <cell r="AR935">
            <v>-5408000</v>
          </cell>
          <cell r="AT935">
            <v>6.024096385542169</v>
          </cell>
          <cell r="AU935">
            <v>2506.0240963855422</v>
          </cell>
          <cell r="EG935">
            <v>0</v>
          </cell>
        </row>
        <row r="936">
          <cell r="C936" t="str">
            <v>Nguyễn Văn Hay
Nguyễn Thị Bích</v>
          </cell>
          <cell r="D936">
            <v>152</v>
          </cell>
          <cell r="F936" t="str">
            <v>RSX</v>
          </cell>
          <cell r="G936">
            <v>7798.2</v>
          </cell>
          <cell r="H936">
            <v>7609.8499999999995</v>
          </cell>
          <cell r="J936">
            <v>7609.8499999999995</v>
          </cell>
          <cell r="K936">
            <v>188.35000000000036</v>
          </cell>
          <cell r="N936">
            <v>7000</v>
          </cell>
          <cell r="O936">
            <v>53268949.999999993</v>
          </cell>
          <cell r="X936" t="e">
            <v>#REF!</v>
          </cell>
          <cell r="Y936">
            <v>1.5166066432357184E-3</v>
          </cell>
          <cell r="AA936">
            <v>0</v>
          </cell>
          <cell r="AF936">
            <v>5000</v>
          </cell>
          <cell r="AG936">
            <v>38049250</v>
          </cell>
          <cell r="AH936">
            <v>21000</v>
          </cell>
          <cell r="AI936">
            <v>159806850</v>
          </cell>
          <cell r="AJ936">
            <v>251125050</v>
          </cell>
          <cell r="AK936">
            <v>422998610</v>
          </cell>
          <cell r="AM936">
            <v>22829550</v>
          </cell>
          <cell r="AS936">
            <v>171873560</v>
          </cell>
          <cell r="AU936" t="e">
            <v>#REF!</v>
          </cell>
          <cell r="AV936">
            <v>7609.8666666666668</v>
          </cell>
          <cell r="EG936">
            <v>22829550</v>
          </cell>
        </row>
        <row r="937">
          <cell r="P937" t="str">
            <v>VT20</v>
          </cell>
          <cell r="Q937" t="str">
            <v>VT2025</v>
          </cell>
          <cell r="R937" t="str">
            <v xml:space="preserve"> Vải thiều đường kính tán F = 2m</v>
          </cell>
          <cell r="S937">
            <v>1</v>
          </cell>
          <cell r="T937" t="str">
            <v>cây</v>
          </cell>
          <cell r="U937">
            <v>17</v>
          </cell>
          <cell r="V937">
            <v>1034000</v>
          </cell>
          <cell r="X937">
            <v>204.08163265306121</v>
          </cell>
          <cell r="Y937">
            <v>204.08163265306121</v>
          </cell>
          <cell r="Z937">
            <v>17</v>
          </cell>
          <cell r="AA937">
            <v>0</v>
          </cell>
          <cell r="AB937">
            <v>1034000</v>
          </cell>
          <cell r="AC937">
            <v>17578000</v>
          </cell>
          <cell r="AD937">
            <v>0</v>
          </cell>
          <cell r="AE937">
            <v>0</v>
          </cell>
          <cell r="AF937">
            <v>0</v>
          </cell>
          <cell r="AG937">
            <v>0</v>
          </cell>
          <cell r="AH937">
            <v>0</v>
          </cell>
          <cell r="AI937">
            <v>0</v>
          </cell>
          <cell r="AJ937">
            <v>17578000</v>
          </cell>
          <cell r="AO937" t="str">
            <v xml:space="preserve">  Mẫu Sơn</v>
          </cell>
          <cell r="AR937">
            <v>574480</v>
          </cell>
          <cell r="AT937">
            <v>12</v>
          </cell>
          <cell r="AU937">
            <v>204</v>
          </cell>
          <cell r="EG937">
            <v>0</v>
          </cell>
        </row>
        <row r="938">
          <cell r="J938">
            <v>0</v>
          </cell>
          <cell r="N938">
            <v>0</v>
          </cell>
          <cell r="O938">
            <v>0</v>
          </cell>
          <cell r="P938" t="str">
            <v>Nha34</v>
          </cell>
          <cell r="Q938" t="str">
            <v>NHA4</v>
          </cell>
          <cell r="R938" t="str">
            <v xml:space="preserve"> Nhãn ĐK tán 3m ≤ F &lt;4m </v>
          </cell>
          <cell r="S938">
            <v>1</v>
          </cell>
          <cell r="T938" t="str">
            <v>cây</v>
          </cell>
          <cell r="U938">
            <v>3</v>
          </cell>
          <cell r="V938">
            <v>758000</v>
          </cell>
          <cell r="X938">
            <v>36.014405762304918</v>
          </cell>
          <cell r="Y938">
            <v>36.014405762304918</v>
          </cell>
          <cell r="Z938">
            <v>3</v>
          </cell>
          <cell r="AA938">
            <v>0</v>
          </cell>
          <cell r="AB938">
            <v>758000</v>
          </cell>
          <cell r="AC938">
            <v>2274000</v>
          </cell>
          <cell r="AD938">
            <v>0</v>
          </cell>
          <cell r="AE938">
            <v>0</v>
          </cell>
          <cell r="AJ938">
            <v>2274000</v>
          </cell>
          <cell r="AR938">
            <v>502800</v>
          </cell>
          <cell r="AT938">
            <v>12</v>
          </cell>
          <cell r="AU938">
            <v>36</v>
          </cell>
          <cell r="EG938">
            <v>0</v>
          </cell>
        </row>
        <row r="939">
          <cell r="J939">
            <v>0</v>
          </cell>
          <cell r="N939">
            <v>0</v>
          </cell>
          <cell r="O939">
            <v>0</v>
          </cell>
          <cell r="P939" t="str">
            <v>Nha23</v>
          </cell>
          <cell r="Q939" t="str">
            <v>NHA3</v>
          </cell>
          <cell r="R939" t="str">
            <v xml:space="preserve"> Nhãn ĐK tán 2m ≤ F &lt;3m</v>
          </cell>
          <cell r="S939">
            <v>1</v>
          </cell>
          <cell r="T939" t="str">
            <v>cây</v>
          </cell>
          <cell r="U939">
            <v>6</v>
          </cell>
          <cell r="V939">
            <v>437000</v>
          </cell>
          <cell r="X939">
            <v>72.028811524609836</v>
          </cell>
          <cell r="Y939">
            <v>72.028811524609836</v>
          </cell>
          <cell r="Z939">
            <v>6</v>
          </cell>
          <cell r="AA939">
            <v>0</v>
          </cell>
          <cell r="AB939">
            <v>437000</v>
          </cell>
          <cell r="AC939">
            <v>2622000</v>
          </cell>
          <cell r="AD939">
            <v>0</v>
          </cell>
          <cell r="AE939">
            <v>0</v>
          </cell>
          <cell r="AI939">
            <v>0</v>
          </cell>
          <cell r="AJ939">
            <v>2622000</v>
          </cell>
          <cell r="AR939">
            <v>-369000</v>
          </cell>
          <cell r="AT939">
            <v>12</v>
          </cell>
          <cell r="AU939">
            <v>72</v>
          </cell>
          <cell r="EG939">
            <v>0</v>
          </cell>
        </row>
        <row r="940">
          <cell r="J940">
            <v>0</v>
          </cell>
          <cell r="N940">
            <v>0</v>
          </cell>
          <cell r="O940">
            <v>0</v>
          </cell>
          <cell r="P940" t="str">
            <v>Mit35</v>
          </cell>
          <cell r="Q940" t="str">
            <v>MIT3239</v>
          </cell>
          <cell r="R940" t="str">
            <v>Mít đường kính gốc 35 cm</v>
          </cell>
          <cell r="S940">
            <v>1</v>
          </cell>
          <cell r="T940" t="str">
            <v>cây</v>
          </cell>
          <cell r="U940">
            <v>1</v>
          </cell>
          <cell r="V940">
            <v>1016000</v>
          </cell>
          <cell r="X940">
            <v>16</v>
          </cell>
          <cell r="Y940">
            <v>16</v>
          </cell>
          <cell r="Z940">
            <v>1</v>
          </cell>
          <cell r="AA940">
            <v>0</v>
          </cell>
          <cell r="AB940">
            <v>1016000</v>
          </cell>
          <cell r="AC940">
            <v>1016000</v>
          </cell>
          <cell r="AD940">
            <v>0</v>
          </cell>
          <cell r="AE940">
            <v>0</v>
          </cell>
          <cell r="AI940">
            <v>0</v>
          </cell>
          <cell r="AJ940">
            <v>1016000</v>
          </cell>
          <cell r="AR940">
            <v>-1975000</v>
          </cell>
          <cell r="AT940">
            <v>16</v>
          </cell>
          <cell r="AU940">
            <v>16</v>
          </cell>
          <cell r="EG940">
            <v>0</v>
          </cell>
        </row>
        <row r="941">
          <cell r="J941">
            <v>0</v>
          </cell>
          <cell r="N941">
            <v>0</v>
          </cell>
          <cell r="O941">
            <v>0</v>
          </cell>
          <cell r="P941" t="str">
            <v>Mit10</v>
          </cell>
          <cell r="Q941" t="str">
            <v>MIT912</v>
          </cell>
          <cell r="R941" t="str">
            <v>Mít đường kính gốc 10 cm</v>
          </cell>
          <cell r="S941">
            <v>1</v>
          </cell>
          <cell r="T941" t="str">
            <v>cây</v>
          </cell>
          <cell r="U941">
            <v>1</v>
          </cell>
          <cell r="V941">
            <v>404000</v>
          </cell>
          <cell r="X941">
            <v>16</v>
          </cell>
          <cell r="Y941">
            <v>16</v>
          </cell>
          <cell r="Z941">
            <v>1</v>
          </cell>
          <cell r="AA941">
            <v>0</v>
          </cell>
          <cell r="AB941">
            <v>404000</v>
          </cell>
          <cell r="AC941">
            <v>404000</v>
          </cell>
          <cell r="AD941">
            <v>0</v>
          </cell>
          <cell r="AE941">
            <v>0</v>
          </cell>
          <cell r="AI941">
            <v>0</v>
          </cell>
          <cell r="AJ941">
            <v>404000</v>
          </cell>
          <cell r="AR941">
            <v>-1330000</v>
          </cell>
          <cell r="AT941">
            <v>16</v>
          </cell>
          <cell r="AU941">
            <v>16</v>
          </cell>
          <cell r="EG941">
            <v>0</v>
          </cell>
        </row>
        <row r="942">
          <cell r="J942">
            <v>0</v>
          </cell>
          <cell r="N942">
            <v>0</v>
          </cell>
          <cell r="O942">
            <v>0</v>
          </cell>
          <cell r="P942" t="str">
            <v>Tram41</v>
          </cell>
          <cell r="Q942" t="str">
            <v>TRAM2050</v>
          </cell>
          <cell r="R942" t="str">
            <v>Trám, đường kính gốc 41 cm</v>
          </cell>
          <cell r="S942">
            <v>1</v>
          </cell>
          <cell r="T942" t="str">
            <v>cây</v>
          </cell>
          <cell r="U942">
            <v>1</v>
          </cell>
          <cell r="V942">
            <v>202000</v>
          </cell>
          <cell r="X942">
            <v>16.666666666666668</v>
          </cell>
          <cell r="Y942">
            <v>16.666666666666668</v>
          </cell>
          <cell r="Z942">
            <v>1</v>
          </cell>
          <cell r="AA942">
            <v>0</v>
          </cell>
          <cell r="AB942">
            <v>202000</v>
          </cell>
          <cell r="AC942">
            <v>202000</v>
          </cell>
          <cell r="AD942">
            <v>0</v>
          </cell>
          <cell r="AE942">
            <v>0</v>
          </cell>
          <cell r="AI942">
            <v>0</v>
          </cell>
          <cell r="AJ942">
            <v>202000</v>
          </cell>
          <cell r="AR942">
            <v>-8736000</v>
          </cell>
          <cell r="AT942">
            <v>16.666666666666668</v>
          </cell>
          <cell r="AU942">
            <v>16.666666666666668</v>
          </cell>
          <cell r="AV942">
            <v>16.666666666666668</v>
          </cell>
          <cell r="AW942">
            <v>1</v>
          </cell>
          <cell r="EG942">
            <v>0</v>
          </cell>
        </row>
        <row r="943">
          <cell r="J943">
            <v>0</v>
          </cell>
          <cell r="N943">
            <v>0</v>
          </cell>
          <cell r="O943">
            <v>0</v>
          </cell>
          <cell r="P943" t="str">
            <v>Xoai11</v>
          </cell>
          <cell r="Q943" t="str">
            <v>XOAI912</v>
          </cell>
          <cell r="R943" t="str">
            <v>Xoài, đường kính gốc 11cm</v>
          </cell>
          <cell r="S943">
            <v>1</v>
          </cell>
          <cell r="T943" t="str">
            <v>cây</v>
          </cell>
          <cell r="U943">
            <v>2</v>
          </cell>
          <cell r="V943">
            <v>404000</v>
          </cell>
          <cell r="X943">
            <v>32</v>
          </cell>
          <cell r="Y943">
            <v>32</v>
          </cell>
          <cell r="Z943">
            <v>2</v>
          </cell>
          <cell r="AA943">
            <v>0</v>
          </cell>
          <cell r="AB943">
            <v>404000</v>
          </cell>
          <cell r="AC943">
            <v>808000</v>
          </cell>
          <cell r="AD943">
            <v>0</v>
          </cell>
          <cell r="AE943">
            <v>0</v>
          </cell>
          <cell r="AI943">
            <v>0</v>
          </cell>
          <cell r="AJ943">
            <v>808000</v>
          </cell>
          <cell r="AR943">
            <v>-13116000</v>
          </cell>
          <cell r="AT943">
            <v>16</v>
          </cell>
          <cell r="AU943">
            <v>32</v>
          </cell>
          <cell r="EG943">
            <v>0</v>
          </cell>
        </row>
        <row r="944">
          <cell r="J944">
            <v>0</v>
          </cell>
          <cell r="N944">
            <v>0</v>
          </cell>
          <cell r="O944">
            <v>0</v>
          </cell>
          <cell r="P944" t="str">
            <v>Buoi2</v>
          </cell>
          <cell r="Q944" t="str">
            <v>BUOI25</v>
          </cell>
          <cell r="R944" t="str">
            <v xml:space="preserve">Bưởi, đường kính gốc 2 cm </v>
          </cell>
          <cell r="S944">
            <v>1</v>
          </cell>
          <cell r="T944" t="str">
            <v>cây</v>
          </cell>
          <cell r="U944">
            <v>3</v>
          </cell>
          <cell r="V944">
            <v>623000</v>
          </cell>
          <cell r="X944">
            <v>36</v>
          </cell>
          <cell r="Y944">
            <v>36</v>
          </cell>
          <cell r="Z944">
            <v>3</v>
          </cell>
          <cell r="AA944">
            <v>0</v>
          </cell>
          <cell r="AB944">
            <v>623000</v>
          </cell>
          <cell r="AC944">
            <v>1869000</v>
          </cell>
          <cell r="AD944">
            <v>0</v>
          </cell>
          <cell r="AE944">
            <v>0</v>
          </cell>
          <cell r="AI944">
            <v>0</v>
          </cell>
          <cell r="AJ944">
            <v>1869000</v>
          </cell>
          <cell r="AR944">
            <v>-5523000</v>
          </cell>
          <cell r="AT944">
            <v>12</v>
          </cell>
          <cell r="AU944">
            <v>36</v>
          </cell>
          <cell r="EG944">
            <v>0</v>
          </cell>
        </row>
        <row r="945">
          <cell r="J945">
            <v>0</v>
          </cell>
          <cell r="N945">
            <v>0</v>
          </cell>
          <cell r="O945">
            <v>0</v>
          </cell>
          <cell r="P945" t="str">
            <v>Dau2</v>
          </cell>
          <cell r="Q945" t="str">
            <v>DAU25</v>
          </cell>
          <cell r="R945" t="str">
            <v>Dâu, đường kính gốc 2 cm</v>
          </cell>
          <cell r="S945">
            <v>2</v>
          </cell>
          <cell r="T945" t="str">
            <v>cây</v>
          </cell>
          <cell r="U945">
            <v>1</v>
          </cell>
          <cell r="V945">
            <v>18300</v>
          </cell>
          <cell r="X945">
            <v>0.66666666666666663</v>
          </cell>
          <cell r="Z945">
            <v>1</v>
          </cell>
          <cell r="AA945">
            <v>0</v>
          </cell>
          <cell r="AB945">
            <v>0</v>
          </cell>
          <cell r="AC945">
            <v>0</v>
          </cell>
          <cell r="AD945">
            <v>14640</v>
          </cell>
          <cell r="AE945">
            <v>14640</v>
          </cell>
          <cell r="AI945">
            <v>0</v>
          </cell>
          <cell r="AJ945">
            <v>14640</v>
          </cell>
          <cell r="AR945">
            <v>-7993360</v>
          </cell>
          <cell r="AT945">
            <v>0.66666666666666663</v>
          </cell>
          <cell r="AU945">
            <v>0.66666666666666663</v>
          </cell>
          <cell r="EG945">
            <v>0</v>
          </cell>
        </row>
        <row r="946">
          <cell r="J946">
            <v>0</v>
          </cell>
          <cell r="N946">
            <v>0</v>
          </cell>
          <cell r="O946">
            <v>0</v>
          </cell>
          <cell r="P946" t="str">
            <v>Xoan22</v>
          </cell>
          <cell r="Q946" t="str">
            <v>XOAN2050</v>
          </cell>
          <cell r="R946" t="str">
            <v>Xoan, đường kính bằng 22 cm</v>
          </cell>
          <cell r="S946">
            <v>1</v>
          </cell>
          <cell r="T946" t="str">
            <v>cây</v>
          </cell>
          <cell r="U946">
            <v>1</v>
          </cell>
          <cell r="V946">
            <v>181000</v>
          </cell>
          <cell r="X946">
            <v>16.666666666666668</v>
          </cell>
          <cell r="Y946">
            <v>16.666666666666668</v>
          </cell>
          <cell r="Z946">
            <v>1</v>
          </cell>
          <cell r="AA946">
            <v>0</v>
          </cell>
          <cell r="AB946">
            <v>181000</v>
          </cell>
          <cell r="AC946">
            <v>181000</v>
          </cell>
          <cell r="AD946">
            <v>0</v>
          </cell>
          <cell r="AE946">
            <v>0</v>
          </cell>
          <cell r="AI946">
            <v>0</v>
          </cell>
          <cell r="AJ946">
            <v>181000</v>
          </cell>
          <cell r="AR946">
            <v>-1448000</v>
          </cell>
          <cell r="AT946">
            <v>16.666666666666668</v>
          </cell>
          <cell r="AU946">
            <v>16.666666666666668</v>
          </cell>
          <cell r="AV946">
            <v>16.666666666666668</v>
          </cell>
          <cell r="AW946">
            <v>1</v>
          </cell>
          <cell r="EG946">
            <v>0</v>
          </cell>
        </row>
        <row r="947">
          <cell r="J947">
            <v>0</v>
          </cell>
          <cell r="N947">
            <v>0</v>
          </cell>
          <cell r="O947">
            <v>0</v>
          </cell>
          <cell r="P947" t="str">
            <v>Xoan17</v>
          </cell>
          <cell r="Q947" t="str">
            <v>XOAN1320</v>
          </cell>
          <cell r="R947" t="str">
            <v>Xoan, đường kính bằng 17 cm</v>
          </cell>
          <cell r="S947">
            <v>1</v>
          </cell>
          <cell r="T947" t="str">
            <v>cây</v>
          </cell>
          <cell r="U947">
            <v>1</v>
          </cell>
          <cell r="V947">
            <v>154000</v>
          </cell>
          <cell r="X947">
            <v>16.666666666666668</v>
          </cell>
          <cell r="Y947">
            <v>16.666666666666668</v>
          </cell>
          <cell r="Z947">
            <v>1</v>
          </cell>
          <cell r="AA947">
            <v>0</v>
          </cell>
          <cell r="AB947">
            <v>154000</v>
          </cell>
          <cell r="AC947">
            <v>154000</v>
          </cell>
          <cell r="AD947">
            <v>0</v>
          </cell>
          <cell r="AE947">
            <v>0</v>
          </cell>
          <cell r="AI947">
            <v>0</v>
          </cell>
          <cell r="AJ947">
            <v>154000</v>
          </cell>
          <cell r="AR947">
            <v>-4916000</v>
          </cell>
          <cell r="AT947">
            <v>16.666666666666668</v>
          </cell>
          <cell r="AU947">
            <v>16.666666666666668</v>
          </cell>
          <cell r="AV947">
            <v>16.666666666666668</v>
          </cell>
          <cell r="AW947">
            <v>1</v>
          </cell>
          <cell r="EG947">
            <v>0</v>
          </cell>
        </row>
        <row r="948">
          <cell r="J948">
            <v>0</v>
          </cell>
          <cell r="N948">
            <v>0</v>
          </cell>
          <cell r="O948">
            <v>0</v>
          </cell>
          <cell r="P948" t="str">
            <v>Xoan9</v>
          </cell>
          <cell r="Q948" t="str">
            <v>XOAN510</v>
          </cell>
          <cell r="R948" t="str">
            <v>Xoan, đường kính bằng 9 cm</v>
          </cell>
          <cell r="S948">
            <v>1</v>
          </cell>
          <cell r="T948" t="str">
            <v>cây</v>
          </cell>
          <cell r="U948">
            <v>1</v>
          </cell>
          <cell r="V948">
            <v>109000</v>
          </cell>
          <cell r="X948">
            <v>16.666666666666668</v>
          </cell>
          <cell r="Y948">
            <v>16.666666666666668</v>
          </cell>
          <cell r="Z948">
            <v>1</v>
          </cell>
          <cell r="AA948">
            <v>0</v>
          </cell>
          <cell r="AB948">
            <v>109000</v>
          </cell>
          <cell r="AC948">
            <v>109000</v>
          </cell>
          <cell r="AD948">
            <v>0</v>
          </cell>
          <cell r="AE948">
            <v>0</v>
          </cell>
          <cell r="AI948">
            <v>0</v>
          </cell>
          <cell r="AJ948">
            <v>109000</v>
          </cell>
          <cell r="AR948">
            <v>-25541900</v>
          </cell>
          <cell r="AT948">
            <v>16.666666666666668</v>
          </cell>
          <cell r="AU948">
            <v>16.666666666666668</v>
          </cell>
          <cell r="AV948">
            <v>16.666666666666668</v>
          </cell>
          <cell r="AW948">
            <v>1</v>
          </cell>
          <cell r="EG948">
            <v>0</v>
          </cell>
        </row>
        <row r="949">
          <cell r="J949">
            <v>0</v>
          </cell>
          <cell r="N949">
            <v>0</v>
          </cell>
          <cell r="O949">
            <v>0</v>
          </cell>
          <cell r="P949" t="str">
            <v>Xoan2</v>
          </cell>
          <cell r="Q949" t="str">
            <v>XOAN15</v>
          </cell>
          <cell r="R949" t="str">
            <v>Xoan, đường kính bằng 2 cm</v>
          </cell>
          <cell r="S949">
            <v>1</v>
          </cell>
          <cell r="T949" t="str">
            <v>cây</v>
          </cell>
          <cell r="U949">
            <v>1</v>
          </cell>
          <cell r="V949">
            <v>51000</v>
          </cell>
          <cell r="X949">
            <v>16.666666666666668</v>
          </cell>
          <cell r="Z949">
            <v>1</v>
          </cell>
          <cell r="AA949">
            <v>0</v>
          </cell>
          <cell r="AB949">
            <v>51000</v>
          </cell>
          <cell r="AC949">
            <v>51000</v>
          </cell>
          <cell r="AD949">
            <v>0</v>
          </cell>
          <cell r="AE949">
            <v>0</v>
          </cell>
          <cell r="AI949">
            <v>0</v>
          </cell>
          <cell r="AJ949">
            <v>51000</v>
          </cell>
          <cell r="AR949">
            <v>-15609000</v>
          </cell>
          <cell r="AT949">
            <v>16.666666666666668</v>
          </cell>
          <cell r="AU949">
            <v>16.666666666666668</v>
          </cell>
          <cell r="EG949">
            <v>0</v>
          </cell>
        </row>
        <row r="950">
          <cell r="J950">
            <v>0</v>
          </cell>
          <cell r="N950">
            <v>0</v>
          </cell>
          <cell r="O950">
            <v>0</v>
          </cell>
          <cell r="P950" t="str">
            <v>CHUOIK</v>
          </cell>
          <cell r="Q950" t="str">
            <v>CHUOIK</v>
          </cell>
          <cell r="R950" t="str">
            <v xml:space="preserve">  Chuối ăn quả, Đã có quả (khóm có từ 2 cây trở lên)</v>
          </cell>
          <cell r="S950">
            <v>2</v>
          </cell>
          <cell r="T950" t="str">
            <v>khóm</v>
          </cell>
          <cell r="U950">
            <v>9</v>
          </cell>
          <cell r="V950">
            <v>86100</v>
          </cell>
          <cell r="X950">
            <v>29.160000000000004</v>
          </cell>
          <cell r="Z950">
            <v>9</v>
          </cell>
          <cell r="AA950">
            <v>0</v>
          </cell>
          <cell r="AB950">
            <v>0</v>
          </cell>
          <cell r="AC950">
            <v>0</v>
          </cell>
          <cell r="AD950">
            <v>68880</v>
          </cell>
          <cell r="AE950">
            <v>619920</v>
          </cell>
          <cell r="AI950">
            <v>0</v>
          </cell>
          <cell r="AJ950">
            <v>619920</v>
          </cell>
          <cell r="AR950">
            <v>-35980080</v>
          </cell>
          <cell r="AT950">
            <v>3.24</v>
          </cell>
          <cell r="AU950">
            <v>29.160000000000004</v>
          </cell>
          <cell r="EG950">
            <v>0</v>
          </cell>
        </row>
        <row r="951">
          <cell r="J951">
            <v>0</v>
          </cell>
          <cell r="N951">
            <v>0</v>
          </cell>
          <cell r="O951">
            <v>0</v>
          </cell>
          <cell r="P951" t="str">
            <v>Doi14</v>
          </cell>
          <cell r="Q951" t="str">
            <v>DOI1215</v>
          </cell>
          <cell r="R951" t="str">
            <v>Doi, đường kính 14 cm</v>
          </cell>
          <cell r="S951">
            <v>1</v>
          </cell>
          <cell r="T951" t="str">
            <v>cây</v>
          </cell>
          <cell r="U951">
            <v>1</v>
          </cell>
          <cell r="V951">
            <v>215000</v>
          </cell>
          <cell r="X951">
            <v>9</v>
          </cell>
          <cell r="Y951">
            <v>9</v>
          </cell>
          <cell r="Z951">
            <v>1</v>
          </cell>
          <cell r="AA951">
            <v>0</v>
          </cell>
          <cell r="AB951">
            <v>215000</v>
          </cell>
          <cell r="AC951">
            <v>215000</v>
          </cell>
          <cell r="AD951">
            <v>0</v>
          </cell>
          <cell r="AE951">
            <v>0</v>
          </cell>
          <cell r="AI951">
            <v>0</v>
          </cell>
          <cell r="AJ951">
            <v>215000</v>
          </cell>
          <cell r="AR951">
            <v>-23785000</v>
          </cell>
          <cell r="AT951">
            <v>9</v>
          </cell>
          <cell r="AU951">
            <v>9</v>
          </cell>
          <cell r="EG951">
            <v>0</v>
          </cell>
        </row>
        <row r="952">
          <cell r="J952">
            <v>0</v>
          </cell>
          <cell r="N952">
            <v>0</v>
          </cell>
          <cell r="O952">
            <v>0</v>
          </cell>
          <cell r="P952" t="str">
            <v>CHE1111</v>
          </cell>
          <cell r="Q952" t="str">
            <v>CHE1111</v>
          </cell>
          <cell r="R952" t="str">
            <v xml:space="preserve">  Chè trồng Từ 11 năm trở lên</v>
          </cell>
          <cell r="S952">
            <v>1</v>
          </cell>
          <cell r="T952" t="str">
            <v>khóm</v>
          </cell>
          <cell r="U952">
            <v>54</v>
          </cell>
          <cell r="V952">
            <v>234000</v>
          </cell>
          <cell r="X952">
            <v>21.060000000000002</v>
          </cell>
          <cell r="Y952">
            <v>21.060000000000002</v>
          </cell>
          <cell r="Z952">
            <v>54</v>
          </cell>
          <cell r="AA952">
            <v>0</v>
          </cell>
          <cell r="AB952">
            <v>234000</v>
          </cell>
          <cell r="AC952">
            <v>12636000</v>
          </cell>
          <cell r="AD952">
            <v>0</v>
          </cell>
          <cell r="AE952">
            <v>0</v>
          </cell>
          <cell r="AI952">
            <v>0</v>
          </cell>
          <cell r="AJ952">
            <v>12636000</v>
          </cell>
          <cell r="AR952">
            <v>8636000</v>
          </cell>
          <cell r="AT952">
            <v>0.39</v>
          </cell>
          <cell r="AU952">
            <v>21.060000000000002</v>
          </cell>
          <cell r="EG952">
            <v>0</v>
          </cell>
        </row>
        <row r="953">
          <cell r="J953">
            <v>0</v>
          </cell>
          <cell r="N953">
            <v>0</v>
          </cell>
          <cell r="O953">
            <v>0</v>
          </cell>
          <cell r="P953" t="str">
            <v>GUNG7</v>
          </cell>
          <cell r="Q953" t="str">
            <v>GUNG7</v>
          </cell>
          <cell r="R953" t="str">
            <v>Gừng, trồng trên 6 tháng</v>
          </cell>
          <cell r="S953">
            <v>2</v>
          </cell>
          <cell r="T953" t="str">
            <v>khóm</v>
          </cell>
          <cell r="U953">
            <v>4</v>
          </cell>
          <cell r="V953">
            <v>2500</v>
          </cell>
          <cell r="X953">
            <v>0.6</v>
          </cell>
          <cell r="Z953">
            <v>4</v>
          </cell>
          <cell r="AA953">
            <v>0</v>
          </cell>
          <cell r="AB953">
            <v>0</v>
          </cell>
          <cell r="AC953">
            <v>0</v>
          </cell>
          <cell r="AD953">
            <v>2000</v>
          </cell>
          <cell r="AE953">
            <v>8000</v>
          </cell>
          <cell r="AI953">
            <v>0</v>
          </cell>
          <cell r="AJ953">
            <v>8000</v>
          </cell>
          <cell r="AR953">
            <v>8000</v>
          </cell>
          <cell r="AT953">
            <v>0.15</v>
          </cell>
          <cell r="AU953">
            <v>0.6</v>
          </cell>
          <cell r="EG953">
            <v>0</v>
          </cell>
        </row>
        <row r="954">
          <cell r="J954">
            <v>0</v>
          </cell>
          <cell r="N954">
            <v>0</v>
          </cell>
          <cell r="O954">
            <v>0</v>
          </cell>
          <cell r="P954" t="str">
            <v>GĐC7</v>
          </cell>
          <cell r="Q954" t="str">
            <v>GĐC7</v>
          </cell>
          <cell r="R954" t="str">
            <v>Giếng đất đào, cổ xây gạch sâu 7 m</v>
          </cell>
          <cell r="S954">
            <v>2</v>
          </cell>
          <cell r="T954" t="str">
            <v>cái</v>
          </cell>
          <cell r="U954">
            <v>1</v>
          </cell>
          <cell r="V954">
            <v>4790000</v>
          </cell>
          <cell r="X954">
            <v>1</v>
          </cell>
          <cell r="Y954">
            <v>1</v>
          </cell>
          <cell r="Z954">
            <v>1</v>
          </cell>
          <cell r="AA954">
            <v>0</v>
          </cell>
          <cell r="AB954">
            <v>0</v>
          </cell>
          <cell r="AC954">
            <v>0</v>
          </cell>
          <cell r="AD954">
            <v>3832000</v>
          </cell>
          <cell r="AE954">
            <v>3832000</v>
          </cell>
          <cell r="AI954">
            <v>0</v>
          </cell>
          <cell r="AJ954">
            <v>3832000</v>
          </cell>
          <cell r="AR954">
            <v>3832000</v>
          </cell>
          <cell r="AT954" t="e">
            <v>#REF!</v>
          </cell>
          <cell r="AU954" t="e">
            <v>#REF!</v>
          </cell>
          <cell r="AW954">
            <v>1</v>
          </cell>
          <cell r="EG954">
            <v>0</v>
          </cell>
        </row>
        <row r="955">
          <cell r="J955">
            <v>0</v>
          </cell>
          <cell r="N955">
            <v>0</v>
          </cell>
          <cell r="O955">
            <v>0</v>
          </cell>
          <cell r="P955" t="str">
            <v>BD8</v>
          </cell>
          <cell r="Q955" t="str">
            <v>BD510</v>
          </cell>
          <cell r="R955" t="str">
            <v>Bạch Đàn, đường kính bằng 8 cm</v>
          </cell>
          <cell r="S955">
            <v>1</v>
          </cell>
          <cell r="T955" t="str">
            <v>cây</v>
          </cell>
          <cell r="U955">
            <v>1586</v>
          </cell>
          <cell r="V955">
            <v>109000</v>
          </cell>
          <cell r="X955">
            <v>9554.2168674698805</v>
          </cell>
          <cell r="Y955">
            <v>7097</v>
          </cell>
          <cell r="Z955">
            <v>1160</v>
          </cell>
          <cell r="AA955">
            <v>426</v>
          </cell>
          <cell r="AB955">
            <v>109000</v>
          </cell>
          <cell r="AC955">
            <v>126440000</v>
          </cell>
          <cell r="AD955">
            <v>0</v>
          </cell>
          <cell r="AE955">
            <v>0</v>
          </cell>
          <cell r="AI955">
            <v>0</v>
          </cell>
          <cell r="AJ955">
            <v>126440000</v>
          </cell>
          <cell r="AR955">
            <v>126440000</v>
          </cell>
          <cell r="AT955">
            <v>6.024096385542169</v>
          </cell>
          <cell r="AU955">
            <v>9554.2168674698805</v>
          </cell>
          <cell r="AV955">
            <v>7543.2</v>
          </cell>
          <cell r="AW955">
            <v>1252</v>
          </cell>
          <cell r="EG955">
            <v>0</v>
          </cell>
        </row>
        <row r="956">
          <cell r="J956">
            <v>0</v>
          </cell>
          <cell r="N956">
            <v>0</v>
          </cell>
          <cell r="O956">
            <v>0</v>
          </cell>
          <cell r="P956" t="str">
            <v>BD4</v>
          </cell>
          <cell r="Q956" t="str">
            <v>BD15</v>
          </cell>
          <cell r="R956" t="str">
            <v>Bạch Đàn, đường kính bằng 4 cm</v>
          </cell>
          <cell r="S956">
            <v>1</v>
          </cell>
          <cell r="T956" t="str">
            <v>cây</v>
          </cell>
          <cell r="U956">
            <v>679</v>
          </cell>
          <cell r="V956">
            <v>51000</v>
          </cell>
          <cell r="X956">
            <v>4090.3614457831327</v>
          </cell>
          <cell r="Z956">
            <v>0</v>
          </cell>
          <cell r="AA956">
            <v>679</v>
          </cell>
          <cell r="AB956">
            <v>51000</v>
          </cell>
          <cell r="AC956">
            <v>0</v>
          </cell>
          <cell r="AD956">
            <v>0</v>
          </cell>
          <cell r="AE956">
            <v>0</v>
          </cell>
          <cell r="AI956">
            <v>0</v>
          </cell>
          <cell r="AJ956">
            <v>0</v>
          </cell>
          <cell r="AR956">
            <v>-109000</v>
          </cell>
          <cell r="AT956">
            <v>6.024096385542169</v>
          </cell>
          <cell r="AU956">
            <v>4090.3614457831327</v>
          </cell>
          <cell r="EG956">
            <v>0</v>
          </cell>
        </row>
        <row r="957">
          <cell r="J957">
            <v>0</v>
          </cell>
          <cell r="N957">
            <v>0</v>
          </cell>
          <cell r="O957">
            <v>0</v>
          </cell>
          <cell r="P957" t="str">
            <v>VSC</v>
          </cell>
          <cell r="Q957" t="str">
            <v>VSC</v>
          </cell>
          <cell r="R957" t="str">
            <v>Nhà vệ sinh loại C</v>
          </cell>
          <cell r="S957">
            <v>2</v>
          </cell>
          <cell r="T957" t="str">
            <v>m2</v>
          </cell>
          <cell r="U957">
            <v>3</v>
          </cell>
          <cell r="V957">
            <v>350000</v>
          </cell>
          <cell r="X957">
            <v>3</v>
          </cell>
          <cell r="Y957">
            <v>3</v>
          </cell>
          <cell r="Z957">
            <v>3</v>
          </cell>
          <cell r="AA957">
            <v>0</v>
          </cell>
          <cell r="AB957">
            <v>0</v>
          </cell>
          <cell r="AC957">
            <v>0</v>
          </cell>
          <cell r="AD957">
            <v>280000</v>
          </cell>
          <cell r="AE957">
            <v>840000</v>
          </cell>
          <cell r="AI957">
            <v>0</v>
          </cell>
          <cell r="AJ957">
            <v>840000</v>
          </cell>
          <cell r="AR957">
            <v>513000</v>
          </cell>
          <cell r="AT957" t="e">
            <v>#REF!</v>
          </cell>
          <cell r="AU957" t="e">
            <v>#REF!</v>
          </cell>
          <cell r="AW957">
            <v>3</v>
          </cell>
          <cell r="EG957">
            <v>0</v>
          </cell>
        </row>
        <row r="958">
          <cell r="C958" t="str">
            <v>Nguyễn Văn Hợp</v>
          </cell>
          <cell r="D958">
            <v>152</v>
          </cell>
          <cell r="F958" t="str">
            <v>RSX</v>
          </cell>
          <cell r="G958">
            <v>1656.2</v>
          </cell>
          <cell r="H958">
            <v>1656.2</v>
          </cell>
          <cell r="J958">
            <v>1656.2</v>
          </cell>
          <cell r="K958">
            <v>0</v>
          </cell>
          <cell r="N958">
            <v>7000</v>
          </cell>
          <cell r="O958">
            <v>11593400</v>
          </cell>
          <cell r="X958" t="e">
            <v>#REF!</v>
          </cell>
          <cell r="Y958">
            <v>-1.2464744934050032E-2</v>
          </cell>
          <cell r="AA958">
            <v>0</v>
          </cell>
          <cell r="AF958">
            <v>5000</v>
          </cell>
          <cell r="AG958">
            <v>8281000</v>
          </cell>
          <cell r="AH958">
            <v>21000</v>
          </cell>
          <cell r="AI958">
            <v>34780200</v>
          </cell>
          <cell r="AJ958">
            <v>54654600</v>
          </cell>
          <cell r="AK958">
            <v>83507600</v>
          </cell>
          <cell r="AM958">
            <v>4968600</v>
          </cell>
          <cell r="AU958">
            <v>1806.0722891566265</v>
          </cell>
          <cell r="AV958">
            <v>1656.2</v>
          </cell>
          <cell r="EG958">
            <v>4968600</v>
          </cell>
        </row>
        <row r="959">
          <cell r="J959">
            <v>0</v>
          </cell>
          <cell r="N959">
            <v>0</v>
          </cell>
          <cell r="O959">
            <v>0</v>
          </cell>
          <cell r="P959" t="str">
            <v>Vt12</v>
          </cell>
          <cell r="Q959" t="str">
            <v>VT1015</v>
          </cell>
          <cell r="R959" t="str">
            <v xml:space="preserve"> Vải thiều đường kính tán F =1,2m</v>
          </cell>
          <cell r="S959">
            <v>1</v>
          </cell>
          <cell r="T959" t="str">
            <v>cây</v>
          </cell>
          <cell r="U959">
            <v>24</v>
          </cell>
          <cell r="V959">
            <v>396000</v>
          </cell>
          <cell r="X959">
            <v>288.11524609843934</v>
          </cell>
          <cell r="Y959">
            <v>288.11524609843934</v>
          </cell>
          <cell r="Z959">
            <v>24</v>
          </cell>
          <cell r="AA959">
            <v>0</v>
          </cell>
          <cell r="AB959">
            <v>396000</v>
          </cell>
          <cell r="AC959">
            <v>9504000</v>
          </cell>
          <cell r="AD959">
            <v>0</v>
          </cell>
          <cell r="AE959">
            <v>0</v>
          </cell>
          <cell r="AI959">
            <v>0</v>
          </cell>
          <cell r="AJ959">
            <v>9504000</v>
          </cell>
          <cell r="AO959" t="str">
            <v xml:space="preserve">  Mẫu Sơn</v>
          </cell>
          <cell r="AR959">
            <v>-33000000</v>
          </cell>
          <cell r="AS959">
            <v>28853000</v>
          </cell>
          <cell r="AT959">
            <v>12</v>
          </cell>
          <cell r="AU959">
            <v>288</v>
          </cell>
          <cell r="AV959">
            <v>138.12771084337351</v>
          </cell>
          <cell r="AW959">
            <v>11</v>
          </cell>
          <cell r="EG959">
            <v>0</v>
          </cell>
        </row>
        <row r="960">
          <cell r="J960">
            <v>0</v>
          </cell>
          <cell r="N960">
            <v>0</v>
          </cell>
          <cell r="O960">
            <v>0</v>
          </cell>
          <cell r="P960" t="str">
            <v>BD8</v>
          </cell>
          <cell r="Q960" t="str">
            <v>BD510</v>
          </cell>
          <cell r="R960" t="str">
            <v>Bạch Đàn, đường kính bằng 8 cm</v>
          </cell>
          <cell r="S960">
            <v>1</v>
          </cell>
          <cell r="T960" t="str">
            <v>cây</v>
          </cell>
          <cell r="U960">
            <v>134</v>
          </cell>
          <cell r="V960">
            <v>109000</v>
          </cell>
          <cell r="X960">
            <v>807.22891566265059</v>
          </cell>
          <cell r="Y960">
            <v>807.22891566265059</v>
          </cell>
          <cell r="Z960">
            <v>134</v>
          </cell>
          <cell r="AA960">
            <v>0</v>
          </cell>
          <cell r="AB960">
            <v>109000</v>
          </cell>
          <cell r="AC960">
            <v>14606000</v>
          </cell>
          <cell r="AD960">
            <v>0</v>
          </cell>
          <cell r="AE960">
            <v>0</v>
          </cell>
          <cell r="AI960">
            <v>0</v>
          </cell>
          <cell r="AJ960">
            <v>14606000</v>
          </cell>
          <cell r="AR960">
            <v>-18658000</v>
          </cell>
          <cell r="AT960">
            <v>6.024096385542169</v>
          </cell>
          <cell r="AU960">
            <v>807.22891566265059</v>
          </cell>
          <cell r="AV960">
            <v>807.22891566265059</v>
          </cell>
          <cell r="AW960">
            <v>134</v>
          </cell>
          <cell r="EG960">
            <v>0</v>
          </cell>
        </row>
        <row r="961">
          <cell r="J961">
            <v>0</v>
          </cell>
          <cell r="N961">
            <v>0</v>
          </cell>
          <cell r="O961">
            <v>0</v>
          </cell>
          <cell r="P961" t="str">
            <v>BD4</v>
          </cell>
          <cell r="Q961" t="str">
            <v>BD15</v>
          </cell>
          <cell r="R961" t="str">
            <v>Bạch Đàn, đường kính bằng 4 cm</v>
          </cell>
          <cell r="S961">
            <v>1</v>
          </cell>
          <cell r="T961" t="str">
            <v>cây</v>
          </cell>
          <cell r="U961">
            <v>118</v>
          </cell>
          <cell r="V961">
            <v>51000</v>
          </cell>
          <cell r="X961">
            <v>710.84337349397595</v>
          </cell>
          <cell r="Y961">
            <v>560.84337349397595</v>
          </cell>
          <cell r="Z961">
            <v>93</v>
          </cell>
          <cell r="AA961">
            <v>25</v>
          </cell>
          <cell r="AB961">
            <v>51000</v>
          </cell>
          <cell r="AC961">
            <v>4743000</v>
          </cell>
          <cell r="AD961">
            <v>0</v>
          </cell>
          <cell r="AE961">
            <v>0</v>
          </cell>
          <cell r="AI961">
            <v>0</v>
          </cell>
          <cell r="AJ961">
            <v>4743000</v>
          </cell>
          <cell r="AR961">
            <v>-30405000</v>
          </cell>
          <cell r="AT961">
            <v>6.024096385542169</v>
          </cell>
          <cell r="AU961">
            <v>710.84337349397595</v>
          </cell>
          <cell r="AV961">
            <v>710.84337349397595</v>
          </cell>
          <cell r="AW961">
            <v>118</v>
          </cell>
          <cell r="EG961">
            <v>0</v>
          </cell>
        </row>
        <row r="962">
          <cell r="C962" t="str">
            <v>Nguyễn Văn Hè</v>
          </cell>
          <cell r="D962">
            <v>152</v>
          </cell>
          <cell r="F962" t="str">
            <v>RSX</v>
          </cell>
          <cell r="G962">
            <v>2705.4</v>
          </cell>
          <cell r="H962">
            <v>2564.6</v>
          </cell>
          <cell r="J962">
            <v>2564.6</v>
          </cell>
          <cell r="K962">
            <v>140.80000000000018</v>
          </cell>
          <cell r="N962">
            <v>7000</v>
          </cell>
          <cell r="O962">
            <v>17952200</v>
          </cell>
          <cell r="X962" t="e">
            <v>#REF!</v>
          </cell>
          <cell r="Y962">
            <v>-0.22552784969366257</v>
          </cell>
          <cell r="AA962">
            <v>0</v>
          </cell>
          <cell r="AF962">
            <v>5000</v>
          </cell>
          <cell r="AG962">
            <v>12823000</v>
          </cell>
          <cell r="AH962">
            <v>21000</v>
          </cell>
          <cell r="AI962">
            <v>53856600</v>
          </cell>
          <cell r="AJ962">
            <v>84631800</v>
          </cell>
          <cell r="AK962">
            <v>134808800</v>
          </cell>
          <cell r="AM962">
            <v>7693800</v>
          </cell>
          <cell r="AS962">
            <v>50177000</v>
          </cell>
          <cell r="AU962">
            <v>6174.904939759037</v>
          </cell>
          <cell r="AV962">
            <v>2564.6</v>
          </cell>
          <cell r="EG962">
            <v>7693800</v>
          </cell>
        </row>
        <row r="963">
          <cell r="J963">
            <v>0</v>
          </cell>
          <cell r="N963">
            <v>0</v>
          </cell>
          <cell r="O963">
            <v>0</v>
          </cell>
          <cell r="P963" t="str">
            <v>VT12</v>
          </cell>
          <cell r="Q963" t="str">
            <v>VT1015</v>
          </cell>
          <cell r="R963" t="str">
            <v xml:space="preserve"> Vải thiều đường kính tán F =1,2m</v>
          </cell>
          <cell r="S963">
            <v>1</v>
          </cell>
          <cell r="T963" t="str">
            <v>cây</v>
          </cell>
          <cell r="U963">
            <v>18</v>
          </cell>
          <cell r="V963">
            <v>396000</v>
          </cell>
          <cell r="X963">
            <v>216.08643457382951</v>
          </cell>
          <cell r="Y963">
            <v>216.08643457382951</v>
          </cell>
          <cell r="Z963">
            <v>18</v>
          </cell>
          <cell r="AA963">
            <v>0</v>
          </cell>
          <cell r="AB963">
            <v>396000</v>
          </cell>
          <cell r="AC963">
            <v>7128000</v>
          </cell>
          <cell r="AD963">
            <v>0</v>
          </cell>
          <cell r="AE963">
            <v>0</v>
          </cell>
          <cell r="AI963">
            <v>0</v>
          </cell>
          <cell r="AJ963">
            <v>7128000</v>
          </cell>
          <cell r="AO963" t="str">
            <v xml:space="preserve">  Mẫu Sơn</v>
          </cell>
          <cell r="AR963">
            <v>7128000</v>
          </cell>
          <cell r="AT963">
            <v>12</v>
          </cell>
          <cell r="AU963">
            <v>216</v>
          </cell>
          <cell r="EG963">
            <v>0</v>
          </cell>
        </row>
        <row r="964">
          <cell r="J964">
            <v>0</v>
          </cell>
          <cell r="N964">
            <v>0</v>
          </cell>
          <cell r="O964">
            <v>0</v>
          </cell>
          <cell r="P964" t="str">
            <v>BD8</v>
          </cell>
          <cell r="Q964" t="str">
            <v>BD510</v>
          </cell>
          <cell r="R964" t="str">
            <v>Bạch Đàn, đường kính bằng 8 cm</v>
          </cell>
          <cell r="S964">
            <v>1</v>
          </cell>
          <cell r="T964" t="str">
            <v>cây</v>
          </cell>
          <cell r="U964">
            <v>295</v>
          </cell>
          <cell r="V964">
            <v>109000</v>
          </cell>
          <cell r="X964">
            <v>1777.1084337349398</v>
          </cell>
          <cell r="Y964">
            <v>1777.1084337349398</v>
          </cell>
          <cell r="Z964">
            <v>295</v>
          </cell>
          <cell r="AA964">
            <v>0</v>
          </cell>
          <cell r="AB964">
            <v>109000</v>
          </cell>
          <cell r="AC964">
            <v>32155000</v>
          </cell>
          <cell r="AD964">
            <v>0</v>
          </cell>
          <cell r="AE964">
            <v>0</v>
          </cell>
          <cell r="AI964">
            <v>0</v>
          </cell>
          <cell r="AJ964">
            <v>32155000</v>
          </cell>
          <cell r="AR964">
            <v>32155000</v>
          </cell>
          <cell r="AT964">
            <v>6.024096385542169</v>
          </cell>
          <cell r="AU964">
            <v>1777.1084337349398</v>
          </cell>
          <cell r="AV964">
            <v>1777.1084337349398</v>
          </cell>
          <cell r="AW964">
            <v>295</v>
          </cell>
          <cell r="EG964">
            <v>0</v>
          </cell>
        </row>
        <row r="965">
          <cell r="J965">
            <v>0</v>
          </cell>
          <cell r="N965">
            <v>0</v>
          </cell>
          <cell r="O965">
            <v>0</v>
          </cell>
          <cell r="P965" t="str">
            <v>BD5</v>
          </cell>
          <cell r="Q965" t="str">
            <v>BD510</v>
          </cell>
          <cell r="R965" t="str">
            <v>Bạch Đàn, đường kính bằng 5 cm</v>
          </cell>
          <cell r="S965">
            <v>1</v>
          </cell>
          <cell r="T965" t="str">
            <v>cây</v>
          </cell>
          <cell r="U965">
            <v>243</v>
          </cell>
          <cell r="V965">
            <v>109000</v>
          </cell>
          <cell r="X965">
            <v>1463.8554216867471</v>
          </cell>
          <cell r="Y965">
            <v>546</v>
          </cell>
          <cell r="Z965">
            <v>90</v>
          </cell>
          <cell r="AA965">
            <v>153</v>
          </cell>
          <cell r="AB965">
            <v>109000</v>
          </cell>
          <cell r="AC965">
            <v>9810000</v>
          </cell>
          <cell r="AD965">
            <v>0</v>
          </cell>
          <cell r="AE965">
            <v>0</v>
          </cell>
          <cell r="AI965">
            <v>0</v>
          </cell>
          <cell r="AJ965">
            <v>9810000</v>
          </cell>
          <cell r="AR965">
            <v>9810000</v>
          </cell>
          <cell r="AT965">
            <v>6.024096385542169</v>
          </cell>
          <cell r="AU965">
            <v>1463.8554216867471</v>
          </cell>
          <cell r="AV965">
            <v>787.4915662650601</v>
          </cell>
          <cell r="AW965">
            <v>130</v>
          </cell>
          <cell r="EG965">
            <v>0</v>
          </cell>
        </row>
        <row r="966">
          <cell r="J966">
            <v>0</v>
          </cell>
          <cell r="N966">
            <v>0</v>
          </cell>
          <cell r="O966">
            <v>0</v>
          </cell>
          <cell r="P966" t="str">
            <v>BD4</v>
          </cell>
          <cell r="Q966" t="str">
            <v>BD15</v>
          </cell>
          <cell r="R966" t="str">
            <v>Bạch Đàn, đường kính bằng 4 cm</v>
          </cell>
          <cell r="S966">
            <v>1</v>
          </cell>
          <cell r="T966" t="str">
            <v>cây</v>
          </cell>
          <cell r="U966">
            <v>447</v>
          </cell>
          <cell r="V966">
            <v>51000</v>
          </cell>
          <cell r="X966">
            <v>2692.7710843373497</v>
          </cell>
          <cell r="Z966">
            <v>0</v>
          </cell>
          <cell r="AA966">
            <v>447</v>
          </cell>
          <cell r="AB966">
            <v>51000</v>
          </cell>
          <cell r="AC966">
            <v>0</v>
          </cell>
          <cell r="AD966">
            <v>0</v>
          </cell>
          <cell r="AE966">
            <v>0</v>
          </cell>
          <cell r="AI966">
            <v>0</v>
          </cell>
          <cell r="AJ966">
            <v>0</v>
          </cell>
          <cell r="AR966">
            <v>0</v>
          </cell>
          <cell r="AT966">
            <v>6.024096385542169</v>
          </cell>
          <cell r="AU966">
            <v>2692.7710843373497</v>
          </cell>
          <cell r="EG966">
            <v>0</v>
          </cell>
        </row>
        <row r="967">
          <cell r="J967">
            <v>0</v>
          </cell>
          <cell r="N967">
            <v>0</v>
          </cell>
          <cell r="O967">
            <v>0</v>
          </cell>
          <cell r="P967" t="str">
            <v>CHE1111</v>
          </cell>
          <cell r="Q967" t="str">
            <v>CHE1111</v>
          </cell>
          <cell r="R967" t="str">
            <v xml:space="preserve">  Chè trồng Từ 11 năm trở lên</v>
          </cell>
          <cell r="S967">
            <v>1</v>
          </cell>
          <cell r="T967" t="str">
            <v>khóm</v>
          </cell>
          <cell r="U967">
            <v>3</v>
          </cell>
          <cell r="V967">
            <v>234000</v>
          </cell>
          <cell r="X967">
            <v>1.17</v>
          </cell>
          <cell r="Y967">
            <v>1.17</v>
          </cell>
          <cell r="Z967">
            <v>3</v>
          </cell>
          <cell r="AA967">
            <v>0</v>
          </cell>
          <cell r="AB967">
            <v>234000</v>
          </cell>
          <cell r="AC967">
            <v>702000</v>
          </cell>
          <cell r="AD967">
            <v>0</v>
          </cell>
          <cell r="AE967">
            <v>0</v>
          </cell>
          <cell r="AI967">
            <v>0</v>
          </cell>
          <cell r="AJ967">
            <v>702000</v>
          </cell>
          <cell r="AR967">
            <v>-43263900</v>
          </cell>
          <cell r="AT967">
            <v>0.39</v>
          </cell>
          <cell r="AU967">
            <v>1.17</v>
          </cell>
          <cell r="EG967">
            <v>0</v>
          </cell>
        </row>
        <row r="968">
          <cell r="J968">
            <v>0</v>
          </cell>
          <cell r="N968">
            <v>0</v>
          </cell>
          <cell r="O968">
            <v>0</v>
          </cell>
          <cell r="P968" t="str">
            <v>Nha1015</v>
          </cell>
          <cell r="Q968" t="str">
            <v>NHA1</v>
          </cell>
          <cell r="R968" t="str">
            <v>Nhãn ĐK tán 1m ≤ F &lt;1,5m</v>
          </cell>
          <cell r="S968">
            <v>1</v>
          </cell>
          <cell r="T968" t="str">
            <v>cây</v>
          </cell>
          <cell r="U968">
            <v>2</v>
          </cell>
          <cell r="V968">
            <v>191000</v>
          </cell>
          <cell r="X968">
            <v>24.009603841536613</v>
          </cell>
          <cell r="Y968">
            <v>24.009603841536613</v>
          </cell>
          <cell r="Z968">
            <v>2</v>
          </cell>
          <cell r="AA968">
            <v>0</v>
          </cell>
          <cell r="AB968">
            <v>191000</v>
          </cell>
          <cell r="AC968">
            <v>382000</v>
          </cell>
          <cell r="AD968">
            <v>0</v>
          </cell>
          <cell r="AE968">
            <v>0</v>
          </cell>
          <cell r="AI968">
            <v>0</v>
          </cell>
          <cell r="AJ968">
            <v>382000</v>
          </cell>
          <cell r="AR968">
            <v>-4788000</v>
          </cell>
          <cell r="AT968">
            <v>12</v>
          </cell>
          <cell r="AU968">
            <v>24</v>
          </cell>
          <cell r="EG968">
            <v>0</v>
          </cell>
        </row>
        <row r="969">
          <cell r="B969">
            <v>69</v>
          </cell>
          <cell r="C969" t="str">
            <v>Nguyễn Văn Được</v>
          </cell>
          <cell r="D969">
            <v>146</v>
          </cell>
          <cell r="E969">
            <v>89</v>
          </cell>
          <cell r="F969" t="str">
            <v>RSX</v>
          </cell>
          <cell r="G969">
            <v>4397.6000000000004</v>
          </cell>
          <cell r="H969">
            <v>2159.9</v>
          </cell>
          <cell r="J969">
            <v>2159.9</v>
          </cell>
          <cell r="K969">
            <v>2237.7000000000003</v>
          </cell>
          <cell r="L969">
            <v>4299.3</v>
          </cell>
          <cell r="M969" t="str">
            <v>AI816538</v>
          </cell>
          <cell r="N969">
            <v>7000</v>
          </cell>
          <cell r="O969">
            <v>15119300</v>
          </cell>
          <cell r="X969" t="e">
            <v>#REF!</v>
          </cell>
          <cell r="Y969">
            <v>0.53295390445327939</v>
          </cell>
          <cell r="AA969">
            <v>0</v>
          </cell>
          <cell r="AB969">
            <v>0</v>
          </cell>
          <cell r="AD969">
            <v>0</v>
          </cell>
          <cell r="AE969">
            <v>0</v>
          </cell>
          <cell r="AF969">
            <v>5000</v>
          </cell>
          <cell r="AG969">
            <v>10799500</v>
          </cell>
          <cell r="AH969">
            <v>21000</v>
          </cell>
          <cell r="AI969">
            <v>45357900</v>
          </cell>
          <cell r="AJ969">
            <v>71276700</v>
          </cell>
          <cell r="AK969">
            <v>151991700</v>
          </cell>
          <cell r="AL969">
            <v>3000</v>
          </cell>
          <cell r="AM969">
            <v>6479700</v>
          </cell>
          <cell r="AO969" t="str">
            <v xml:space="preserve">  Mẫu Sơn</v>
          </cell>
          <cell r="AR969">
            <v>56276700</v>
          </cell>
          <cell r="EG969">
            <v>6479700</v>
          </cell>
        </row>
        <row r="970">
          <cell r="J970">
            <v>0</v>
          </cell>
          <cell r="N970">
            <v>0</v>
          </cell>
          <cell r="O970">
            <v>0</v>
          </cell>
          <cell r="P970" t="str">
            <v>Nha34</v>
          </cell>
          <cell r="Q970" t="str">
            <v>NHA4</v>
          </cell>
          <cell r="R970" t="str">
            <v xml:space="preserve"> Nhãn ĐK tán 3m ≤ F &lt;4m </v>
          </cell>
          <cell r="S970">
            <v>1</v>
          </cell>
          <cell r="T970" t="str">
            <v>cây</v>
          </cell>
          <cell r="U970">
            <v>1</v>
          </cell>
          <cell r="V970">
            <v>758000</v>
          </cell>
          <cell r="X970">
            <v>12.004801920768307</v>
          </cell>
          <cell r="Y970">
            <v>12.004801920768307</v>
          </cell>
          <cell r="Z970">
            <v>1</v>
          </cell>
          <cell r="AA970">
            <v>0</v>
          </cell>
          <cell r="AB970">
            <v>758000</v>
          </cell>
          <cell r="AC970">
            <v>758000</v>
          </cell>
          <cell r="AD970">
            <v>0</v>
          </cell>
          <cell r="AE970">
            <v>0</v>
          </cell>
          <cell r="AI970">
            <v>0</v>
          </cell>
          <cell r="AJ970">
            <v>758000</v>
          </cell>
          <cell r="AR970">
            <v>-167242000</v>
          </cell>
          <cell r="EG970">
            <v>0</v>
          </cell>
        </row>
        <row r="971">
          <cell r="J971">
            <v>0</v>
          </cell>
          <cell r="N971">
            <v>0</v>
          </cell>
          <cell r="O971">
            <v>0</v>
          </cell>
          <cell r="P971" t="str">
            <v>Xoai20</v>
          </cell>
          <cell r="Q971" t="str">
            <v>XOAI1925</v>
          </cell>
          <cell r="R971" t="str">
            <v>Xoài, đường kính gốc 20 cm</v>
          </cell>
          <cell r="S971">
            <v>1</v>
          </cell>
          <cell r="T971" t="str">
            <v>cây</v>
          </cell>
          <cell r="U971">
            <v>4</v>
          </cell>
          <cell r="V971">
            <v>710000</v>
          </cell>
          <cell r="X971">
            <v>64</v>
          </cell>
          <cell r="Y971">
            <v>64</v>
          </cell>
          <cell r="Z971">
            <v>4</v>
          </cell>
          <cell r="AA971">
            <v>0</v>
          </cell>
          <cell r="AB971">
            <v>710000</v>
          </cell>
          <cell r="AC971">
            <v>2840000</v>
          </cell>
          <cell r="AD971">
            <v>0</v>
          </cell>
          <cell r="AE971">
            <v>0</v>
          </cell>
          <cell r="AI971">
            <v>0</v>
          </cell>
          <cell r="AJ971">
            <v>2840000</v>
          </cell>
          <cell r="AR971">
            <v>-45160000</v>
          </cell>
          <cell r="EG971">
            <v>0</v>
          </cell>
        </row>
        <row r="972">
          <cell r="J972">
            <v>0</v>
          </cell>
          <cell r="N972">
            <v>0</v>
          </cell>
          <cell r="O972">
            <v>0</v>
          </cell>
          <cell r="P972" t="str">
            <v>VT25</v>
          </cell>
          <cell r="Q972" t="str">
            <v>VT2530</v>
          </cell>
          <cell r="R972" t="str">
            <v xml:space="preserve"> Vải thiều đường kính tán F = 2,5m</v>
          </cell>
          <cell r="S972">
            <v>1</v>
          </cell>
          <cell r="T972" t="str">
            <v>cây</v>
          </cell>
          <cell r="U972">
            <v>15</v>
          </cell>
          <cell r="V972">
            <v>1713000</v>
          </cell>
          <cell r="X972">
            <v>180.0720288115246</v>
          </cell>
          <cell r="Y972">
            <v>180.0720288115246</v>
          </cell>
          <cell r="Z972">
            <v>15</v>
          </cell>
          <cell r="AA972">
            <v>0</v>
          </cell>
          <cell r="AB972">
            <v>1713000</v>
          </cell>
          <cell r="AC972">
            <v>25695000</v>
          </cell>
          <cell r="AD972">
            <v>0</v>
          </cell>
          <cell r="AE972">
            <v>0</v>
          </cell>
          <cell r="AI972">
            <v>0</v>
          </cell>
          <cell r="AJ972">
            <v>25695000</v>
          </cell>
          <cell r="AR972">
            <v>-64305000</v>
          </cell>
          <cell r="EG972">
            <v>0</v>
          </cell>
        </row>
        <row r="973">
          <cell r="J973">
            <v>0</v>
          </cell>
          <cell r="N973">
            <v>0</v>
          </cell>
          <cell r="O973">
            <v>0</v>
          </cell>
          <cell r="P973" t="str">
            <v>Vt15</v>
          </cell>
          <cell r="Q973" t="str">
            <v>VT1520</v>
          </cell>
          <cell r="R973" t="str">
            <v xml:space="preserve"> Vải thiều đường kính tán F =1,5m</v>
          </cell>
          <cell r="S973">
            <v>1</v>
          </cell>
          <cell r="T973" t="str">
            <v>cây</v>
          </cell>
          <cell r="U973">
            <v>29</v>
          </cell>
          <cell r="V973">
            <v>632000</v>
          </cell>
          <cell r="X973">
            <v>348.13925570228088</v>
          </cell>
          <cell r="Y973">
            <v>348.13925570228088</v>
          </cell>
          <cell r="Z973">
            <v>29</v>
          </cell>
          <cell r="AA973">
            <v>0</v>
          </cell>
          <cell r="AB973">
            <v>632000</v>
          </cell>
          <cell r="AC973">
            <v>18328000</v>
          </cell>
          <cell r="AD973">
            <v>0</v>
          </cell>
          <cell r="AE973">
            <v>0</v>
          </cell>
          <cell r="AI973">
            <v>0</v>
          </cell>
          <cell r="AJ973">
            <v>18328000</v>
          </cell>
          <cell r="AR973">
            <v>-3272000</v>
          </cell>
          <cell r="EG973">
            <v>0</v>
          </cell>
        </row>
        <row r="974">
          <cell r="J974">
            <v>0</v>
          </cell>
          <cell r="N974">
            <v>0</v>
          </cell>
          <cell r="O974">
            <v>0</v>
          </cell>
          <cell r="P974" t="str">
            <v>BD28</v>
          </cell>
          <cell r="Q974" t="str">
            <v>BD2050</v>
          </cell>
          <cell r="R974" t="str">
            <v>Bạch Đàn, đường kính bằng 28 cm</v>
          </cell>
          <cell r="S974">
            <v>1</v>
          </cell>
          <cell r="T974" t="str">
            <v>cây</v>
          </cell>
          <cell r="U974">
            <v>3</v>
          </cell>
          <cell r="V974">
            <v>181000</v>
          </cell>
          <cell r="X974">
            <v>18.072289156626507</v>
          </cell>
          <cell r="Y974">
            <v>18.072289156626507</v>
          </cell>
          <cell r="Z974">
            <v>3</v>
          </cell>
          <cell r="AA974">
            <v>0</v>
          </cell>
          <cell r="AB974">
            <v>181000</v>
          </cell>
          <cell r="AC974">
            <v>543000</v>
          </cell>
          <cell r="AD974">
            <v>0</v>
          </cell>
          <cell r="AE974">
            <v>0</v>
          </cell>
          <cell r="AI974">
            <v>0</v>
          </cell>
          <cell r="AJ974">
            <v>543000</v>
          </cell>
          <cell r="AR974">
            <v>-41447400</v>
          </cell>
          <cell r="EG974">
            <v>0</v>
          </cell>
        </row>
        <row r="975">
          <cell r="J975">
            <v>0</v>
          </cell>
          <cell r="N975">
            <v>0</v>
          </cell>
          <cell r="O975">
            <v>0</v>
          </cell>
          <cell r="P975" t="str">
            <v>BD4</v>
          </cell>
          <cell r="Q975" t="str">
            <v>BD15</v>
          </cell>
          <cell r="R975" t="str">
            <v>Bạch Đàn, đường kính bằng 4 cm</v>
          </cell>
          <cell r="S975">
            <v>1</v>
          </cell>
          <cell r="T975" t="str">
            <v>cây</v>
          </cell>
          <cell r="U975">
            <v>85</v>
          </cell>
          <cell r="V975">
            <v>51000</v>
          </cell>
          <cell r="X975">
            <v>512.04819277108436</v>
          </cell>
          <cell r="Y975">
            <v>14.048192771084359</v>
          </cell>
          <cell r="Z975">
            <v>4</v>
          </cell>
          <cell r="AA975">
            <v>81</v>
          </cell>
          <cell r="AB975">
            <v>51000</v>
          </cell>
          <cell r="AC975">
            <v>204000</v>
          </cell>
          <cell r="AD975">
            <v>0</v>
          </cell>
          <cell r="AE975">
            <v>0</v>
          </cell>
          <cell r="AI975">
            <v>0</v>
          </cell>
          <cell r="AJ975">
            <v>204000</v>
          </cell>
          <cell r="AR975">
            <v>-15964440</v>
          </cell>
          <cell r="EG975">
            <v>0</v>
          </cell>
        </row>
        <row r="976">
          <cell r="J976">
            <v>0</v>
          </cell>
          <cell r="N976">
            <v>0</v>
          </cell>
          <cell r="O976">
            <v>0</v>
          </cell>
          <cell r="P976" t="str">
            <v>BD13</v>
          </cell>
          <cell r="Q976" t="str">
            <v>BD1013</v>
          </cell>
          <cell r="R976" t="str">
            <v>Bạch Đàn, đường kính bằng 13 cm</v>
          </cell>
          <cell r="S976">
            <v>1</v>
          </cell>
          <cell r="T976" t="str">
            <v>cây</v>
          </cell>
          <cell r="U976">
            <v>106</v>
          </cell>
          <cell r="V976">
            <v>154000</v>
          </cell>
          <cell r="X976">
            <v>638.5542168674699</v>
          </cell>
          <cell r="Y976">
            <v>638.5542168674699</v>
          </cell>
          <cell r="Z976">
            <v>106</v>
          </cell>
          <cell r="AA976">
            <v>0</v>
          </cell>
          <cell r="AB976">
            <v>154000</v>
          </cell>
          <cell r="AC976">
            <v>16324000</v>
          </cell>
          <cell r="AD976">
            <v>0</v>
          </cell>
          <cell r="AE976">
            <v>0</v>
          </cell>
          <cell r="AI976">
            <v>0</v>
          </cell>
          <cell r="AJ976">
            <v>16324000</v>
          </cell>
          <cell r="AR976">
            <v>-10488800</v>
          </cell>
          <cell r="EG976">
            <v>0</v>
          </cell>
        </row>
        <row r="977">
          <cell r="J977">
            <v>0</v>
          </cell>
          <cell r="N977">
            <v>0</v>
          </cell>
          <cell r="O977">
            <v>0</v>
          </cell>
          <cell r="P977" t="str">
            <v>BD8</v>
          </cell>
          <cell r="Q977" t="str">
            <v>BD510</v>
          </cell>
          <cell r="R977" t="str">
            <v>Bạch Đàn, đường kính bằng 8 cm</v>
          </cell>
          <cell r="S977">
            <v>1</v>
          </cell>
          <cell r="T977" t="str">
            <v>cây</v>
          </cell>
          <cell r="U977">
            <v>147</v>
          </cell>
          <cell r="V977">
            <v>109000</v>
          </cell>
          <cell r="X977">
            <v>885.54216867469881</v>
          </cell>
          <cell r="Y977">
            <v>885.54216867469881</v>
          </cell>
          <cell r="Z977">
            <v>147</v>
          </cell>
          <cell r="AA977">
            <v>0</v>
          </cell>
          <cell r="AB977">
            <v>109000</v>
          </cell>
          <cell r="AC977">
            <v>16023000</v>
          </cell>
          <cell r="AD977">
            <v>0</v>
          </cell>
          <cell r="AE977">
            <v>0</v>
          </cell>
          <cell r="AI977">
            <v>0</v>
          </cell>
          <cell r="AJ977">
            <v>16023000</v>
          </cell>
          <cell r="AR977">
            <v>12336600</v>
          </cell>
          <cell r="EG977">
            <v>0</v>
          </cell>
        </row>
        <row r="978">
          <cell r="B978">
            <v>70</v>
          </cell>
          <cell r="C978" t="str">
            <v>Nguyễn Văn Thành
 Nguyễn Thị Điểm</v>
          </cell>
          <cell r="D978">
            <v>145</v>
          </cell>
          <cell r="E978">
            <v>9</v>
          </cell>
          <cell r="F978" t="str">
            <v>RSX</v>
          </cell>
          <cell r="G978">
            <v>2066.4</v>
          </cell>
          <cell r="H978">
            <v>785.7</v>
          </cell>
          <cell r="J978">
            <v>785.7</v>
          </cell>
          <cell r="K978">
            <v>1280.7</v>
          </cell>
          <cell r="L978">
            <v>2055.1999999999998</v>
          </cell>
          <cell r="M978" t="str">
            <v>AK022988</v>
          </cell>
          <cell r="N978">
            <v>7000</v>
          </cell>
          <cell r="O978">
            <v>5499900</v>
          </cell>
          <cell r="X978" t="e">
            <v>#REF!</v>
          </cell>
          <cell r="Y978">
            <v>-6.180303446740254E-3</v>
          </cell>
          <cell r="AA978">
            <v>0</v>
          </cell>
          <cell r="AB978">
            <v>0</v>
          </cell>
          <cell r="AD978">
            <v>0</v>
          </cell>
          <cell r="AE978">
            <v>0</v>
          </cell>
          <cell r="AF978">
            <v>5000</v>
          </cell>
          <cell r="AG978">
            <v>3928500</v>
          </cell>
          <cell r="AH978">
            <v>21000</v>
          </cell>
          <cell r="AI978">
            <v>16499700.000000002</v>
          </cell>
          <cell r="AJ978">
            <v>25928100</v>
          </cell>
          <cell r="AK978">
            <v>42666100</v>
          </cell>
          <cell r="AL978">
            <v>3000</v>
          </cell>
          <cell r="AM978">
            <v>2357100</v>
          </cell>
          <cell r="AO978" t="str">
            <v xml:space="preserve">  Mẫu Sơn</v>
          </cell>
          <cell r="AR978">
            <v>1928100</v>
          </cell>
          <cell r="EG978">
            <v>2357100</v>
          </cell>
        </row>
        <row r="979">
          <cell r="J979">
            <v>0</v>
          </cell>
          <cell r="N979">
            <v>0</v>
          </cell>
          <cell r="O979">
            <v>0</v>
          </cell>
          <cell r="P979" t="str">
            <v>VT17</v>
          </cell>
          <cell r="Q979" t="str">
            <v>VT1520</v>
          </cell>
          <cell r="R979" t="str">
            <v xml:space="preserve"> Vải thiều đường kính tán F =1,7m</v>
          </cell>
          <cell r="S979">
            <v>1</v>
          </cell>
          <cell r="T979" t="str">
            <v>cây</v>
          </cell>
          <cell r="U979">
            <v>4</v>
          </cell>
          <cell r="V979">
            <v>632000</v>
          </cell>
          <cell r="X979">
            <v>48.019207683073226</v>
          </cell>
          <cell r="Y979">
            <v>48.019207683073226</v>
          </cell>
          <cell r="Z979">
            <v>4</v>
          </cell>
          <cell r="AA979">
            <v>0</v>
          </cell>
          <cell r="AB979">
            <v>632000</v>
          </cell>
          <cell r="AC979">
            <v>2528000</v>
          </cell>
          <cell r="AD979">
            <v>0</v>
          </cell>
          <cell r="AE979">
            <v>0</v>
          </cell>
          <cell r="AI979">
            <v>0</v>
          </cell>
          <cell r="AJ979">
            <v>2528000</v>
          </cell>
          <cell r="AR979">
            <v>-12472000</v>
          </cell>
          <cell r="EG979">
            <v>0</v>
          </cell>
        </row>
        <row r="980">
          <cell r="J980">
            <v>0</v>
          </cell>
          <cell r="N980">
            <v>0</v>
          </cell>
          <cell r="O980">
            <v>0</v>
          </cell>
          <cell r="P980" t="str">
            <v>VT13</v>
          </cell>
          <cell r="Q980" t="str">
            <v>VT1015</v>
          </cell>
          <cell r="R980" t="str">
            <v xml:space="preserve"> Vải thiều đường kính tán F =1,3m</v>
          </cell>
          <cell r="S980">
            <v>1</v>
          </cell>
          <cell r="T980" t="str">
            <v>cây</v>
          </cell>
          <cell r="U980">
            <v>3</v>
          </cell>
          <cell r="V980">
            <v>396000</v>
          </cell>
          <cell r="X980">
            <v>36.014405762304918</v>
          </cell>
          <cell r="Y980">
            <v>36.014405762304918</v>
          </cell>
          <cell r="Z980">
            <v>3</v>
          </cell>
          <cell r="AA980">
            <v>0</v>
          </cell>
          <cell r="AB980">
            <v>396000</v>
          </cell>
          <cell r="AC980">
            <v>1188000</v>
          </cell>
          <cell r="AD980">
            <v>0</v>
          </cell>
          <cell r="AE980">
            <v>0</v>
          </cell>
          <cell r="AI980">
            <v>0</v>
          </cell>
          <cell r="AJ980">
            <v>1188000</v>
          </cell>
          <cell r="AR980">
            <v>-166812000</v>
          </cell>
          <cell r="EG980">
            <v>0</v>
          </cell>
        </row>
        <row r="981">
          <cell r="J981">
            <v>0</v>
          </cell>
          <cell r="N981">
            <v>0</v>
          </cell>
          <cell r="O981">
            <v>0</v>
          </cell>
          <cell r="P981" t="str">
            <v>nha1015</v>
          </cell>
          <cell r="Q981" t="str">
            <v>NHA1</v>
          </cell>
          <cell r="R981" t="str">
            <v>Nhãn ĐK tán 1m ≤ F &lt;1,5m</v>
          </cell>
          <cell r="S981">
            <v>1</v>
          </cell>
          <cell r="T981" t="str">
            <v>cây</v>
          </cell>
          <cell r="U981">
            <v>2</v>
          </cell>
          <cell r="V981">
            <v>191000</v>
          </cell>
          <cell r="X981">
            <v>24.009603841536613</v>
          </cell>
          <cell r="Y981">
            <v>24.009603841536613</v>
          </cell>
          <cell r="Z981">
            <v>2</v>
          </cell>
          <cell r="AA981">
            <v>0</v>
          </cell>
          <cell r="AB981">
            <v>191000</v>
          </cell>
          <cell r="AC981">
            <v>382000</v>
          </cell>
          <cell r="AD981">
            <v>0</v>
          </cell>
          <cell r="AE981">
            <v>0</v>
          </cell>
          <cell r="AI981">
            <v>0</v>
          </cell>
          <cell r="AJ981">
            <v>382000</v>
          </cell>
          <cell r="AR981">
            <v>-47618000</v>
          </cell>
          <cell r="EG981">
            <v>0</v>
          </cell>
        </row>
        <row r="982">
          <cell r="J982">
            <v>0</v>
          </cell>
          <cell r="N982">
            <v>0</v>
          </cell>
          <cell r="O982">
            <v>0</v>
          </cell>
          <cell r="P982" t="str">
            <v>BD12</v>
          </cell>
          <cell r="Q982" t="str">
            <v>BD1013</v>
          </cell>
          <cell r="R982" t="str">
            <v>Bạch Đàn, đường kính bằng 12 cm</v>
          </cell>
          <cell r="S982">
            <v>1</v>
          </cell>
          <cell r="T982" t="str">
            <v>cây</v>
          </cell>
          <cell r="U982">
            <v>48</v>
          </cell>
          <cell r="V982">
            <v>118000</v>
          </cell>
          <cell r="X982">
            <v>289.15662650602411</v>
          </cell>
          <cell r="Y982">
            <v>289.15662650602411</v>
          </cell>
          <cell r="Z982">
            <v>48</v>
          </cell>
          <cell r="AA982">
            <v>0</v>
          </cell>
          <cell r="AB982">
            <v>118000</v>
          </cell>
          <cell r="AC982">
            <v>5664000</v>
          </cell>
          <cell r="AD982">
            <v>0</v>
          </cell>
          <cell r="AE982">
            <v>0</v>
          </cell>
          <cell r="AI982">
            <v>0</v>
          </cell>
          <cell r="AJ982">
            <v>5664000</v>
          </cell>
          <cell r="AR982">
            <v>-84336000</v>
          </cell>
          <cell r="EG982">
            <v>0</v>
          </cell>
        </row>
        <row r="983">
          <cell r="J983">
            <v>0</v>
          </cell>
          <cell r="N983">
            <v>0</v>
          </cell>
          <cell r="O983">
            <v>0</v>
          </cell>
          <cell r="P983" t="str">
            <v>BD9</v>
          </cell>
          <cell r="Q983" t="str">
            <v>BD510</v>
          </cell>
          <cell r="R983" t="str">
            <v>Bạch Đàn, đường kính bằng 9 cm</v>
          </cell>
          <cell r="S983">
            <v>1</v>
          </cell>
          <cell r="T983" t="str">
            <v>cây</v>
          </cell>
          <cell r="U983">
            <v>145</v>
          </cell>
          <cell r="V983">
            <v>109000</v>
          </cell>
          <cell r="X983">
            <v>873.49397590361446</v>
          </cell>
          <cell r="Y983">
            <v>388.49397590361446</v>
          </cell>
          <cell r="Z983">
            <v>64</v>
          </cell>
          <cell r="AA983">
            <v>81</v>
          </cell>
          <cell r="AB983">
            <v>109000</v>
          </cell>
          <cell r="AC983">
            <v>6976000</v>
          </cell>
          <cell r="AD983">
            <v>0</v>
          </cell>
          <cell r="AE983">
            <v>0</v>
          </cell>
          <cell r="AI983">
            <v>0</v>
          </cell>
          <cell r="AJ983">
            <v>6976000</v>
          </cell>
          <cell r="AR983">
            <v>-14624000</v>
          </cell>
          <cell r="EG983">
            <v>0</v>
          </cell>
        </row>
        <row r="984">
          <cell r="J984">
            <v>0</v>
          </cell>
          <cell r="N984">
            <v>0</v>
          </cell>
          <cell r="O984">
            <v>0</v>
          </cell>
          <cell r="P984" t="str">
            <v>BD4</v>
          </cell>
          <cell r="Q984" t="str">
            <v>BD15</v>
          </cell>
          <cell r="R984" t="str">
            <v>Bạch Đàn, đường kính bằng 4 cm</v>
          </cell>
          <cell r="S984">
            <v>1</v>
          </cell>
          <cell r="T984" t="str">
            <v>cây</v>
          </cell>
          <cell r="U984">
            <v>49</v>
          </cell>
          <cell r="V984">
            <v>51000</v>
          </cell>
          <cell r="X984">
            <v>295.18072289156629</v>
          </cell>
          <cell r="Z984">
            <v>0</v>
          </cell>
          <cell r="AA984">
            <v>49</v>
          </cell>
          <cell r="AB984">
            <v>51000</v>
          </cell>
          <cell r="AC984">
            <v>0</v>
          </cell>
          <cell r="AD984">
            <v>0</v>
          </cell>
          <cell r="AE984">
            <v>0</v>
          </cell>
          <cell r="AI984">
            <v>0</v>
          </cell>
          <cell r="AJ984">
            <v>0</v>
          </cell>
          <cell r="AR984">
            <v>-41990400</v>
          </cell>
          <cell r="EG984">
            <v>0</v>
          </cell>
        </row>
        <row r="985">
          <cell r="B985">
            <v>71</v>
          </cell>
          <cell r="C985" t="str">
            <v>Nguyễn Thị Trí</v>
          </cell>
          <cell r="D985">
            <v>145</v>
          </cell>
          <cell r="E985">
            <v>8</v>
          </cell>
          <cell r="F985" t="str">
            <v>RSX</v>
          </cell>
          <cell r="G985">
            <v>1377.4</v>
          </cell>
          <cell r="H985">
            <v>1377.4</v>
          </cell>
          <cell r="J985">
            <v>1377.4</v>
          </cell>
          <cell r="K985">
            <v>0</v>
          </cell>
          <cell r="N985">
            <v>7000</v>
          </cell>
          <cell r="O985">
            <v>9641800</v>
          </cell>
          <cell r="X985" t="e">
            <v>#REF!</v>
          </cell>
          <cell r="Y985">
            <v>-0.13493975903611499</v>
          </cell>
          <cell r="AA985">
            <v>0</v>
          </cell>
          <cell r="AB985">
            <v>0</v>
          </cell>
          <cell r="AD985">
            <v>0</v>
          </cell>
          <cell r="AE985">
            <v>0</v>
          </cell>
          <cell r="AF985">
            <v>5000</v>
          </cell>
          <cell r="AG985">
            <v>6887000</v>
          </cell>
          <cell r="AH985">
            <v>21000</v>
          </cell>
          <cell r="AI985">
            <v>28925400.000000004</v>
          </cell>
          <cell r="AJ985">
            <v>45454200</v>
          </cell>
          <cell r="AK985">
            <v>68657200</v>
          </cell>
          <cell r="AL985">
            <v>3000</v>
          </cell>
          <cell r="AM985">
            <v>4132200.0000000005</v>
          </cell>
          <cell r="AO985" t="str">
            <v xml:space="preserve">  Mẫu Sơn</v>
          </cell>
          <cell r="AR985">
            <v>29285760</v>
          </cell>
          <cell r="EG985">
            <v>4132200.0000000005</v>
          </cell>
        </row>
        <row r="986">
          <cell r="J986">
            <v>0</v>
          </cell>
          <cell r="N986">
            <v>0</v>
          </cell>
          <cell r="O986">
            <v>0</v>
          </cell>
          <cell r="P986" t="str">
            <v>Bd12</v>
          </cell>
          <cell r="Q986" t="str">
            <v>BD1013</v>
          </cell>
          <cell r="R986" t="str">
            <v>Bạch Đàn, đường kính bằng 12 cm</v>
          </cell>
          <cell r="S986">
            <v>1</v>
          </cell>
          <cell r="T986" t="str">
            <v>cây</v>
          </cell>
          <cell r="U986">
            <v>81</v>
          </cell>
          <cell r="V986">
            <v>118000</v>
          </cell>
          <cell r="X986">
            <v>487.9518072289157</v>
          </cell>
          <cell r="Y986">
            <v>487.9518072289157</v>
          </cell>
          <cell r="Z986">
            <v>81</v>
          </cell>
          <cell r="AA986">
            <v>0</v>
          </cell>
          <cell r="AB986">
            <v>118000</v>
          </cell>
          <cell r="AC986">
            <v>9558000</v>
          </cell>
          <cell r="AD986">
            <v>0</v>
          </cell>
          <cell r="AE986">
            <v>0</v>
          </cell>
          <cell r="AI986">
            <v>0</v>
          </cell>
          <cell r="AJ986">
            <v>9558000</v>
          </cell>
          <cell r="AR986">
            <v>-17254800</v>
          </cell>
          <cell r="EG986">
            <v>0</v>
          </cell>
        </row>
        <row r="987">
          <cell r="J987">
            <v>0</v>
          </cell>
          <cell r="N987">
            <v>0</v>
          </cell>
          <cell r="O987">
            <v>0</v>
          </cell>
          <cell r="P987" t="str">
            <v>Bd9</v>
          </cell>
          <cell r="Q987" t="str">
            <v>BD510</v>
          </cell>
          <cell r="R987" t="str">
            <v>Bạch Đàn, đường kính bằng 9 cm</v>
          </cell>
          <cell r="S987">
            <v>1</v>
          </cell>
          <cell r="T987" t="str">
            <v>cây</v>
          </cell>
          <cell r="U987">
            <v>106</v>
          </cell>
          <cell r="V987">
            <v>109000</v>
          </cell>
          <cell r="X987">
            <v>638.5542168674699</v>
          </cell>
          <cell r="Y987">
            <v>638.5542168674699</v>
          </cell>
          <cell r="Z987">
            <v>106</v>
          </cell>
          <cell r="AA987">
            <v>0</v>
          </cell>
          <cell r="AB987">
            <v>109000</v>
          </cell>
          <cell r="AC987">
            <v>11554000</v>
          </cell>
          <cell r="AD987">
            <v>0</v>
          </cell>
          <cell r="AE987">
            <v>0</v>
          </cell>
          <cell r="AI987">
            <v>0</v>
          </cell>
          <cell r="AJ987">
            <v>11554000</v>
          </cell>
          <cell r="AR987">
            <v>7867600</v>
          </cell>
          <cell r="EG987">
            <v>0</v>
          </cell>
        </row>
        <row r="988">
          <cell r="J988">
            <v>0</v>
          </cell>
          <cell r="N988">
            <v>0</v>
          </cell>
          <cell r="O988">
            <v>0</v>
          </cell>
          <cell r="P988" t="str">
            <v>BD4</v>
          </cell>
          <cell r="Q988" t="str">
            <v>BD15</v>
          </cell>
          <cell r="R988" t="str">
            <v>Bạch Đàn, đường kính bằng 4 cm</v>
          </cell>
          <cell r="S988">
            <v>1</v>
          </cell>
          <cell r="T988" t="str">
            <v>cây</v>
          </cell>
          <cell r="U988">
            <v>73</v>
          </cell>
          <cell r="V988">
            <v>51000</v>
          </cell>
          <cell r="X988">
            <v>439.75903614457832</v>
          </cell>
          <cell r="Y988">
            <v>250.75903614457832</v>
          </cell>
          <cell r="Z988">
            <v>41</v>
          </cell>
          <cell r="AA988">
            <v>32</v>
          </cell>
          <cell r="AB988">
            <v>51000</v>
          </cell>
          <cell r="AC988">
            <v>2091000</v>
          </cell>
          <cell r="AD988">
            <v>0</v>
          </cell>
          <cell r="AE988">
            <v>0</v>
          </cell>
          <cell r="AI988">
            <v>0</v>
          </cell>
          <cell r="AJ988">
            <v>2091000</v>
          </cell>
          <cell r="AR988">
            <v>-2895400</v>
          </cell>
          <cell r="EG988">
            <v>0</v>
          </cell>
        </row>
        <row r="989">
          <cell r="B989">
            <v>72</v>
          </cell>
          <cell r="C989" t="str">
            <v>Ngô Văn Đán</v>
          </cell>
          <cell r="D989">
            <v>145</v>
          </cell>
          <cell r="E989">
            <v>2</v>
          </cell>
          <cell r="F989" t="str">
            <v>RSX</v>
          </cell>
          <cell r="G989">
            <v>907.5</v>
          </cell>
          <cell r="H989">
            <v>175.9</v>
          </cell>
          <cell r="J989">
            <v>175.9</v>
          </cell>
          <cell r="K989">
            <v>731.6</v>
          </cell>
          <cell r="L989">
            <v>879.9</v>
          </cell>
          <cell r="M989" t="str">
            <v>AI816549</v>
          </cell>
          <cell r="N989">
            <v>7000</v>
          </cell>
          <cell r="O989">
            <v>1231300</v>
          </cell>
          <cell r="X989" t="e">
            <v>#REF!</v>
          </cell>
          <cell r="Y989">
            <v>0.44931080866084017</v>
          </cell>
          <cell r="AA989">
            <v>0</v>
          </cell>
          <cell r="AB989">
            <v>0</v>
          </cell>
          <cell r="AD989">
            <v>0</v>
          </cell>
          <cell r="AE989">
            <v>0</v>
          </cell>
          <cell r="AF989">
            <v>5000</v>
          </cell>
          <cell r="AG989">
            <v>879500</v>
          </cell>
          <cell r="AH989">
            <v>21000</v>
          </cell>
          <cell r="AI989">
            <v>3693900</v>
          </cell>
          <cell r="AJ989">
            <v>5804700</v>
          </cell>
          <cell r="AK989">
            <v>18977700</v>
          </cell>
          <cell r="AL989">
            <v>3000</v>
          </cell>
          <cell r="AM989">
            <v>527700</v>
          </cell>
          <cell r="AO989" t="str">
            <v xml:space="preserve">  Mẫu Sơn</v>
          </cell>
          <cell r="AR989">
            <v>-188826000</v>
          </cell>
          <cell r="EG989">
            <v>527700</v>
          </cell>
        </row>
        <row r="990">
          <cell r="J990">
            <v>0</v>
          </cell>
          <cell r="N990">
            <v>0</v>
          </cell>
          <cell r="O990">
            <v>0</v>
          </cell>
          <cell r="P990" t="str">
            <v>VT39</v>
          </cell>
          <cell r="Q990" t="str">
            <v>VT3540</v>
          </cell>
          <cell r="R990" t="str">
            <v xml:space="preserve"> Vải thiều đường kính tán F = 3,9m</v>
          </cell>
          <cell r="S990">
            <v>1</v>
          </cell>
          <cell r="T990" t="str">
            <v>cây</v>
          </cell>
          <cell r="U990">
            <v>4</v>
          </cell>
          <cell r="V990">
            <v>2517000</v>
          </cell>
          <cell r="X990">
            <v>48.019207683073226</v>
          </cell>
          <cell r="Y990">
            <v>48.019207683073226</v>
          </cell>
          <cell r="Z990">
            <v>4</v>
          </cell>
          <cell r="AA990">
            <v>0</v>
          </cell>
          <cell r="AB990">
            <v>2517000</v>
          </cell>
          <cell r="AC990">
            <v>10068000</v>
          </cell>
          <cell r="AD990">
            <v>0</v>
          </cell>
          <cell r="AE990">
            <v>0</v>
          </cell>
          <cell r="AI990">
            <v>0</v>
          </cell>
          <cell r="AJ990">
            <v>10068000</v>
          </cell>
          <cell r="AR990">
            <v>4876000</v>
          </cell>
          <cell r="EG990">
            <v>0</v>
          </cell>
        </row>
        <row r="991">
          <cell r="J991">
            <v>0</v>
          </cell>
          <cell r="N991">
            <v>0</v>
          </cell>
          <cell r="O991">
            <v>0</v>
          </cell>
          <cell r="P991" t="str">
            <v>VT24</v>
          </cell>
          <cell r="Q991" t="str">
            <v>VT2025</v>
          </cell>
          <cell r="R991" t="str">
            <v xml:space="preserve"> Vải thiều đường kính tán F = 2,4m</v>
          </cell>
          <cell r="S991">
            <v>1</v>
          </cell>
          <cell r="T991" t="str">
            <v>cây</v>
          </cell>
          <cell r="U991">
            <v>1</v>
          </cell>
          <cell r="V991">
            <v>1034000</v>
          </cell>
          <cell r="X991">
            <v>12.004801920768307</v>
          </cell>
          <cell r="Y991">
            <v>12.004801920768307</v>
          </cell>
          <cell r="Z991">
            <v>1</v>
          </cell>
          <cell r="AA991">
            <v>0</v>
          </cell>
          <cell r="AB991">
            <v>1034000</v>
          </cell>
          <cell r="AC991">
            <v>1034000</v>
          </cell>
          <cell r="AD991">
            <v>0</v>
          </cell>
          <cell r="AE991">
            <v>0</v>
          </cell>
          <cell r="AI991">
            <v>0</v>
          </cell>
          <cell r="AJ991">
            <v>1034000</v>
          </cell>
          <cell r="AR991">
            <v>-45836000</v>
          </cell>
          <cell r="EG991">
            <v>0</v>
          </cell>
        </row>
        <row r="992">
          <cell r="J992">
            <v>0</v>
          </cell>
          <cell r="N992">
            <v>0</v>
          </cell>
          <cell r="O992">
            <v>0</v>
          </cell>
          <cell r="P992" t="str">
            <v>BD7</v>
          </cell>
          <cell r="Q992" t="str">
            <v>BD510</v>
          </cell>
          <cell r="R992" t="str">
            <v>Bạch Đàn, đường kính bằng 7 cm</v>
          </cell>
          <cell r="S992">
            <v>1</v>
          </cell>
          <cell r="T992" t="str">
            <v>cây</v>
          </cell>
          <cell r="U992">
            <v>55</v>
          </cell>
          <cell r="V992">
            <v>109000</v>
          </cell>
          <cell r="X992">
            <v>331.32530120481931</v>
          </cell>
          <cell r="Y992">
            <v>116.32530120481931</v>
          </cell>
          <cell r="Z992">
            <v>19</v>
          </cell>
          <cell r="AA992">
            <v>36</v>
          </cell>
          <cell r="AB992">
            <v>109000</v>
          </cell>
          <cell r="AC992">
            <v>2071000</v>
          </cell>
          <cell r="AD992">
            <v>0</v>
          </cell>
          <cell r="AE992">
            <v>0</v>
          </cell>
          <cell r="AI992">
            <v>0</v>
          </cell>
          <cell r="AJ992">
            <v>2071000</v>
          </cell>
          <cell r="AR992">
            <v>2071000</v>
          </cell>
          <cell r="EG992">
            <v>0</v>
          </cell>
        </row>
        <row r="993">
          <cell r="B993">
            <v>73</v>
          </cell>
          <cell r="C993" t="str">
            <v>Trần Văn Giới 
Trần Văn Biên</v>
          </cell>
          <cell r="D993">
            <v>153</v>
          </cell>
          <cell r="E993">
            <v>95</v>
          </cell>
          <cell r="F993" t="str">
            <v>RSX</v>
          </cell>
          <cell r="G993">
            <v>16871.5</v>
          </cell>
          <cell r="H993">
            <v>16747.5</v>
          </cell>
          <cell r="J993">
            <v>16747.5</v>
          </cell>
          <cell r="K993">
            <v>124</v>
          </cell>
          <cell r="N993">
            <v>7000</v>
          </cell>
          <cell r="O993">
            <v>117232500</v>
          </cell>
          <cell r="X993" t="e">
            <v>#REF!</v>
          </cell>
          <cell r="Y993">
            <v>42.662744361055957</v>
          </cell>
          <cell r="AA993">
            <v>0</v>
          </cell>
          <cell r="AB993">
            <v>0</v>
          </cell>
          <cell r="AD993">
            <v>0</v>
          </cell>
          <cell r="AE993">
            <v>0</v>
          </cell>
          <cell r="AF993">
            <v>5000</v>
          </cell>
          <cell r="AG993">
            <v>83737500</v>
          </cell>
          <cell r="AH993">
            <v>21000</v>
          </cell>
          <cell r="AI993">
            <v>351697500</v>
          </cell>
          <cell r="AJ993">
            <v>552667500</v>
          </cell>
          <cell r="AK993">
            <v>2041775464</v>
          </cell>
          <cell r="AL993">
            <v>3000</v>
          </cell>
          <cell r="AM993">
            <v>50242500</v>
          </cell>
          <cell r="AO993" t="str">
            <v xml:space="preserve">  Mẫu Sơn</v>
          </cell>
          <cell r="AR993" t="e">
            <v>#REF!</v>
          </cell>
          <cell r="EG993">
            <v>50242500</v>
          </cell>
        </row>
        <row r="994">
          <cell r="J994">
            <v>0</v>
          </cell>
          <cell r="K994">
            <v>0</v>
          </cell>
          <cell r="N994">
            <v>0</v>
          </cell>
          <cell r="O994">
            <v>0</v>
          </cell>
          <cell r="P994" t="str">
            <v>nc41</v>
          </cell>
          <cell r="Q994" t="str">
            <v>NC41</v>
          </cell>
          <cell r="R994" t="str">
            <v>Nhà ở cấp 4, loại 1</v>
          </cell>
          <cell r="S994">
            <v>2</v>
          </cell>
          <cell r="T994" t="str">
            <v>m2</v>
          </cell>
          <cell r="U994">
            <v>52.8</v>
          </cell>
          <cell r="V994">
            <v>2900000</v>
          </cell>
          <cell r="W994">
            <v>1999</v>
          </cell>
          <cell r="X994">
            <v>52.8</v>
          </cell>
          <cell r="Y994">
            <v>52.8</v>
          </cell>
          <cell r="Z994">
            <v>52.8</v>
          </cell>
          <cell r="AA994">
            <v>0</v>
          </cell>
          <cell r="AB994">
            <v>0</v>
          </cell>
          <cell r="AC994">
            <v>0</v>
          </cell>
          <cell r="AD994">
            <v>2320000</v>
          </cell>
          <cell r="AE994">
            <v>122496000</v>
          </cell>
          <cell r="AI994">
            <v>0</v>
          </cell>
          <cell r="AJ994">
            <v>122496000</v>
          </cell>
          <cell r="AR994" t="e">
            <v>#REF!</v>
          </cell>
          <cell r="EG994">
            <v>0</v>
          </cell>
        </row>
        <row r="995">
          <cell r="J995">
            <v>0</v>
          </cell>
          <cell r="K995">
            <v>0</v>
          </cell>
          <cell r="N995">
            <v>0</v>
          </cell>
          <cell r="O995">
            <v>0</v>
          </cell>
          <cell r="P995" t="str">
            <v>nba</v>
          </cell>
          <cell r="Q995" t="str">
            <v>NBA</v>
          </cell>
          <cell r="R995" t="str">
            <v>Nhà Bếp loại A</v>
          </cell>
          <cell r="S995">
            <v>2</v>
          </cell>
          <cell r="T995" t="str">
            <v>m2</v>
          </cell>
          <cell r="U995">
            <v>24</v>
          </cell>
          <cell r="V995">
            <v>1090000</v>
          </cell>
          <cell r="W995">
            <v>1999</v>
          </cell>
          <cell r="X995">
            <v>24</v>
          </cell>
          <cell r="Y995">
            <v>24</v>
          </cell>
          <cell r="Z995">
            <v>24</v>
          </cell>
          <cell r="AA995">
            <v>0</v>
          </cell>
          <cell r="AB995">
            <v>0</v>
          </cell>
          <cell r="AC995">
            <v>0</v>
          </cell>
          <cell r="AD995">
            <v>872000</v>
          </cell>
          <cell r="AE995">
            <v>20928000</v>
          </cell>
          <cell r="AI995">
            <v>0</v>
          </cell>
          <cell r="AJ995">
            <v>20928000</v>
          </cell>
          <cell r="AR995" t="e">
            <v>#REF!</v>
          </cell>
          <cell r="EG995">
            <v>0</v>
          </cell>
        </row>
        <row r="996">
          <cell r="J996">
            <v>0</v>
          </cell>
          <cell r="K996">
            <v>0</v>
          </cell>
          <cell r="N996">
            <v>0</v>
          </cell>
          <cell r="O996">
            <v>0</v>
          </cell>
          <cell r="P996" t="str">
            <v>vsa</v>
          </cell>
          <cell r="Q996" t="str">
            <v>VSA</v>
          </cell>
          <cell r="R996" t="str">
            <v>Nhà vệ sinh loại A</v>
          </cell>
          <cell r="S996">
            <v>2</v>
          </cell>
          <cell r="T996" t="str">
            <v>m2</v>
          </cell>
          <cell r="U996">
            <v>23</v>
          </cell>
          <cell r="V996">
            <v>1270000</v>
          </cell>
          <cell r="W996">
            <v>1999</v>
          </cell>
          <cell r="X996">
            <v>23</v>
          </cell>
          <cell r="Y996">
            <v>23</v>
          </cell>
          <cell r="Z996">
            <v>23</v>
          </cell>
          <cell r="AA996">
            <v>0</v>
          </cell>
          <cell r="AB996">
            <v>0</v>
          </cell>
          <cell r="AC996">
            <v>0</v>
          </cell>
          <cell r="AD996">
            <v>1016000</v>
          </cell>
          <cell r="AE996">
            <v>23368000</v>
          </cell>
          <cell r="AI996">
            <v>0</v>
          </cell>
          <cell r="AJ996">
            <v>23368000</v>
          </cell>
          <cell r="AR996" t="e">
            <v>#REF!</v>
          </cell>
          <cell r="EG996">
            <v>0</v>
          </cell>
        </row>
        <row r="997">
          <cell r="J997">
            <v>0</v>
          </cell>
          <cell r="K997">
            <v>0</v>
          </cell>
          <cell r="N997">
            <v>0</v>
          </cell>
          <cell r="O997">
            <v>0</v>
          </cell>
          <cell r="P997" t="str">
            <v>bml3</v>
          </cell>
          <cell r="Q997" t="str">
            <v>BML3</v>
          </cell>
          <cell r="R997" t="str">
            <v>Bán mái kết cấu thép các loại,  lợp tôn Pu chống nóng, chống ồn; cột, kèo, xà đỡ bằng thép, không có tường bao che</v>
          </cell>
          <cell r="S997">
            <v>2</v>
          </cell>
          <cell r="T997" t="str">
            <v>m2</v>
          </cell>
          <cell r="U997">
            <v>80.12</v>
          </cell>
          <cell r="V997">
            <v>430000</v>
          </cell>
          <cell r="X997">
            <v>80.12</v>
          </cell>
          <cell r="Y997">
            <v>80.12</v>
          </cell>
          <cell r="Z997">
            <v>80.12</v>
          </cell>
          <cell r="AA997">
            <v>0</v>
          </cell>
          <cell r="AB997">
            <v>0</v>
          </cell>
          <cell r="AC997">
            <v>0</v>
          </cell>
          <cell r="AD997">
            <v>344000</v>
          </cell>
          <cell r="AE997">
            <v>27561280</v>
          </cell>
          <cell r="AI997">
            <v>0</v>
          </cell>
          <cell r="AJ997">
            <v>27561280</v>
          </cell>
          <cell r="AR997" t="e">
            <v>#REF!</v>
          </cell>
          <cell r="EG997">
            <v>0</v>
          </cell>
        </row>
        <row r="998">
          <cell r="J998">
            <v>0</v>
          </cell>
          <cell r="K998">
            <v>0</v>
          </cell>
          <cell r="N998">
            <v>0</v>
          </cell>
          <cell r="O998">
            <v>0</v>
          </cell>
          <cell r="P998" t="str">
            <v>kbt</v>
          </cell>
          <cell r="Q998" t="str">
            <v>KBT</v>
          </cell>
          <cell r="R998" t="str">
            <v>Khối bê tông mác 200</v>
          </cell>
          <cell r="S998">
            <v>2</v>
          </cell>
          <cell r="T998" t="str">
            <v>m3</v>
          </cell>
          <cell r="U998">
            <v>12.018000000000001</v>
          </cell>
          <cell r="V998">
            <v>1810000</v>
          </cell>
          <cell r="X998">
            <v>12.018000000000001</v>
          </cell>
          <cell r="Y998">
            <v>12.018000000000001</v>
          </cell>
          <cell r="Z998">
            <v>12.018000000000001</v>
          </cell>
          <cell r="AA998">
            <v>0</v>
          </cell>
          <cell r="AB998">
            <v>0</v>
          </cell>
          <cell r="AC998">
            <v>0</v>
          </cell>
          <cell r="AD998">
            <v>1448000</v>
          </cell>
          <cell r="AE998">
            <v>17402064</v>
          </cell>
          <cell r="AI998">
            <v>0</v>
          </cell>
          <cell r="AJ998">
            <v>17402064</v>
          </cell>
          <cell r="AR998" t="e">
            <v>#REF!</v>
          </cell>
          <cell r="EG998">
            <v>0</v>
          </cell>
        </row>
        <row r="999">
          <cell r="J999">
            <v>0</v>
          </cell>
          <cell r="K999">
            <v>0</v>
          </cell>
          <cell r="N999">
            <v>0</v>
          </cell>
          <cell r="O999">
            <v>0</v>
          </cell>
          <cell r="P999" t="str">
            <v>koa</v>
          </cell>
          <cell r="Q999" t="str">
            <v>KOA</v>
          </cell>
          <cell r="R999" t="str">
            <v>Kiốt loại A</v>
          </cell>
          <cell r="S999">
            <v>2</v>
          </cell>
          <cell r="T999" t="str">
            <v>m2</v>
          </cell>
          <cell r="U999">
            <v>42.64</v>
          </cell>
          <cell r="V999">
            <v>770000</v>
          </cell>
          <cell r="X999">
            <v>42.64</v>
          </cell>
          <cell r="Y999">
            <v>42.64</v>
          </cell>
          <cell r="AA999">
            <v>42.64</v>
          </cell>
          <cell r="AB999">
            <v>0</v>
          </cell>
          <cell r="AC999">
            <v>0</v>
          </cell>
          <cell r="AD999">
            <v>616000</v>
          </cell>
          <cell r="AE999">
            <v>0</v>
          </cell>
          <cell r="AI999">
            <v>0</v>
          </cell>
          <cell r="AJ999">
            <v>0</v>
          </cell>
          <cell r="AR999" t="e">
            <v>#REF!</v>
          </cell>
          <cell r="EG999">
            <v>0</v>
          </cell>
        </row>
        <row r="1000">
          <cell r="J1000">
            <v>0</v>
          </cell>
          <cell r="K1000">
            <v>0</v>
          </cell>
          <cell r="N1000">
            <v>0</v>
          </cell>
          <cell r="O1000">
            <v>0</v>
          </cell>
          <cell r="P1000" t="str">
            <v>gk</v>
          </cell>
          <cell r="Q1000" t="str">
            <v>GK</v>
          </cell>
          <cell r="R1000" t="str">
            <v>Giếng khoan thủ công có ống vách lọc, hút nước sâu</v>
          </cell>
          <cell r="S1000">
            <v>2</v>
          </cell>
          <cell r="T1000" t="str">
            <v>m</v>
          </cell>
          <cell r="U1000">
            <v>40</v>
          </cell>
          <cell r="V1000">
            <v>130000</v>
          </cell>
          <cell r="X1000">
            <v>40</v>
          </cell>
          <cell r="Y1000">
            <v>40</v>
          </cell>
          <cell r="Z1000">
            <v>40</v>
          </cell>
          <cell r="AA1000">
            <v>0</v>
          </cell>
          <cell r="AB1000">
            <v>0</v>
          </cell>
          <cell r="AC1000">
            <v>0</v>
          </cell>
          <cell r="AD1000">
            <v>104000</v>
          </cell>
          <cell r="AE1000">
            <v>4160000</v>
          </cell>
          <cell r="AI1000">
            <v>0</v>
          </cell>
          <cell r="AJ1000">
            <v>4160000</v>
          </cell>
          <cell r="AR1000" t="e">
            <v>#REF!</v>
          </cell>
          <cell r="EG1000">
            <v>0</v>
          </cell>
        </row>
        <row r="1001">
          <cell r="J1001">
            <v>0</v>
          </cell>
          <cell r="K1001">
            <v>0</v>
          </cell>
          <cell r="N1001">
            <v>0</v>
          </cell>
          <cell r="O1001">
            <v>0</v>
          </cell>
          <cell r="P1001" t="str">
            <v>trg1</v>
          </cell>
          <cell r="Q1001" t="str">
            <v>TRG1</v>
          </cell>
          <cell r="R1001" t="str">
            <v>Tường rào xây gạch 110mm  bổ trụ</v>
          </cell>
          <cell r="S1001">
            <v>2</v>
          </cell>
          <cell r="T1001" t="str">
            <v>m2</v>
          </cell>
          <cell r="U1001">
            <v>23.52</v>
          </cell>
          <cell r="V1001">
            <v>380000</v>
          </cell>
          <cell r="X1001">
            <v>23.52</v>
          </cell>
          <cell r="Y1001">
            <v>23.52</v>
          </cell>
          <cell r="Z1001">
            <v>23.52</v>
          </cell>
          <cell r="AA1001">
            <v>0</v>
          </cell>
          <cell r="AB1001">
            <v>0</v>
          </cell>
          <cell r="AC1001">
            <v>0</v>
          </cell>
          <cell r="AD1001">
            <v>304000</v>
          </cell>
          <cell r="AE1001">
            <v>7150080</v>
          </cell>
          <cell r="AI1001">
            <v>0</v>
          </cell>
          <cell r="AJ1001">
            <v>7150080</v>
          </cell>
          <cell r="AR1001" t="e">
            <v>#REF!</v>
          </cell>
          <cell r="EG1001">
            <v>0</v>
          </cell>
        </row>
        <row r="1002">
          <cell r="J1002">
            <v>0</v>
          </cell>
          <cell r="K1002">
            <v>0</v>
          </cell>
          <cell r="N1002">
            <v>0</v>
          </cell>
          <cell r="O1002">
            <v>0</v>
          </cell>
          <cell r="P1002" t="str">
            <v>kbtct</v>
          </cell>
          <cell r="Q1002" t="str">
            <v>KBTCT</v>
          </cell>
          <cell r="R1002" t="str">
            <v>Khối Bê tông cốt thép mác 200</v>
          </cell>
          <cell r="S1002">
            <v>2</v>
          </cell>
          <cell r="T1002" t="str">
            <v>m3</v>
          </cell>
          <cell r="U1002">
            <v>6.7499999999999991E-2</v>
          </cell>
          <cell r="V1002">
            <v>3510000</v>
          </cell>
          <cell r="X1002">
            <v>6.7499999999999991E-2</v>
          </cell>
          <cell r="Y1002">
            <v>6.7499999999999991E-2</v>
          </cell>
          <cell r="Z1002">
            <v>6.7499999999999991E-2</v>
          </cell>
          <cell r="AA1002">
            <v>0</v>
          </cell>
          <cell r="AB1002">
            <v>0</v>
          </cell>
          <cell r="AC1002">
            <v>0</v>
          </cell>
          <cell r="AD1002">
            <v>2808000</v>
          </cell>
          <cell r="AE1002">
            <v>189539.99999999997</v>
          </cell>
          <cell r="AI1002">
            <v>0</v>
          </cell>
          <cell r="AJ1002">
            <v>189539.99999999997</v>
          </cell>
          <cell r="AR1002" t="e">
            <v>#REF!</v>
          </cell>
          <cell r="EG1002">
            <v>0</v>
          </cell>
        </row>
        <row r="1003">
          <cell r="J1003">
            <v>0</v>
          </cell>
          <cell r="K1003">
            <v>0</v>
          </cell>
          <cell r="N1003">
            <v>0</v>
          </cell>
          <cell r="O1003">
            <v>0</v>
          </cell>
          <cell r="P1003" t="str">
            <v>trcn</v>
          </cell>
          <cell r="Q1003" t="str">
            <v>TRCN</v>
          </cell>
          <cell r="R1003" t="str">
            <v>Tường rào xây cay xỉ nghiêng bổ trụ</v>
          </cell>
          <cell r="S1003">
            <v>2</v>
          </cell>
          <cell r="T1003" t="str">
            <v>m2</v>
          </cell>
          <cell r="U1003">
            <v>32.199999999999996</v>
          </cell>
          <cell r="V1003">
            <v>140000</v>
          </cell>
          <cell r="X1003">
            <v>32.199999999999996</v>
          </cell>
          <cell r="Y1003">
            <v>32.199999999999996</v>
          </cell>
          <cell r="Z1003">
            <v>32.199999999999996</v>
          </cell>
          <cell r="AA1003">
            <v>0</v>
          </cell>
          <cell r="AB1003">
            <v>0</v>
          </cell>
          <cell r="AC1003">
            <v>0</v>
          </cell>
          <cell r="AD1003">
            <v>112000</v>
          </cell>
          <cell r="AE1003">
            <v>3606399.9999999995</v>
          </cell>
          <cell r="AI1003">
            <v>0</v>
          </cell>
          <cell r="AJ1003">
            <v>3606399.9999999995</v>
          </cell>
          <cell r="AR1003" t="e">
            <v>#REF!</v>
          </cell>
          <cell r="EG1003">
            <v>0</v>
          </cell>
        </row>
        <row r="1004">
          <cell r="J1004">
            <v>0</v>
          </cell>
          <cell r="K1004">
            <v>0</v>
          </cell>
          <cell r="N1004">
            <v>0</v>
          </cell>
          <cell r="O1004">
            <v>0</v>
          </cell>
          <cell r="P1004" t="str">
            <v>mit10</v>
          </cell>
          <cell r="Q1004" t="str">
            <v>MIT912</v>
          </cell>
          <cell r="R1004" t="str">
            <v>Mít đường kính gốc 10 cm</v>
          </cell>
          <cell r="S1004">
            <v>1</v>
          </cell>
          <cell r="T1004" t="str">
            <v>cây</v>
          </cell>
          <cell r="U1004">
            <v>1</v>
          </cell>
          <cell r="V1004">
            <v>404000</v>
          </cell>
          <cell r="X1004">
            <v>16</v>
          </cell>
          <cell r="Y1004">
            <v>16</v>
          </cell>
          <cell r="Z1004">
            <v>1</v>
          </cell>
          <cell r="AA1004">
            <v>0</v>
          </cell>
          <cell r="AB1004">
            <v>404000</v>
          </cell>
          <cell r="AC1004">
            <v>404000</v>
          </cell>
          <cell r="AD1004">
            <v>0</v>
          </cell>
          <cell r="AE1004">
            <v>0</v>
          </cell>
          <cell r="AI1004">
            <v>0</v>
          </cell>
          <cell r="AJ1004">
            <v>404000</v>
          </cell>
          <cell r="AR1004" t="e">
            <v>#REF!</v>
          </cell>
          <cell r="EG1004">
            <v>0</v>
          </cell>
        </row>
        <row r="1005">
          <cell r="J1005">
            <v>0</v>
          </cell>
          <cell r="K1005">
            <v>0</v>
          </cell>
          <cell r="N1005">
            <v>0</v>
          </cell>
          <cell r="O1005">
            <v>0</v>
          </cell>
          <cell r="P1005" t="str">
            <v>keo20</v>
          </cell>
          <cell r="Q1005" t="str">
            <v>KEO1320</v>
          </cell>
          <cell r="R1005" t="str">
            <v>Keo, đường kính bằng 20 cm</v>
          </cell>
          <cell r="S1005">
            <v>1</v>
          </cell>
          <cell r="T1005" t="str">
            <v>cây</v>
          </cell>
          <cell r="U1005">
            <v>110</v>
          </cell>
          <cell r="V1005">
            <v>154000</v>
          </cell>
          <cell r="X1005">
            <v>500.00000000000006</v>
          </cell>
          <cell r="Y1005">
            <v>500.00000000000006</v>
          </cell>
          <cell r="AA1005">
            <v>110</v>
          </cell>
          <cell r="AB1005">
            <v>154000</v>
          </cell>
          <cell r="AC1005">
            <v>0</v>
          </cell>
          <cell r="AD1005">
            <v>0</v>
          </cell>
          <cell r="AE1005">
            <v>0</v>
          </cell>
          <cell r="AI1005">
            <v>0</v>
          </cell>
          <cell r="AJ1005">
            <v>0</v>
          </cell>
          <cell r="AR1005" t="e">
            <v>#REF!</v>
          </cell>
          <cell r="EG1005">
            <v>0</v>
          </cell>
        </row>
        <row r="1006">
          <cell r="J1006">
            <v>0</v>
          </cell>
          <cell r="K1006">
            <v>0</v>
          </cell>
          <cell r="N1006">
            <v>0</v>
          </cell>
          <cell r="O1006">
            <v>0</v>
          </cell>
          <cell r="P1006" t="str">
            <v>keo16</v>
          </cell>
          <cell r="Q1006" t="str">
            <v>KEO1320</v>
          </cell>
          <cell r="R1006" t="str">
            <v>Keo, đường kính bằng 16 cm</v>
          </cell>
          <cell r="S1006">
            <v>1</v>
          </cell>
          <cell r="T1006" t="str">
            <v>cây</v>
          </cell>
          <cell r="U1006">
            <v>80</v>
          </cell>
          <cell r="V1006">
            <v>154000</v>
          </cell>
          <cell r="X1006">
            <v>363.63636363636368</v>
          </cell>
          <cell r="Y1006">
            <v>363.63636363636368</v>
          </cell>
          <cell r="AA1006">
            <v>80</v>
          </cell>
          <cell r="AB1006">
            <v>154000</v>
          </cell>
          <cell r="AC1006">
            <v>0</v>
          </cell>
          <cell r="AD1006">
            <v>0</v>
          </cell>
          <cell r="AE1006">
            <v>0</v>
          </cell>
          <cell r="AI1006">
            <v>0</v>
          </cell>
          <cell r="AJ1006">
            <v>0</v>
          </cell>
          <cell r="AR1006" t="e">
            <v>#REF!</v>
          </cell>
          <cell r="EG1006">
            <v>0</v>
          </cell>
        </row>
        <row r="1007">
          <cell r="J1007">
            <v>0</v>
          </cell>
          <cell r="K1007">
            <v>0</v>
          </cell>
          <cell r="N1007">
            <v>0</v>
          </cell>
          <cell r="O1007">
            <v>0</v>
          </cell>
          <cell r="P1007" t="str">
            <v>keo8</v>
          </cell>
          <cell r="Q1007" t="str">
            <v>KEO510</v>
          </cell>
          <cell r="R1007" t="str">
            <v>Keo, đường kính bằng 8 cm</v>
          </cell>
          <cell r="S1007">
            <v>1</v>
          </cell>
          <cell r="T1007" t="str">
            <v>cây</v>
          </cell>
          <cell r="U1007">
            <v>82</v>
          </cell>
          <cell r="V1007">
            <v>109000</v>
          </cell>
          <cell r="X1007">
            <v>372.72727272727275</v>
          </cell>
          <cell r="Y1007">
            <v>372.72727272727275</v>
          </cell>
          <cell r="AA1007">
            <v>82</v>
          </cell>
          <cell r="AB1007">
            <v>109000</v>
          </cell>
          <cell r="AC1007">
            <v>0</v>
          </cell>
          <cell r="AD1007">
            <v>0</v>
          </cell>
          <cell r="AE1007">
            <v>0</v>
          </cell>
          <cell r="AI1007">
            <v>0</v>
          </cell>
          <cell r="AJ1007">
            <v>0</v>
          </cell>
          <cell r="AR1007" t="e">
            <v>#REF!</v>
          </cell>
          <cell r="EG1007">
            <v>0</v>
          </cell>
        </row>
        <row r="1008">
          <cell r="J1008">
            <v>0</v>
          </cell>
          <cell r="K1008">
            <v>0</v>
          </cell>
          <cell r="N1008">
            <v>0</v>
          </cell>
          <cell r="O1008">
            <v>0</v>
          </cell>
          <cell r="P1008" t="str">
            <v>xoan12</v>
          </cell>
          <cell r="Q1008" t="str">
            <v>XOAN1013</v>
          </cell>
          <cell r="R1008" t="str">
            <v>Xoan, đường kính bằng 12 cm</v>
          </cell>
          <cell r="S1008">
            <v>1</v>
          </cell>
          <cell r="T1008" t="str">
            <v>cây</v>
          </cell>
          <cell r="U1008">
            <v>23</v>
          </cell>
          <cell r="V1008">
            <v>118000</v>
          </cell>
          <cell r="X1008">
            <v>383.33333333333337</v>
          </cell>
          <cell r="Y1008">
            <v>383.33333333333337</v>
          </cell>
          <cell r="AA1008">
            <v>23</v>
          </cell>
          <cell r="AB1008">
            <v>118000</v>
          </cell>
          <cell r="AC1008">
            <v>0</v>
          </cell>
          <cell r="AD1008">
            <v>0</v>
          </cell>
          <cell r="AE1008">
            <v>0</v>
          </cell>
          <cell r="AI1008">
            <v>0</v>
          </cell>
          <cell r="AJ1008">
            <v>0</v>
          </cell>
          <cell r="AR1008" t="e">
            <v>#REF!</v>
          </cell>
          <cell r="EG1008">
            <v>0</v>
          </cell>
        </row>
        <row r="1009">
          <cell r="J1009">
            <v>0</v>
          </cell>
          <cell r="K1009">
            <v>0</v>
          </cell>
          <cell r="N1009">
            <v>0</v>
          </cell>
          <cell r="O1009">
            <v>0</v>
          </cell>
          <cell r="P1009" t="str">
            <v>buoi55</v>
          </cell>
          <cell r="Q1009" t="str">
            <v>BUOI57</v>
          </cell>
          <cell r="R1009" t="str">
            <v xml:space="preserve">Bưởi, đường kính gốc 5,5 cm </v>
          </cell>
          <cell r="S1009">
            <v>2</v>
          </cell>
          <cell r="T1009" t="str">
            <v>cây</v>
          </cell>
          <cell r="U1009">
            <v>450</v>
          </cell>
          <cell r="V1009">
            <v>1091000</v>
          </cell>
          <cell r="X1009">
            <v>5400</v>
          </cell>
          <cell r="Y1009">
            <v>5400</v>
          </cell>
          <cell r="Z1009">
            <v>450</v>
          </cell>
          <cell r="AA1009">
            <v>0</v>
          </cell>
          <cell r="AB1009">
            <v>0</v>
          </cell>
          <cell r="AC1009">
            <v>0</v>
          </cell>
          <cell r="AD1009">
            <v>872800</v>
          </cell>
          <cell r="AE1009">
            <v>392760000</v>
          </cell>
          <cell r="AI1009">
            <v>0</v>
          </cell>
          <cell r="AJ1009">
            <v>392760000</v>
          </cell>
          <cell r="AR1009" t="e">
            <v>#REF!</v>
          </cell>
          <cell r="EG1009">
            <v>0</v>
          </cell>
        </row>
        <row r="1010">
          <cell r="J1010">
            <v>0</v>
          </cell>
          <cell r="K1010">
            <v>0</v>
          </cell>
          <cell r="N1010">
            <v>0</v>
          </cell>
          <cell r="O1010">
            <v>0</v>
          </cell>
          <cell r="P1010" t="str">
            <v>buoi3</v>
          </cell>
          <cell r="Q1010" t="str">
            <v>BUOI25</v>
          </cell>
          <cell r="R1010" t="str">
            <v xml:space="preserve">Bưởi, đường kính gốc 3 cm </v>
          </cell>
          <cell r="S1010">
            <v>2</v>
          </cell>
          <cell r="T1010" t="str">
            <v>cây</v>
          </cell>
          <cell r="U1010">
            <v>3680</v>
          </cell>
          <cell r="V1010">
            <v>623000</v>
          </cell>
          <cell r="X1010">
            <v>44160</v>
          </cell>
          <cell r="Y1010">
            <v>6472.510000000002</v>
          </cell>
          <cell r="Z1010">
            <v>919</v>
          </cell>
          <cell r="AA1010">
            <v>2761</v>
          </cell>
          <cell r="AB1010">
            <v>0</v>
          </cell>
          <cell r="AC1010">
            <v>0</v>
          </cell>
          <cell r="AD1010">
            <v>498400</v>
          </cell>
          <cell r="AE1010">
            <v>458029600</v>
          </cell>
          <cell r="AI1010">
            <v>0</v>
          </cell>
          <cell r="AJ1010">
            <v>458029600</v>
          </cell>
          <cell r="AR1010" t="e">
            <v>#REF!</v>
          </cell>
          <cell r="EG1010">
            <v>0</v>
          </cell>
        </row>
        <row r="1011">
          <cell r="J1011">
            <v>0</v>
          </cell>
          <cell r="K1011">
            <v>0</v>
          </cell>
          <cell r="N1011">
            <v>0</v>
          </cell>
          <cell r="O1011">
            <v>0</v>
          </cell>
          <cell r="P1011" t="str">
            <v>bd7</v>
          </cell>
          <cell r="Q1011" t="str">
            <v>BD510</v>
          </cell>
          <cell r="R1011" t="str">
            <v>Bạch Đàn, đường kính bằng 7 cm</v>
          </cell>
          <cell r="S1011">
            <v>1</v>
          </cell>
          <cell r="T1011" t="str">
            <v>cây</v>
          </cell>
          <cell r="U1011">
            <v>300</v>
          </cell>
          <cell r="V1011">
            <v>109000</v>
          </cell>
          <cell r="X1011">
            <v>1807.2289156626507</v>
          </cell>
          <cell r="Y1011">
            <v>1807.2289156626507</v>
          </cell>
          <cell r="AA1011">
            <v>300</v>
          </cell>
          <cell r="AB1011">
            <v>109000</v>
          </cell>
          <cell r="AC1011">
            <v>0</v>
          </cell>
          <cell r="AD1011">
            <v>0</v>
          </cell>
          <cell r="AE1011">
            <v>0</v>
          </cell>
          <cell r="AI1011">
            <v>0</v>
          </cell>
          <cell r="AJ1011">
            <v>0</v>
          </cell>
          <cell r="AR1011" t="e">
            <v>#REF!</v>
          </cell>
          <cell r="EG1011">
            <v>0</v>
          </cell>
        </row>
        <row r="1012">
          <cell r="J1012">
            <v>0</v>
          </cell>
          <cell r="K1012">
            <v>0</v>
          </cell>
          <cell r="N1012">
            <v>0</v>
          </cell>
          <cell r="O1012">
            <v>0</v>
          </cell>
          <cell r="P1012" t="str">
            <v>BD4</v>
          </cell>
          <cell r="Q1012" t="str">
            <v>BD15</v>
          </cell>
          <cell r="R1012" t="str">
            <v>Bạch Đàn, đường kính bằng 4 cm</v>
          </cell>
          <cell r="S1012">
            <v>1</v>
          </cell>
          <cell r="T1012" t="str">
            <v>cây</v>
          </cell>
          <cell r="U1012">
            <v>180</v>
          </cell>
          <cell r="V1012">
            <v>51000</v>
          </cell>
          <cell r="X1012">
            <v>1084.3373493975905</v>
          </cell>
          <cell r="Y1012">
            <v>1084.3373493975905</v>
          </cell>
          <cell r="AA1012">
            <v>180</v>
          </cell>
          <cell r="AB1012">
            <v>51000</v>
          </cell>
          <cell r="AC1012">
            <v>0</v>
          </cell>
          <cell r="AD1012">
            <v>0</v>
          </cell>
          <cell r="AE1012">
            <v>0</v>
          </cell>
          <cell r="AI1012">
            <v>0</v>
          </cell>
          <cell r="AJ1012">
            <v>0</v>
          </cell>
          <cell r="AR1012" t="e">
            <v>#REF!</v>
          </cell>
          <cell r="EG1012">
            <v>0</v>
          </cell>
        </row>
        <row r="1013">
          <cell r="J1013">
            <v>0</v>
          </cell>
          <cell r="K1013">
            <v>0</v>
          </cell>
          <cell r="N1013">
            <v>0</v>
          </cell>
          <cell r="O1013">
            <v>0</v>
          </cell>
          <cell r="P1013" t="str">
            <v>vt30</v>
          </cell>
          <cell r="Q1013" t="str">
            <v>VT3035</v>
          </cell>
          <cell r="R1013" t="str">
            <v xml:space="preserve"> Vải thiều đường kính tán F = 3m</v>
          </cell>
          <cell r="S1013">
            <v>1</v>
          </cell>
          <cell r="T1013" t="str">
            <v>cây</v>
          </cell>
          <cell r="U1013">
            <v>5</v>
          </cell>
          <cell r="V1013">
            <v>2281000</v>
          </cell>
          <cell r="X1013">
            <v>60.024009603841534</v>
          </cell>
          <cell r="Y1013">
            <v>60.024009603841534</v>
          </cell>
          <cell r="Z1013">
            <v>5</v>
          </cell>
          <cell r="AA1013">
            <v>0</v>
          </cell>
          <cell r="AB1013">
            <v>2281000</v>
          </cell>
          <cell r="AC1013">
            <v>11405000</v>
          </cell>
          <cell r="AD1013">
            <v>0</v>
          </cell>
          <cell r="AE1013">
            <v>0</v>
          </cell>
          <cell r="AI1013">
            <v>0</v>
          </cell>
          <cell r="AJ1013">
            <v>11405000</v>
          </cell>
          <cell r="AR1013" t="e">
            <v>#REF!</v>
          </cell>
          <cell r="EG1013">
            <v>0</v>
          </cell>
        </row>
        <row r="1014">
          <cell r="J1014">
            <v>0</v>
          </cell>
          <cell r="K1014">
            <v>0</v>
          </cell>
          <cell r="N1014">
            <v>0</v>
          </cell>
          <cell r="O1014">
            <v>0</v>
          </cell>
          <cell r="Q1014" t="str">
            <v/>
          </cell>
          <cell r="R1014" t="str">
            <v>Kè xếp đá</v>
          </cell>
          <cell r="T1014" t="str">
            <v>m</v>
          </cell>
          <cell r="U1014">
            <v>1197</v>
          </cell>
          <cell r="V1014">
            <v>0</v>
          </cell>
          <cell r="X1014" t="e">
            <v>#REF!</v>
          </cell>
          <cell r="Y1014">
            <v>0</v>
          </cell>
          <cell r="AA1014">
            <v>1197</v>
          </cell>
          <cell r="AB1014">
            <v>0</v>
          </cell>
          <cell r="AC1014">
            <v>0</v>
          </cell>
          <cell r="AD1014">
            <v>0</v>
          </cell>
          <cell r="AE1014">
            <v>0</v>
          </cell>
          <cell r="AI1014">
            <v>0</v>
          </cell>
          <cell r="AJ1014">
            <v>0</v>
          </cell>
          <cell r="AR1014" t="e">
            <v>#REF!</v>
          </cell>
          <cell r="EG1014">
            <v>0</v>
          </cell>
        </row>
        <row r="1015">
          <cell r="D1015">
            <v>153</v>
          </cell>
          <cell r="E1015">
            <v>80</v>
          </cell>
          <cell r="F1015" t="str">
            <v>RSX</v>
          </cell>
          <cell r="G1015">
            <v>3732.2</v>
          </cell>
          <cell r="H1015">
            <v>3732.2</v>
          </cell>
          <cell r="J1015">
            <v>3732.2</v>
          </cell>
          <cell r="K1015">
            <v>0</v>
          </cell>
          <cell r="N1015">
            <v>7000</v>
          </cell>
          <cell r="O1015">
            <v>26125400</v>
          </cell>
          <cell r="X1015" t="e">
            <v>#REF!</v>
          </cell>
          <cell r="Y1015">
            <v>3.8371668497347855E-3</v>
          </cell>
          <cell r="AA1015">
            <v>0</v>
          </cell>
          <cell r="AB1015">
            <v>0</v>
          </cell>
          <cell r="AD1015">
            <v>0</v>
          </cell>
          <cell r="AE1015">
            <v>0</v>
          </cell>
          <cell r="AF1015">
            <v>5000</v>
          </cell>
          <cell r="AG1015">
            <v>18661000</v>
          </cell>
          <cell r="AH1015">
            <v>21000</v>
          </cell>
          <cell r="AI1015">
            <v>78376200</v>
          </cell>
          <cell r="AJ1015">
            <v>123162600</v>
          </cell>
          <cell r="AR1015" t="e">
            <v>#REF!</v>
          </cell>
          <cell r="EG1015">
            <v>11196600</v>
          </cell>
        </row>
        <row r="1016">
          <cell r="J1016">
            <v>0</v>
          </cell>
          <cell r="K1016">
            <v>0</v>
          </cell>
          <cell r="N1016">
            <v>0</v>
          </cell>
          <cell r="O1016">
            <v>0</v>
          </cell>
          <cell r="P1016" t="str">
            <v>bd14</v>
          </cell>
          <cell r="Q1016" t="str">
            <v>BD1320</v>
          </cell>
          <cell r="R1016" t="str">
            <v>Bạch Đàn, đường kính bằng 14 cm</v>
          </cell>
          <cell r="S1016">
            <v>1</v>
          </cell>
          <cell r="T1016" t="str">
            <v>cây</v>
          </cell>
          <cell r="U1016">
            <v>90</v>
          </cell>
          <cell r="V1016">
            <v>154000</v>
          </cell>
          <cell r="X1016">
            <v>542.16867469879526</v>
          </cell>
          <cell r="Y1016">
            <v>542.16867469879526</v>
          </cell>
          <cell r="AA1016">
            <v>90</v>
          </cell>
          <cell r="AB1016">
            <v>154000</v>
          </cell>
          <cell r="AC1016">
            <v>0</v>
          </cell>
          <cell r="AD1016">
            <v>0</v>
          </cell>
          <cell r="AE1016">
            <v>0</v>
          </cell>
          <cell r="AI1016">
            <v>0</v>
          </cell>
          <cell r="AJ1016">
            <v>0</v>
          </cell>
          <cell r="AR1016" t="e">
            <v>#REF!</v>
          </cell>
          <cell r="EG1016">
            <v>0</v>
          </cell>
        </row>
        <row r="1017">
          <cell r="J1017">
            <v>0</v>
          </cell>
          <cell r="K1017">
            <v>0</v>
          </cell>
          <cell r="N1017">
            <v>0</v>
          </cell>
          <cell r="O1017">
            <v>0</v>
          </cell>
          <cell r="P1017" t="str">
            <v>bd8</v>
          </cell>
          <cell r="Q1017" t="str">
            <v>BD510</v>
          </cell>
          <cell r="R1017" t="str">
            <v>Bạch Đàn, đường kính bằng 8 cm</v>
          </cell>
          <cell r="S1017">
            <v>1</v>
          </cell>
          <cell r="T1017" t="str">
            <v>cây</v>
          </cell>
          <cell r="U1017">
            <v>85</v>
          </cell>
          <cell r="V1017">
            <v>109000</v>
          </cell>
          <cell r="X1017">
            <v>512.04819277108436</v>
          </cell>
          <cell r="Y1017">
            <v>512.04819277108436</v>
          </cell>
          <cell r="AA1017">
            <v>85</v>
          </cell>
          <cell r="AB1017">
            <v>109000</v>
          </cell>
          <cell r="AC1017">
            <v>0</v>
          </cell>
          <cell r="AD1017">
            <v>0</v>
          </cell>
          <cell r="AE1017">
            <v>0</v>
          </cell>
          <cell r="AI1017">
            <v>0</v>
          </cell>
          <cell r="AJ1017">
            <v>0</v>
          </cell>
          <cell r="AR1017" t="e">
            <v>#REF!</v>
          </cell>
          <cell r="EG1017">
            <v>0</v>
          </cell>
        </row>
        <row r="1018">
          <cell r="J1018">
            <v>0</v>
          </cell>
          <cell r="K1018">
            <v>0</v>
          </cell>
          <cell r="N1018">
            <v>0</v>
          </cell>
          <cell r="O1018">
            <v>0</v>
          </cell>
          <cell r="P1018" t="str">
            <v>xoan7</v>
          </cell>
          <cell r="Q1018" t="str">
            <v>XOAN510</v>
          </cell>
          <cell r="R1018" t="str">
            <v>Xoan, đường kính bằng 7 cm</v>
          </cell>
          <cell r="S1018">
            <v>1</v>
          </cell>
          <cell r="T1018" t="str">
            <v>cây</v>
          </cell>
          <cell r="U1018">
            <v>8</v>
          </cell>
          <cell r="V1018">
            <v>109000</v>
          </cell>
          <cell r="X1018">
            <v>133.33333333333334</v>
          </cell>
          <cell r="Y1018">
            <v>133.33333333333334</v>
          </cell>
          <cell r="AA1018">
            <v>8</v>
          </cell>
          <cell r="AB1018">
            <v>109000</v>
          </cell>
          <cell r="AC1018">
            <v>0</v>
          </cell>
          <cell r="AD1018">
            <v>0</v>
          </cell>
          <cell r="AE1018">
            <v>0</v>
          </cell>
          <cell r="AI1018">
            <v>0</v>
          </cell>
          <cell r="AJ1018">
            <v>0</v>
          </cell>
          <cell r="AR1018" t="e">
            <v>#REF!</v>
          </cell>
          <cell r="EG1018">
            <v>0</v>
          </cell>
        </row>
        <row r="1019">
          <cell r="J1019">
            <v>0</v>
          </cell>
          <cell r="K1019">
            <v>0</v>
          </cell>
          <cell r="N1019">
            <v>0</v>
          </cell>
          <cell r="O1019">
            <v>0</v>
          </cell>
          <cell r="P1019" t="str">
            <v>buoi55</v>
          </cell>
          <cell r="Q1019" t="str">
            <v>BUOI57</v>
          </cell>
          <cell r="R1019" t="str">
            <v xml:space="preserve">Bưởi, đường kính gốc 5,5 cm </v>
          </cell>
          <cell r="S1019">
            <v>1</v>
          </cell>
          <cell r="T1019" t="str">
            <v>cây</v>
          </cell>
          <cell r="U1019">
            <v>205</v>
          </cell>
          <cell r="V1019">
            <v>1091000</v>
          </cell>
          <cell r="X1019">
            <v>2460</v>
          </cell>
          <cell r="Y1019">
            <v>654.29</v>
          </cell>
          <cell r="Z1019">
            <v>205</v>
          </cell>
          <cell r="AA1019">
            <v>0</v>
          </cell>
          <cell r="AB1019">
            <v>1091000</v>
          </cell>
          <cell r="AC1019">
            <v>223655000</v>
          </cell>
          <cell r="AD1019">
            <v>0</v>
          </cell>
          <cell r="AE1019">
            <v>0</v>
          </cell>
          <cell r="AI1019">
            <v>0</v>
          </cell>
          <cell r="AJ1019">
            <v>223655000</v>
          </cell>
          <cell r="AR1019" t="e">
            <v>#REF!</v>
          </cell>
          <cell r="EG1019">
            <v>0</v>
          </cell>
        </row>
        <row r="1020">
          <cell r="J1020">
            <v>0</v>
          </cell>
          <cell r="K1020">
            <v>0</v>
          </cell>
          <cell r="N1020">
            <v>0</v>
          </cell>
          <cell r="O1020">
            <v>0</v>
          </cell>
          <cell r="P1020" t="str">
            <v>buoi3</v>
          </cell>
          <cell r="Q1020" t="str">
            <v>BUOI25</v>
          </cell>
          <cell r="R1020" t="str">
            <v xml:space="preserve">Bưởi, đường kính gốc 3 cm </v>
          </cell>
          <cell r="S1020">
            <v>2</v>
          </cell>
          <cell r="T1020" t="str">
            <v>cây</v>
          </cell>
          <cell r="U1020">
            <v>693</v>
          </cell>
          <cell r="V1020">
            <v>623000</v>
          </cell>
          <cell r="X1020">
            <v>8316</v>
          </cell>
          <cell r="Z1020">
            <v>106</v>
          </cell>
          <cell r="AA1020">
            <v>587</v>
          </cell>
          <cell r="AB1020">
            <v>0</v>
          </cell>
          <cell r="AC1020">
            <v>0</v>
          </cell>
          <cell r="AD1020">
            <v>498400</v>
          </cell>
          <cell r="AE1020">
            <v>52830400</v>
          </cell>
          <cell r="AI1020">
            <v>0</v>
          </cell>
          <cell r="AJ1020">
            <v>52830400</v>
          </cell>
          <cell r="AR1020" t="e">
            <v>#REF!</v>
          </cell>
          <cell r="EG1020">
            <v>0</v>
          </cell>
        </row>
        <row r="1021">
          <cell r="J1021">
            <v>0</v>
          </cell>
          <cell r="K1021">
            <v>0</v>
          </cell>
          <cell r="N1021">
            <v>0</v>
          </cell>
          <cell r="O1021">
            <v>0</v>
          </cell>
          <cell r="P1021" t="str">
            <v>keo16</v>
          </cell>
          <cell r="Q1021" t="str">
            <v>KEO1320</v>
          </cell>
          <cell r="R1021" t="str">
            <v>Keo, đường kính bằng 16 cm</v>
          </cell>
          <cell r="S1021">
            <v>1</v>
          </cell>
          <cell r="T1021" t="str">
            <v>cây</v>
          </cell>
          <cell r="U1021">
            <v>25</v>
          </cell>
          <cell r="V1021">
            <v>154000</v>
          </cell>
          <cell r="X1021">
            <v>113.63636363636364</v>
          </cell>
          <cell r="Y1021">
            <v>113.63636363636364</v>
          </cell>
          <cell r="AA1021">
            <v>25</v>
          </cell>
          <cell r="AB1021">
            <v>154000</v>
          </cell>
          <cell r="AC1021">
            <v>0</v>
          </cell>
          <cell r="AD1021">
            <v>0</v>
          </cell>
          <cell r="AE1021">
            <v>0</v>
          </cell>
          <cell r="AI1021">
            <v>0</v>
          </cell>
          <cell r="AJ1021">
            <v>0</v>
          </cell>
          <cell r="AR1021" t="e">
            <v>#REF!</v>
          </cell>
          <cell r="EG1021">
            <v>0</v>
          </cell>
        </row>
        <row r="1022">
          <cell r="J1022">
            <v>0</v>
          </cell>
          <cell r="K1022">
            <v>0</v>
          </cell>
          <cell r="N1022">
            <v>0</v>
          </cell>
          <cell r="O1022">
            <v>0</v>
          </cell>
          <cell r="P1022" t="str">
            <v>keo8</v>
          </cell>
          <cell r="Q1022" t="str">
            <v>KEO510</v>
          </cell>
          <cell r="R1022" t="str">
            <v>Keo, đường kính bằng 8 cm</v>
          </cell>
          <cell r="S1022">
            <v>1</v>
          </cell>
          <cell r="T1022" t="str">
            <v>cây</v>
          </cell>
          <cell r="U1022">
            <v>16</v>
          </cell>
          <cell r="V1022">
            <v>109000</v>
          </cell>
          <cell r="X1022">
            <v>72.727272727272734</v>
          </cell>
          <cell r="Y1022">
            <v>72.727272727272734</v>
          </cell>
          <cell r="AA1022">
            <v>16</v>
          </cell>
          <cell r="AB1022">
            <v>109000</v>
          </cell>
          <cell r="AC1022">
            <v>0</v>
          </cell>
          <cell r="AD1022">
            <v>0</v>
          </cell>
          <cell r="AE1022">
            <v>0</v>
          </cell>
          <cell r="AI1022">
            <v>0</v>
          </cell>
          <cell r="AJ1022">
            <v>0</v>
          </cell>
          <cell r="AR1022" t="e">
            <v>#REF!</v>
          </cell>
          <cell r="EG1022">
            <v>0</v>
          </cell>
        </row>
        <row r="1023">
          <cell r="J1023">
            <v>0</v>
          </cell>
          <cell r="K1023">
            <v>0</v>
          </cell>
          <cell r="N1023">
            <v>0</v>
          </cell>
          <cell r="O1023">
            <v>0</v>
          </cell>
          <cell r="P1023" t="str">
            <v>buoi3</v>
          </cell>
          <cell r="Q1023" t="str">
            <v>BUOI25</v>
          </cell>
          <cell r="R1023" t="str">
            <v xml:space="preserve">Bưởi, đường kính gốc 3 cm </v>
          </cell>
          <cell r="S1023">
            <v>1</v>
          </cell>
          <cell r="T1023" t="str">
            <v>cây</v>
          </cell>
          <cell r="U1023">
            <v>142</v>
          </cell>
          <cell r="V1023">
            <v>623000</v>
          </cell>
          <cell r="X1023">
            <v>1704</v>
          </cell>
          <cell r="Y1023">
            <v>1704</v>
          </cell>
          <cell r="AA1023">
            <v>142</v>
          </cell>
          <cell r="AB1023">
            <v>623000</v>
          </cell>
          <cell r="AC1023">
            <v>0</v>
          </cell>
          <cell r="AD1023">
            <v>0</v>
          </cell>
          <cell r="AE1023">
            <v>0</v>
          </cell>
          <cell r="AI1023">
            <v>0</v>
          </cell>
          <cell r="AJ1023">
            <v>0</v>
          </cell>
          <cell r="AR1023" t="e">
            <v>#REF!</v>
          </cell>
          <cell r="EG1023">
            <v>0</v>
          </cell>
        </row>
        <row r="1024">
          <cell r="B1024">
            <v>74</v>
          </cell>
          <cell r="C1024" t="str">
            <v>Nguyễn Văn Chiêm</v>
          </cell>
          <cell r="D1024">
            <v>146</v>
          </cell>
          <cell r="E1024">
            <v>91</v>
          </cell>
          <cell r="F1024" t="str">
            <v>RSX</v>
          </cell>
          <cell r="G1024">
            <v>10703.2</v>
          </cell>
          <cell r="H1024">
            <v>3605.8</v>
          </cell>
          <cell r="J1024">
            <v>3605.8</v>
          </cell>
          <cell r="K1024">
            <v>7097.4</v>
          </cell>
          <cell r="L1024">
            <v>9980</v>
          </cell>
          <cell r="M1024" t="str">
            <v>S723849</v>
          </cell>
          <cell r="N1024">
            <v>7000</v>
          </cell>
          <cell r="O1024">
            <v>25240600</v>
          </cell>
          <cell r="X1024" t="e">
            <v>#REF!</v>
          </cell>
          <cell r="Y1024">
            <v>-128.91569760434186</v>
          </cell>
          <cell r="AA1024">
            <v>0</v>
          </cell>
          <cell r="AB1024">
            <v>0</v>
          </cell>
          <cell r="AD1024">
            <v>0</v>
          </cell>
          <cell r="AE1024">
            <v>0</v>
          </cell>
          <cell r="AF1024">
            <v>5000</v>
          </cell>
          <cell r="AG1024">
            <v>18029000</v>
          </cell>
          <cell r="AH1024">
            <v>21000</v>
          </cell>
          <cell r="AI1024">
            <v>75721800</v>
          </cell>
          <cell r="AJ1024">
            <v>118991400</v>
          </cell>
          <cell r="AK1024">
            <v>365514000</v>
          </cell>
          <cell r="AL1024">
            <v>3000</v>
          </cell>
          <cell r="AM1024">
            <v>10817400</v>
          </cell>
          <cell r="AO1024" t="str">
            <v xml:space="preserve">  Mẫu Sơn</v>
          </cell>
          <cell r="AR1024">
            <v>118837400</v>
          </cell>
          <cell r="EG1024">
            <v>10817400</v>
          </cell>
        </row>
        <row r="1025">
          <cell r="J1025">
            <v>0</v>
          </cell>
          <cell r="N1025">
            <v>0</v>
          </cell>
          <cell r="O1025">
            <v>0</v>
          </cell>
          <cell r="P1025" t="str">
            <v>keo28</v>
          </cell>
          <cell r="Q1025" t="str">
            <v>KEO2050</v>
          </cell>
          <cell r="R1025" t="str">
            <v>Keo, đường kính bằng 28 cm</v>
          </cell>
          <cell r="S1025">
            <v>1</v>
          </cell>
          <cell r="T1025" t="str">
            <v>cây</v>
          </cell>
          <cell r="U1025">
            <v>4</v>
          </cell>
          <cell r="V1025">
            <v>181000</v>
          </cell>
          <cell r="X1025">
            <v>25</v>
          </cell>
          <cell r="Y1025">
            <v>25</v>
          </cell>
          <cell r="Z1025">
            <v>4</v>
          </cell>
          <cell r="AA1025">
            <v>0</v>
          </cell>
          <cell r="AB1025">
            <v>181000</v>
          </cell>
          <cell r="AC1025">
            <v>724000</v>
          </cell>
          <cell r="AD1025">
            <v>0</v>
          </cell>
          <cell r="AE1025">
            <v>0</v>
          </cell>
          <cell r="AI1025">
            <v>0</v>
          </cell>
          <cell r="AJ1025">
            <v>724000</v>
          </cell>
          <cell r="AR1025">
            <v>724000</v>
          </cell>
          <cell r="EG1025">
            <v>0</v>
          </cell>
        </row>
        <row r="1026">
          <cell r="J1026">
            <v>0</v>
          </cell>
          <cell r="N1026">
            <v>0</v>
          </cell>
          <cell r="O1026">
            <v>0</v>
          </cell>
          <cell r="P1026" t="str">
            <v>BD10</v>
          </cell>
          <cell r="Q1026" t="str">
            <v>BD510</v>
          </cell>
          <cell r="R1026" t="str">
            <v>Bạch Đàn, đường kính bằng 10 cm</v>
          </cell>
          <cell r="S1026">
            <v>1</v>
          </cell>
          <cell r="T1026" t="str">
            <v>cây</v>
          </cell>
          <cell r="U1026">
            <v>36</v>
          </cell>
          <cell r="V1026">
            <v>109000</v>
          </cell>
          <cell r="X1026">
            <v>216.86746987951807</v>
          </cell>
          <cell r="Y1026">
            <v>216.86746987951807</v>
          </cell>
          <cell r="Z1026">
            <v>36</v>
          </cell>
          <cell r="AA1026">
            <v>0</v>
          </cell>
          <cell r="AB1026">
            <v>109000</v>
          </cell>
          <cell r="AC1026">
            <v>3924000</v>
          </cell>
          <cell r="AD1026">
            <v>0</v>
          </cell>
          <cell r="AE1026">
            <v>0</v>
          </cell>
          <cell r="AI1026">
            <v>0</v>
          </cell>
          <cell r="AJ1026">
            <v>3924000</v>
          </cell>
          <cell r="AR1026">
            <v>-155089800</v>
          </cell>
          <cell r="EG1026">
            <v>0</v>
          </cell>
        </row>
        <row r="1027">
          <cell r="J1027">
            <v>0</v>
          </cell>
          <cell r="N1027">
            <v>0</v>
          </cell>
          <cell r="O1027">
            <v>0</v>
          </cell>
          <cell r="P1027" t="str">
            <v>BD9</v>
          </cell>
          <cell r="Q1027" t="str">
            <v>BD510</v>
          </cell>
          <cell r="R1027" t="str">
            <v>Bạch Đàn, đường kính bằng 9 cm</v>
          </cell>
          <cell r="S1027">
            <v>1</v>
          </cell>
          <cell r="T1027" t="str">
            <v>cây</v>
          </cell>
          <cell r="U1027">
            <v>1400</v>
          </cell>
          <cell r="V1027">
            <v>109000</v>
          </cell>
          <cell r="X1027">
            <v>8433.7349397590369</v>
          </cell>
          <cell r="Y1027">
            <v>2125.2849397590371</v>
          </cell>
          <cell r="Z1027">
            <v>375</v>
          </cell>
          <cell r="AA1027">
            <v>1025</v>
          </cell>
          <cell r="AB1027">
            <v>109000</v>
          </cell>
          <cell r="AC1027">
            <v>40875000</v>
          </cell>
          <cell r="AD1027">
            <v>0</v>
          </cell>
          <cell r="AE1027">
            <v>0</v>
          </cell>
          <cell r="AI1027">
            <v>0</v>
          </cell>
          <cell r="AJ1027">
            <v>40875000</v>
          </cell>
          <cell r="AR1027">
            <v>39327000</v>
          </cell>
          <cell r="EG1027">
            <v>0</v>
          </cell>
        </row>
        <row r="1028">
          <cell r="J1028">
            <v>0</v>
          </cell>
          <cell r="N1028">
            <v>0</v>
          </cell>
          <cell r="O1028">
            <v>0</v>
          </cell>
          <cell r="P1028" t="str">
            <v>Bd4</v>
          </cell>
          <cell r="Q1028" t="str">
            <v>BD15</v>
          </cell>
          <cell r="R1028" t="str">
            <v>Bạch Đàn, đường kính bằng 4 cm</v>
          </cell>
          <cell r="S1028">
            <v>1</v>
          </cell>
          <cell r="T1028" t="str">
            <v>cây</v>
          </cell>
          <cell r="U1028">
            <v>325</v>
          </cell>
          <cell r="V1028">
            <v>51000</v>
          </cell>
          <cell r="X1028">
            <v>1957.831325301205</v>
          </cell>
          <cell r="Z1028">
            <v>0</v>
          </cell>
          <cell r="AA1028">
            <v>325</v>
          </cell>
          <cell r="AB1028">
            <v>51000</v>
          </cell>
          <cell r="AC1028">
            <v>0</v>
          </cell>
          <cell r="AD1028">
            <v>0</v>
          </cell>
          <cell r="AE1028">
            <v>0</v>
          </cell>
          <cell r="AI1028">
            <v>0</v>
          </cell>
          <cell r="AJ1028">
            <v>0</v>
          </cell>
          <cell r="AR1028">
            <v>-28536000</v>
          </cell>
          <cell r="EG1028">
            <v>0</v>
          </cell>
        </row>
        <row r="1029">
          <cell r="J1029">
            <v>0</v>
          </cell>
          <cell r="N1029">
            <v>0</v>
          </cell>
          <cell r="O1029">
            <v>0</v>
          </cell>
          <cell r="P1029" t="str">
            <v>Xoai25</v>
          </cell>
          <cell r="Q1029" t="str">
            <v>XOAI2529</v>
          </cell>
          <cell r="R1029" t="str">
            <v>Xoài, đường kính gốc 25 cm</v>
          </cell>
          <cell r="S1029">
            <v>1</v>
          </cell>
          <cell r="T1029" t="str">
            <v>cây</v>
          </cell>
          <cell r="U1029">
            <v>3</v>
          </cell>
          <cell r="V1029">
            <v>812000</v>
          </cell>
          <cell r="X1029">
            <v>48</v>
          </cell>
          <cell r="Y1029">
            <v>48</v>
          </cell>
          <cell r="Z1029">
            <v>3</v>
          </cell>
          <cell r="AA1029">
            <v>0</v>
          </cell>
          <cell r="AB1029">
            <v>812000</v>
          </cell>
          <cell r="AC1029">
            <v>2436000</v>
          </cell>
          <cell r="AD1029">
            <v>0</v>
          </cell>
          <cell r="AE1029">
            <v>0</v>
          </cell>
          <cell r="AI1029">
            <v>0</v>
          </cell>
          <cell r="AJ1029">
            <v>2436000</v>
          </cell>
          <cell r="AR1029">
            <v>-48564000</v>
          </cell>
          <cell r="EG1029">
            <v>0</v>
          </cell>
        </row>
        <row r="1030">
          <cell r="J1030">
            <v>0</v>
          </cell>
          <cell r="N1030">
            <v>0</v>
          </cell>
          <cell r="O1030">
            <v>0</v>
          </cell>
          <cell r="P1030" t="str">
            <v>Xoai12</v>
          </cell>
          <cell r="Q1030" t="str">
            <v>XOAI1215</v>
          </cell>
          <cell r="R1030" t="str">
            <v>Xoài, đường kính gốc 12 cm</v>
          </cell>
          <cell r="S1030">
            <v>1</v>
          </cell>
          <cell r="T1030" t="str">
            <v>cây</v>
          </cell>
          <cell r="U1030">
            <v>1</v>
          </cell>
          <cell r="V1030">
            <v>506000</v>
          </cell>
          <cell r="X1030">
            <v>16</v>
          </cell>
          <cell r="Y1030">
            <v>16</v>
          </cell>
          <cell r="Z1030">
            <v>1</v>
          </cell>
          <cell r="AA1030">
            <v>0</v>
          </cell>
          <cell r="AB1030">
            <v>506000</v>
          </cell>
          <cell r="AC1030">
            <v>506000</v>
          </cell>
          <cell r="AD1030">
            <v>0</v>
          </cell>
          <cell r="AE1030">
            <v>0</v>
          </cell>
          <cell r="AI1030">
            <v>0</v>
          </cell>
          <cell r="AJ1030">
            <v>506000</v>
          </cell>
          <cell r="AR1030">
            <v>-121494000</v>
          </cell>
          <cell r="EG1030">
            <v>0</v>
          </cell>
        </row>
        <row r="1031">
          <cell r="J1031">
            <v>0</v>
          </cell>
          <cell r="N1031">
            <v>0</v>
          </cell>
          <cell r="O1031">
            <v>0</v>
          </cell>
          <cell r="P1031" t="str">
            <v>Lat5</v>
          </cell>
          <cell r="Q1031" t="str">
            <v>LAT510</v>
          </cell>
          <cell r="R1031" t="str">
            <v xml:space="preserve"> Lát, Đường kính gốc 5 cm</v>
          </cell>
          <cell r="S1031">
            <v>1</v>
          </cell>
          <cell r="T1031" t="str">
            <v>cây</v>
          </cell>
          <cell r="U1031">
            <v>2</v>
          </cell>
          <cell r="V1031">
            <v>135000</v>
          </cell>
          <cell r="X1031">
            <v>33.333333333333336</v>
          </cell>
          <cell r="Y1031">
            <v>33.333333333333336</v>
          </cell>
          <cell r="Z1031">
            <v>2</v>
          </cell>
          <cell r="AA1031">
            <v>0</v>
          </cell>
          <cell r="AB1031">
            <v>135000</v>
          </cell>
          <cell r="AC1031">
            <v>270000</v>
          </cell>
          <cell r="AD1031">
            <v>0</v>
          </cell>
          <cell r="AE1031">
            <v>0</v>
          </cell>
          <cell r="AI1031">
            <v>0</v>
          </cell>
          <cell r="AJ1031">
            <v>270000</v>
          </cell>
          <cell r="AR1031">
            <v>-79730000</v>
          </cell>
          <cell r="EG1031">
            <v>0</v>
          </cell>
        </row>
        <row r="1032">
          <cell r="J1032">
            <v>0</v>
          </cell>
          <cell r="N1032">
            <v>0</v>
          </cell>
          <cell r="O1032">
            <v>0</v>
          </cell>
          <cell r="P1032" t="str">
            <v>Mit55</v>
          </cell>
          <cell r="Q1032" t="str">
            <v>MIT4040</v>
          </cell>
          <cell r="R1032" t="str">
            <v>Mít đường kính gốc 55 cm</v>
          </cell>
          <cell r="S1032">
            <v>1</v>
          </cell>
          <cell r="T1032" t="str">
            <v>cây</v>
          </cell>
          <cell r="U1032">
            <v>1</v>
          </cell>
          <cell r="V1032">
            <v>1118000</v>
          </cell>
          <cell r="X1032">
            <v>16</v>
          </cell>
          <cell r="Y1032">
            <v>16</v>
          </cell>
          <cell r="Z1032">
            <v>1</v>
          </cell>
          <cell r="AA1032">
            <v>0</v>
          </cell>
          <cell r="AB1032">
            <v>1118000</v>
          </cell>
          <cell r="AC1032">
            <v>1118000</v>
          </cell>
          <cell r="AD1032">
            <v>0</v>
          </cell>
          <cell r="AE1032">
            <v>0</v>
          </cell>
          <cell r="AI1032">
            <v>0</v>
          </cell>
          <cell r="AJ1032">
            <v>1118000</v>
          </cell>
          <cell r="AR1032">
            <v>-46882000</v>
          </cell>
          <cell r="EG1032">
            <v>0</v>
          </cell>
        </row>
        <row r="1033">
          <cell r="J1033">
            <v>0</v>
          </cell>
          <cell r="N1033">
            <v>0</v>
          </cell>
          <cell r="O1033">
            <v>0</v>
          </cell>
          <cell r="P1033" t="str">
            <v>Nha23</v>
          </cell>
          <cell r="Q1033" t="str">
            <v>NHA3</v>
          </cell>
          <cell r="R1033" t="str">
            <v xml:space="preserve"> Nhãn ĐK tán 2m ≤ F &lt;3m</v>
          </cell>
          <cell r="S1033">
            <v>1</v>
          </cell>
          <cell r="T1033" t="str">
            <v>cây</v>
          </cell>
          <cell r="U1033">
            <v>6</v>
          </cell>
          <cell r="V1033">
            <v>437000</v>
          </cell>
          <cell r="X1033">
            <v>72.028811524609836</v>
          </cell>
          <cell r="Y1033">
            <v>72.028811524609836</v>
          </cell>
          <cell r="Z1033">
            <v>6</v>
          </cell>
          <cell r="AA1033">
            <v>0</v>
          </cell>
          <cell r="AB1033">
            <v>437000</v>
          </cell>
          <cell r="AC1033">
            <v>2622000</v>
          </cell>
          <cell r="AD1033">
            <v>0</v>
          </cell>
          <cell r="AE1033">
            <v>0</v>
          </cell>
          <cell r="AI1033">
            <v>0</v>
          </cell>
          <cell r="AJ1033">
            <v>2622000</v>
          </cell>
          <cell r="AR1033">
            <v>2404000</v>
          </cell>
          <cell r="EG1033">
            <v>0</v>
          </cell>
        </row>
        <row r="1034">
          <cell r="J1034">
            <v>0</v>
          </cell>
          <cell r="N1034">
            <v>0</v>
          </cell>
          <cell r="O1034">
            <v>0</v>
          </cell>
          <cell r="P1034" t="str">
            <v>VT42</v>
          </cell>
          <cell r="Q1034" t="str">
            <v>VT4045</v>
          </cell>
          <cell r="R1034" t="str">
            <v xml:space="preserve"> Vải thiều đường kính tán F = 4,2m</v>
          </cell>
          <cell r="S1034">
            <v>1</v>
          </cell>
          <cell r="T1034" t="str">
            <v>cây</v>
          </cell>
          <cell r="U1034">
            <v>70</v>
          </cell>
          <cell r="V1034">
            <v>2754000</v>
          </cell>
          <cell r="X1034">
            <v>840.33613445378148</v>
          </cell>
          <cell r="Y1034">
            <v>840.33613445378148</v>
          </cell>
          <cell r="Z1034">
            <v>70</v>
          </cell>
          <cell r="AA1034">
            <v>0</v>
          </cell>
          <cell r="AB1034">
            <v>2754000</v>
          </cell>
          <cell r="AC1034">
            <v>192780000</v>
          </cell>
          <cell r="AD1034">
            <v>0</v>
          </cell>
          <cell r="AE1034">
            <v>0</v>
          </cell>
          <cell r="AI1034">
            <v>0</v>
          </cell>
          <cell r="AJ1034">
            <v>192780000</v>
          </cell>
          <cell r="AR1034">
            <v>192662000</v>
          </cell>
          <cell r="EG1034">
            <v>0</v>
          </cell>
        </row>
        <row r="1035">
          <cell r="J1035">
            <v>0</v>
          </cell>
          <cell r="N1035">
            <v>0</v>
          </cell>
          <cell r="O1035">
            <v>0</v>
          </cell>
          <cell r="P1035" t="str">
            <v>HO3</v>
          </cell>
          <cell r="Q1035" t="str">
            <v>HO25</v>
          </cell>
          <cell r="R1035" t="str">
            <v xml:space="preserve">Hồng đường kính gốc 3 cm </v>
          </cell>
          <cell r="S1035">
            <v>2</v>
          </cell>
          <cell r="T1035" t="str">
            <v>cây</v>
          </cell>
          <cell r="U1035">
            <v>6</v>
          </cell>
          <cell r="V1035">
            <v>122000</v>
          </cell>
          <cell r="X1035">
            <v>72.028811524609836</v>
          </cell>
          <cell r="Y1035">
            <v>72.028811524609836</v>
          </cell>
          <cell r="Z1035">
            <v>6</v>
          </cell>
          <cell r="AA1035">
            <v>0</v>
          </cell>
          <cell r="AB1035">
            <v>0</v>
          </cell>
          <cell r="AC1035">
            <v>0</v>
          </cell>
          <cell r="AD1035">
            <v>97600</v>
          </cell>
          <cell r="AE1035">
            <v>585600</v>
          </cell>
          <cell r="AI1035">
            <v>0</v>
          </cell>
          <cell r="AJ1035">
            <v>585600</v>
          </cell>
          <cell r="AR1035">
            <v>-1108400</v>
          </cell>
          <cell r="EG1035">
            <v>0</v>
          </cell>
        </row>
        <row r="1036">
          <cell r="J1036">
            <v>0</v>
          </cell>
          <cell r="N1036">
            <v>0</v>
          </cell>
          <cell r="O1036">
            <v>0</v>
          </cell>
          <cell r="P1036" t="str">
            <v>HO15</v>
          </cell>
          <cell r="Q1036" t="str">
            <v>HO1520</v>
          </cell>
          <cell r="R1036" t="str">
            <v xml:space="preserve">Hồng đường kính gốc 15 cm </v>
          </cell>
          <cell r="S1036">
            <v>1</v>
          </cell>
          <cell r="T1036" t="str">
            <v>cây</v>
          </cell>
          <cell r="U1036">
            <v>1</v>
          </cell>
          <cell r="V1036">
            <v>682000</v>
          </cell>
          <cell r="X1036">
            <v>12.004801920768307</v>
          </cell>
          <cell r="Y1036">
            <v>12.004801920768307</v>
          </cell>
          <cell r="Z1036">
            <v>1</v>
          </cell>
          <cell r="AA1036">
            <v>0</v>
          </cell>
          <cell r="AB1036">
            <v>682000</v>
          </cell>
          <cell r="AC1036">
            <v>682000</v>
          </cell>
          <cell r="AD1036">
            <v>0</v>
          </cell>
          <cell r="AE1036">
            <v>0</v>
          </cell>
          <cell r="AI1036">
            <v>0</v>
          </cell>
          <cell r="AJ1036">
            <v>682000</v>
          </cell>
          <cell r="AR1036">
            <v>-766000</v>
          </cell>
          <cell r="EG1036">
            <v>0</v>
          </cell>
        </row>
        <row r="1037">
          <cell r="B1037">
            <v>75</v>
          </cell>
          <cell r="C1037" t="str">
            <v>Nguyễn Văn Chuyên</v>
          </cell>
          <cell r="D1037">
            <v>152</v>
          </cell>
          <cell r="E1037">
            <v>8</v>
          </cell>
          <cell r="F1037" t="str">
            <v>RSX</v>
          </cell>
          <cell r="G1037">
            <v>16311</v>
          </cell>
          <cell r="H1037">
            <v>12741.5</v>
          </cell>
          <cell r="J1037">
            <v>12741.5</v>
          </cell>
          <cell r="K1037">
            <v>3569.5</v>
          </cell>
          <cell r="L1037">
            <v>16304.3</v>
          </cell>
          <cell r="M1037" t="str">
            <v xml:space="preserve">mờ </v>
          </cell>
          <cell r="N1037">
            <v>7000</v>
          </cell>
          <cell r="O1037">
            <v>89190500</v>
          </cell>
          <cell r="X1037" t="e">
            <v>#REF!</v>
          </cell>
          <cell r="Y1037">
            <v>-0.53337177710818651</v>
          </cell>
          <cell r="AA1037">
            <v>0</v>
          </cell>
          <cell r="AB1037">
            <v>0</v>
          </cell>
          <cell r="AD1037">
            <v>0</v>
          </cell>
          <cell r="AE1037">
            <v>0</v>
          </cell>
          <cell r="AF1037">
            <v>5000</v>
          </cell>
          <cell r="AG1037">
            <v>63707500</v>
          </cell>
          <cell r="AH1037">
            <v>21000</v>
          </cell>
          <cell r="AI1037">
            <v>267571500</v>
          </cell>
          <cell r="AJ1037">
            <v>420469500</v>
          </cell>
          <cell r="AK1037">
            <v>1159361500</v>
          </cell>
          <cell r="AL1037">
            <v>3000</v>
          </cell>
          <cell r="AM1037">
            <v>38224500</v>
          </cell>
          <cell r="AO1037" t="str">
            <v xml:space="preserve">  Mẫu Sơn</v>
          </cell>
          <cell r="AR1037">
            <v>420315500</v>
          </cell>
          <cell r="EG1037">
            <v>38224500</v>
          </cell>
        </row>
        <row r="1038">
          <cell r="J1038">
            <v>0</v>
          </cell>
          <cell r="N1038">
            <v>0</v>
          </cell>
          <cell r="O1038">
            <v>0</v>
          </cell>
          <cell r="P1038" t="str">
            <v>Bd12</v>
          </cell>
          <cell r="Q1038" t="str">
            <v>BD1013</v>
          </cell>
          <cell r="R1038" t="str">
            <v>Bạch Đàn, đường kính bằng 12 cm</v>
          </cell>
          <cell r="S1038">
            <v>1</v>
          </cell>
          <cell r="T1038" t="str">
            <v>cây</v>
          </cell>
          <cell r="U1038">
            <v>41</v>
          </cell>
          <cell r="V1038">
            <v>118000</v>
          </cell>
          <cell r="X1038">
            <v>246.98795180722894</v>
          </cell>
          <cell r="Y1038">
            <v>246.98795180722894</v>
          </cell>
          <cell r="Z1038">
            <v>41</v>
          </cell>
          <cell r="AA1038">
            <v>0</v>
          </cell>
          <cell r="AB1038">
            <v>118000</v>
          </cell>
          <cell r="AC1038">
            <v>4838000</v>
          </cell>
          <cell r="AD1038">
            <v>0</v>
          </cell>
          <cell r="AE1038">
            <v>0</v>
          </cell>
          <cell r="AI1038">
            <v>0</v>
          </cell>
          <cell r="AJ1038">
            <v>4838000</v>
          </cell>
          <cell r="AR1038">
            <v>3933000</v>
          </cell>
          <cell r="EG1038">
            <v>0</v>
          </cell>
        </row>
        <row r="1039">
          <cell r="J1039">
            <v>0</v>
          </cell>
          <cell r="N1039">
            <v>0</v>
          </cell>
          <cell r="O1039">
            <v>0</v>
          </cell>
          <cell r="P1039" t="str">
            <v>bd15</v>
          </cell>
          <cell r="Q1039" t="str">
            <v>BD1320</v>
          </cell>
          <cell r="R1039" t="str">
            <v>Bạch Đàn, đường kính bằng 15 cm</v>
          </cell>
          <cell r="S1039">
            <v>1</v>
          </cell>
          <cell r="T1039" t="str">
            <v>cây</v>
          </cell>
          <cell r="U1039">
            <v>43</v>
          </cell>
          <cell r="V1039">
            <v>154000</v>
          </cell>
          <cell r="X1039">
            <v>259.03614457831327</v>
          </cell>
          <cell r="Y1039">
            <v>259.03614457831327</v>
          </cell>
          <cell r="Z1039">
            <v>43</v>
          </cell>
          <cell r="AA1039">
            <v>0</v>
          </cell>
          <cell r="AB1039">
            <v>154000</v>
          </cell>
          <cell r="AC1039">
            <v>6622000</v>
          </cell>
          <cell r="AD1039">
            <v>0</v>
          </cell>
          <cell r="AE1039">
            <v>0</v>
          </cell>
          <cell r="AI1039">
            <v>0</v>
          </cell>
          <cell r="AJ1039">
            <v>6622000</v>
          </cell>
          <cell r="AR1039">
            <v>6001000</v>
          </cell>
          <cell r="EG1039">
            <v>0</v>
          </cell>
        </row>
        <row r="1040">
          <cell r="J1040">
            <v>0</v>
          </cell>
          <cell r="N1040">
            <v>0</v>
          </cell>
          <cell r="O1040">
            <v>0</v>
          </cell>
          <cell r="P1040" t="str">
            <v>bd7</v>
          </cell>
          <cell r="Q1040" t="str">
            <v>BD510</v>
          </cell>
          <cell r="R1040" t="str">
            <v>Bạch Đàn, đường kính bằng 7 cm</v>
          </cell>
          <cell r="S1040">
            <v>1</v>
          </cell>
          <cell r="T1040" t="str">
            <v>cây</v>
          </cell>
          <cell r="U1040">
            <v>107</v>
          </cell>
          <cell r="V1040">
            <v>109000</v>
          </cell>
          <cell r="X1040">
            <v>644.57831325301208</v>
          </cell>
          <cell r="Y1040">
            <v>644.57831325301208</v>
          </cell>
          <cell r="Z1040">
            <v>107</v>
          </cell>
          <cell r="AA1040">
            <v>0</v>
          </cell>
          <cell r="AB1040">
            <v>109000</v>
          </cell>
          <cell r="AC1040">
            <v>11663000</v>
          </cell>
          <cell r="AD1040">
            <v>0</v>
          </cell>
          <cell r="AE1040">
            <v>0</v>
          </cell>
          <cell r="AI1040">
            <v>0</v>
          </cell>
          <cell r="AJ1040">
            <v>11663000</v>
          </cell>
          <cell r="AR1040">
            <v>8935000</v>
          </cell>
          <cell r="EG1040">
            <v>0</v>
          </cell>
        </row>
        <row r="1041">
          <cell r="J1041">
            <v>0</v>
          </cell>
          <cell r="N1041">
            <v>0</v>
          </cell>
          <cell r="O1041">
            <v>0</v>
          </cell>
          <cell r="P1041" t="str">
            <v>Keo25</v>
          </cell>
          <cell r="Q1041" t="str">
            <v>KEO2050</v>
          </cell>
          <cell r="R1041" t="str">
            <v>Keo, đường kính bằng 25 cm</v>
          </cell>
          <cell r="S1041">
            <v>1</v>
          </cell>
          <cell r="T1041" t="str">
            <v>cây</v>
          </cell>
          <cell r="U1041">
            <v>1</v>
          </cell>
          <cell r="V1041">
            <v>181000</v>
          </cell>
          <cell r="X1041">
            <v>6.25</v>
          </cell>
          <cell r="Y1041">
            <v>6.25</v>
          </cell>
          <cell r="Z1041">
            <v>1</v>
          </cell>
          <cell r="AA1041">
            <v>0</v>
          </cell>
          <cell r="AB1041">
            <v>181000</v>
          </cell>
          <cell r="AC1041">
            <v>181000</v>
          </cell>
          <cell r="AD1041">
            <v>0</v>
          </cell>
          <cell r="AE1041">
            <v>0</v>
          </cell>
          <cell r="AI1041">
            <v>0</v>
          </cell>
          <cell r="AJ1041">
            <v>181000</v>
          </cell>
          <cell r="AR1041">
            <v>-2461000</v>
          </cell>
          <cell r="EG1041">
            <v>0</v>
          </cell>
        </row>
        <row r="1042">
          <cell r="J1042">
            <v>0</v>
          </cell>
          <cell r="N1042">
            <v>0</v>
          </cell>
          <cell r="O1042">
            <v>0</v>
          </cell>
          <cell r="P1042" t="str">
            <v>BD17</v>
          </cell>
          <cell r="Q1042" t="str">
            <v>BD1320</v>
          </cell>
          <cell r="R1042" t="str">
            <v>Bạch Đàn, đường kính bằng 17 cm</v>
          </cell>
          <cell r="S1042">
            <v>1</v>
          </cell>
          <cell r="T1042" t="str">
            <v>cây</v>
          </cell>
          <cell r="U1042">
            <v>5</v>
          </cell>
          <cell r="V1042">
            <v>154000</v>
          </cell>
          <cell r="X1042">
            <v>30.120481927710845</v>
          </cell>
          <cell r="Y1042">
            <v>30.120481927710845</v>
          </cell>
          <cell r="Z1042">
            <v>5</v>
          </cell>
          <cell r="AA1042">
            <v>0</v>
          </cell>
          <cell r="AB1042">
            <v>154000</v>
          </cell>
          <cell r="AC1042">
            <v>770000</v>
          </cell>
          <cell r="AD1042">
            <v>0</v>
          </cell>
          <cell r="AE1042">
            <v>0</v>
          </cell>
          <cell r="AI1042">
            <v>0</v>
          </cell>
          <cell r="AJ1042">
            <v>770000</v>
          </cell>
          <cell r="AR1042">
            <v>-2810000</v>
          </cell>
          <cell r="EG1042">
            <v>0</v>
          </cell>
        </row>
        <row r="1043">
          <cell r="J1043">
            <v>0</v>
          </cell>
          <cell r="N1043">
            <v>0</v>
          </cell>
          <cell r="O1043">
            <v>0</v>
          </cell>
          <cell r="P1043" t="str">
            <v>BD12</v>
          </cell>
          <cell r="Q1043" t="str">
            <v>BD1013</v>
          </cell>
          <cell r="R1043" t="str">
            <v>Bạch Đàn, đường kính bằng 12 cm</v>
          </cell>
          <cell r="S1043">
            <v>1</v>
          </cell>
          <cell r="T1043" t="str">
            <v>cây</v>
          </cell>
          <cell r="U1043">
            <v>33</v>
          </cell>
          <cell r="V1043">
            <v>118000</v>
          </cell>
          <cell r="X1043">
            <v>198.79518072289159</v>
          </cell>
          <cell r="Y1043">
            <v>198.79518072289159</v>
          </cell>
          <cell r="Z1043">
            <v>33</v>
          </cell>
          <cell r="AA1043">
            <v>0</v>
          </cell>
          <cell r="AB1043">
            <v>118000</v>
          </cell>
          <cell r="AC1043">
            <v>3894000</v>
          </cell>
          <cell r="AD1043">
            <v>0</v>
          </cell>
          <cell r="AE1043">
            <v>0</v>
          </cell>
          <cell r="AI1043">
            <v>0</v>
          </cell>
          <cell r="AJ1043">
            <v>3894000</v>
          </cell>
          <cell r="AR1043">
            <v>1678000</v>
          </cell>
          <cell r="EG1043">
            <v>0</v>
          </cell>
        </row>
        <row r="1044">
          <cell r="J1044">
            <v>0</v>
          </cell>
          <cell r="N1044">
            <v>0</v>
          </cell>
          <cell r="O1044">
            <v>0</v>
          </cell>
          <cell r="P1044" t="str">
            <v>Bd7</v>
          </cell>
          <cell r="Q1044" t="str">
            <v>BD510</v>
          </cell>
          <cell r="R1044" t="str">
            <v>Bạch Đàn, đường kính bằng 7 cm</v>
          </cell>
          <cell r="S1044">
            <v>1</v>
          </cell>
          <cell r="T1044" t="str">
            <v>cây</v>
          </cell>
          <cell r="U1044">
            <v>22</v>
          </cell>
          <cell r="V1044">
            <v>109000</v>
          </cell>
          <cell r="X1044">
            <v>132.53012048192772</v>
          </cell>
          <cell r="Y1044">
            <v>132.53012048192772</v>
          </cell>
          <cell r="Z1044">
            <v>22</v>
          </cell>
          <cell r="AA1044">
            <v>0</v>
          </cell>
          <cell r="AB1044">
            <v>109000</v>
          </cell>
          <cell r="AC1044">
            <v>2398000</v>
          </cell>
          <cell r="AD1044">
            <v>0</v>
          </cell>
          <cell r="AE1044">
            <v>0</v>
          </cell>
          <cell r="AI1044">
            <v>0</v>
          </cell>
          <cell r="AJ1044">
            <v>2398000</v>
          </cell>
          <cell r="AR1044">
            <v>608000</v>
          </cell>
          <cell r="EG1044">
            <v>0</v>
          </cell>
        </row>
        <row r="1045">
          <cell r="J1045">
            <v>0</v>
          </cell>
          <cell r="N1045">
            <v>0</v>
          </cell>
          <cell r="O1045">
            <v>0</v>
          </cell>
          <cell r="P1045" t="str">
            <v>bd4</v>
          </cell>
          <cell r="Q1045" t="str">
            <v>BD15</v>
          </cell>
          <cell r="R1045" t="str">
            <v>Bạch Đàn, đường kính bằng 4 cm</v>
          </cell>
          <cell r="S1045">
            <v>1</v>
          </cell>
          <cell r="T1045" t="str">
            <v>cây</v>
          </cell>
          <cell r="U1045">
            <v>46</v>
          </cell>
          <cell r="V1045">
            <v>51000</v>
          </cell>
          <cell r="X1045">
            <v>277.10843373493975</v>
          </cell>
          <cell r="Y1045">
            <v>277.10843373493975</v>
          </cell>
          <cell r="Z1045">
            <v>46</v>
          </cell>
          <cell r="AA1045">
            <v>0</v>
          </cell>
          <cell r="AB1045">
            <v>51000</v>
          </cell>
          <cell r="AC1045">
            <v>2346000</v>
          </cell>
          <cell r="AD1045">
            <v>0</v>
          </cell>
          <cell r="AE1045">
            <v>0</v>
          </cell>
          <cell r="AI1045">
            <v>0</v>
          </cell>
          <cell r="AJ1045">
            <v>2346000</v>
          </cell>
          <cell r="AR1045">
            <v>-235172000</v>
          </cell>
          <cell r="EG1045">
            <v>0</v>
          </cell>
        </row>
        <row r="1046">
          <cell r="J1046">
            <v>0</v>
          </cell>
          <cell r="N1046">
            <v>0</v>
          </cell>
          <cell r="O1046">
            <v>0</v>
          </cell>
          <cell r="P1046" t="str">
            <v>nha67</v>
          </cell>
          <cell r="Q1046" t="str">
            <v>NHA7</v>
          </cell>
          <cell r="R1046" t="str">
            <v>Nhãn đường kính tán 6,7m</v>
          </cell>
          <cell r="S1046">
            <v>1</v>
          </cell>
          <cell r="T1046" t="str">
            <v>cây</v>
          </cell>
          <cell r="U1046">
            <v>1</v>
          </cell>
          <cell r="V1046">
            <v>2216000</v>
          </cell>
          <cell r="X1046">
            <v>35.255483750000003</v>
          </cell>
          <cell r="Y1046">
            <v>35.255483750000003</v>
          </cell>
          <cell r="Z1046">
            <v>1</v>
          </cell>
          <cell r="AA1046">
            <v>0</v>
          </cell>
          <cell r="AB1046">
            <v>2216000</v>
          </cell>
          <cell r="AC1046">
            <v>2216000</v>
          </cell>
          <cell r="AD1046">
            <v>0</v>
          </cell>
          <cell r="AE1046">
            <v>0</v>
          </cell>
          <cell r="AI1046">
            <v>0</v>
          </cell>
          <cell r="AJ1046">
            <v>2216000</v>
          </cell>
          <cell r="AR1046">
            <v>-135620000</v>
          </cell>
          <cell r="EG1046">
            <v>0</v>
          </cell>
        </row>
        <row r="1047">
          <cell r="J1047">
            <v>0</v>
          </cell>
          <cell r="N1047">
            <v>0</v>
          </cell>
          <cell r="O1047">
            <v>0</v>
          </cell>
          <cell r="P1047" t="str">
            <v>nha67</v>
          </cell>
          <cell r="Q1047" t="str">
            <v>NHA7</v>
          </cell>
          <cell r="R1047" t="str">
            <v>Nhãn đường kính tán 6,1m</v>
          </cell>
          <cell r="S1047">
            <v>1</v>
          </cell>
          <cell r="T1047" t="str">
            <v>cây</v>
          </cell>
          <cell r="U1047">
            <v>4</v>
          </cell>
          <cell r="V1047">
            <v>2216000</v>
          </cell>
          <cell r="X1047">
            <v>116.89521499999999</v>
          </cell>
          <cell r="Y1047">
            <v>116.89521499999999</v>
          </cell>
          <cell r="Z1047">
            <v>4</v>
          </cell>
          <cell r="AA1047">
            <v>0</v>
          </cell>
          <cell r="AB1047">
            <v>2216000</v>
          </cell>
          <cell r="AC1047">
            <v>8864000</v>
          </cell>
          <cell r="AD1047">
            <v>0</v>
          </cell>
          <cell r="AE1047">
            <v>0</v>
          </cell>
          <cell r="AI1047">
            <v>0</v>
          </cell>
          <cell r="AJ1047">
            <v>8864000</v>
          </cell>
          <cell r="AR1047">
            <v>8241000</v>
          </cell>
          <cell r="EG1047">
            <v>0</v>
          </cell>
        </row>
        <row r="1048">
          <cell r="J1048">
            <v>0</v>
          </cell>
          <cell r="N1048">
            <v>0</v>
          </cell>
          <cell r="O1048">
            <v>0</v>
          </cell>
          <cell r="P1048" t="str">
            <v>Vt60</v>
          </cell>
          <cell r="Q1048" t="str">
            <v>VT5565</v>
          </cell>
          <cell r="R1048" t="str">
            <v xml:space="preserve"> Vải thiều đường kính tán F = 6m</v>
          </cell>
          <cell r="S1048">
            <v>1</v>
          </cell>
          <cell r="T1048" t="str">
            <v>cây</v>
          </cell>
          <cell r="U1048">
            <v>42</v>
          </cell>
          <cell r="V1048">
            <v>3227000</v>
          </cell>
          <cell r="X1048">
            <v>1187.4870000000001</v>
          </cell>
          <cell r="Y1048">
            <v>1187.4870000000001</v>
          </cell>
          <cell r="Z1048">
            <v>42</v>
          </cell>
          <cell r="AA1048">
            <v>0</v>
          </cell>
          <cell r="AB1048">
            <v>3227000</v>
          </cell>
          <cell r="AC1048">
            <v>135534000</v>
          </cell>
          <cell r="AD1048">
            <v>0</v>
          </cell>
          <cell r="AE1048">
            <v>0</v>
          </cell>
          <cell r="AI1048">
            <v>0</v>
          </cell>
          <cell r="AJ1048">
            <v>135534000</v>
          </cell>
          <cell r="AR1048">
            <v>135534000</v>
          </cell>
          <cell r="EG1048">
            <v>0</v>
          </cell>
        </row>
        <row r="1049">
          <cell r="J1049">
            <v>0</v>
          </cell>
          <cell r="N1049">
            <v>0</v>
          </cell>
          <cell r="O1049">
            <v>0</v>
          </cell>
          <cell r="P1049" t="str">
            <v>Vt51</v>
          </cell>
          <cell r="Q1049" t="str">
            <v>VT4555</v>
          </cell>
          <cell r="R1049" t="str">
            <v xml:space="preserve"> Vải thiều đường kính tán F = 5,1m</v>
          </cell>
          <cell r="S1049">
            <v>1</v>
          </cell>
          <cell r="T1049" t="str">
            <v>cây</v>
          </cell>
          <cell r="U1049">
            <v>125</v>
          </cell>
          <cell r="V1049">
            <v>2991000</v>
          </cell>
          <cell r="X1049">
            <v>2553.4504687499998</v>
          </cell>
          <cell r="Y1049">
            <v>2553.4504687499998</v>
          </cell>
          <cell r="Z1049">
            <v>125</v>
          </cell>
          <cell r="AA1049">
            <v>0</v>
          </cell>
          <cell r="AB1049">
            <v>2991000</v>
          </cell>
          <cell r="AC1049">
            <v>373875000</v>
          </cell>
          <cell r="AD1049">
            <v>0</v>
          </cell>
          <cell r="AE1049">
            <v>0</v>
          </cell>
          <cell r="AI1049">
            <v>0</v>
          </cell>
          <cell r="AJ1049">
            <v>373875000</v>
          </cell>
          <cell r="AR1049">
            <v>373875000</v>
          </cell>
          <cell r="EG1049">
            <v>0</v>
          </cell>
        </row>
        <row r="1050">
          <cell r="J1050">
            <v>0</v>
          </cell>
          <cell r="N1050">
            <v>0</v>
          </cell>
          <cell r="O1050">
            <v>0</v>
          </cell>
          <cell r="P1050" t="str">
            <v>Vt44</v>
          </cell>
          <cell r="Q1050" t="str">
            <v>VT4045</v>
          </cell>
          <cell r="R1050" t="str">
            <v xml:space="preserve"> Vải thiều đường kính tán F = 4,4m</v>
          </cell>
          <cell r="S1050">
            <v>1</v>
          </cell>
          <cell r="T1050" t="str">
            <v>cây</v>
          </cell>
          <cell r="U1050">
            <v>48</v>
          </cell>
          <cell r="V1050">
            <v>2754000</v>
          </cell>
          <cell r="X1050">
            <v>729.83328000000017</v>
          </cell>
          <cell r="Y1050">
            <v>729.83328000000017</v>
          </cell>
          <cell r="Z1050">
            <v>48</v>
          </cell>
          <cell r="AA1050">
            <v>0</v>
          </cell>
          <cell r="AB1050">
            <v>2754000</v>
          </cell>
          <cell r="AC1050">
            <v>132192000</v>
          </cell>
          <cell r="AD1050">
            <v>0</v>
          </cell>
          <cell r="AE1050">
            <v>0</v>
          </cell>
          <cell r="AI1050">
            <v>0</v>
          </cell>
          <cell r="AJ1050">
            <v>132192000</v>
          </cell>
          <cell r="AR1050">
            <v>132192000</v>
          </cell>
          <cell r="EG1050">
            <v>0</v>
          </cell>
        </row>
        <row r="1051">
          <cell r="J1051">
            <v>0</v>
          </cell>
          <cell r="N1051">
            <v>0</v>
          </cell>
          <cell r="O1051">
            <v>0</v>
          </cell>
          <cell r="P1051" t="str">
            <v>BD3</v>
          </cell>
          <cell r="Q1051" t="str">
            <v>BD15</v>
          </cell>
          <cell r="R1051" t="str">
            <v>Bạch Đàn, đường kính bằng 3 cm</v>
          </cell>
          <cell r="S1051">
            <v>1</v>
          </cell>
          <cell r="T1051" t="str">
            <v>cây</v>
          </cell>
          <cell r="U1051">
            <v>226</v>
          </cell>
          <cell r="V1051">
            <v>51000</v>
          </cell>
          <cell r="X1051">
            <v>1361.4457831325301</v>
          </cell>
          <cell r="Y1051">
            <v>1361.4457831325301</v>
          </cell>
          <cell r="Z1051">
            <v>226</v>
          </cell>
          <cell r="AA1051">
            <v>0</v>
          </cell>
          <cell r="AB1051">
            <v>51000</v>
          </cell>
          <cell r="AC1051">
            <v>11526000</v>
          </cell>
          <cell r="AD1051">
            <v>0</v>
          </cell>
          <cell r="AE1051">
            <v>0</v>
          </cell>
          <cell r="AI1051">
            <v>0</v>
          </cell>
          <cell r="AJ1051">
            <v>11526000</v>
          </cell>
          <cell r="AR1051">
            <v>11526000</v>
          </cell>
          <cell r="EG1051">
            <v>0</v>
          </cell>
        </row>
        <row r="1052">
          <cell r="J1052">
            <v>0</v>
          </cell>
          <cell r="N1052">
            <v>0</v>
          </cell>
          <cell r="O1052">
            <v>0</v>
          </cell>
          <cell r="P1052" t="str">
            <v>BD1</v>
          </cell>
          <cell r="Q1052" t="str">
            <v>BD15</v>
          </cell>
          <cell r="R1052" t="str">
            <v>Bạch Đàn, đường kính bằng 1 cm</v>
          </cell>
          <cell r="S1052">
            <v>1</v>
          </cell>
          <cell r="T1052" t="str">
            <v>cây</v>
          </cell>
          <cell r="U1052">
            <v>226</v>
          </cell>
          <cell r="V1052">
            <v>51000</v>
          </cell>
          <cell r="X1052">
            <v>1361.4457831325301</v>
          </cell>
          <cell r="Z1052">
            <v>0</v>
          </cell>
          <cell r="AA1052">
            <v>226</v>
          </cell>
          <cell r="AB1052">
            <v>51000</v>
          </cell>
          <cell r="AC1052">
            <v>0</v>
          </cell>
          <cell r="AD1052">
            <v>0</v>
          </cell>
          <cell r="AE1052">
            <v>0</v>
          </cell>
          <cell r="AI1052">
            <v>0</v>
          </cell>
          <cell r="AJ1052">
            <v>0</v>
          </cell>
          <cell r="AR1052">
            <v>-154000</v>
          </cell>
          <cell r="EG1052">
            <v>0</v>
          </cell>
        </row>
        <row r="1053">
          <cell r="J1053">
            <v>0</v>
          </cell>
          <cell r="N1053">
            <v>0</v>
          </cell>
          <cell r="O1053">
            <v>0</v>
          </cell>
          <cell r="P1053" t="str">
            <v>BD2</v>
          </cell>
          <cell r="Q1053" t="str">
            <v>BD15</v>
          </cell>
          <cell r="R1053" t="str">
            <v>Bạch Đàn, đường kính bằng 2 cm</v>
          </cell>
          <cell r="S1053">
            <v>1</v>
          </cell>
          <cell r="T1053" t="str">
            <v>cây</v>
          </cell>
          <cell r="U1053">
            <v>1130</v>
          </cell>
          <cell r="V1053">
            <v>51000</v>
          </cell>
          <cell r="X1053">
            <v>6807.2289156626512</v>
          </cell>
          <cell r="Y1053">
            <v>2913</v>
          </cell>
          <cell r="Z1053">
            <v>483</v>
          </cell>
          <cell r="AA1053">
            <v>647</v>
          </cell>
          <cell r="AB1053">
            <v>51000</v>
          </cell>
          <cell r="AC1053">
            <v>24633000</v>
          </cell>
          <cell r="AD1053">
            <v>0</v>
          </cell>
          <cell r="AE1053">
            <v>0</v>
          </cell>
          <cell r="AI1053">
            <v>0</v>
          </cell>
          <cell r="AJ1053">
            <v>24633000</v>
          </cell>
          <cell r="AR1053">
            <v>24378000</v>
          </cell>
          <cell r="EG1053">
            <v>0</v>
          </cell>
        </row>
        <row r="1054">
          <cell r="J1054">
            <v>0</v>
          </cell>
          <cell r="N1054">
            <v>0</v>
          </cell>
          <cell r="O1054">
            <v>0</v>
          </cell>
          <cell r="P1054" t="str">
            <v>BD1</v>
          </cell>
          <cell r="Q1054" t="str">
            <v>BD15</v>
          </cell>
          <cell r="R1054" t="str">
            <v>Bạch Đàn, đường kính bằng 1 cm</v>
          </cell>
          <cell r="S1054">
            <v>1</v>
          </cell>
          <cell r="T1054" t="str">
            <v>cây</v>
          </cell>
          <cell r="U1054">
            <v>565</v>
          </cell>
          <cell r="V1054">
            <v>51000</v>
          </cell>
          <cell r="X1054">
            <v>3403.6144578313256</v>
          </cell>
          <cell r="Z1054">
            <v>0</v>
          </cell>
          <cell r="AA1054">
            <v>565</v>
          </cell>
          <cell r="AB1054">
            <v>51000</v>
          </cell>
          <cell r="AC1054">
            <v>0</v>
          </cell>
          <cell r="AD1054">
            <v>0</v>
          </cell>
          <cell r="AE1054">
            <v>0</v>
          </cell>
          <cell r="AI1054">
            <v>0</v>
          </cell>
          <cell r="AJ1054">
            <v>0</v>
          </cell>
          <cell r="AR1054">
            <v>-51000</v>
          </cell>
          <cell r="EG1054">
            <v>0</v>
          </cell>
        </row>
        <row r="1055">
          <cell r="J1055">
            <v>0</v>
          </cell>
          <cell r="N1055">
            <v>0</v>
          </cell>
          <cell r="O1055">
            <v>0</v>
          </cell>
          <cell r="P1055" t="str">
            <v>BD3</v>
          </cell>
          <cell r="Q1055" t="str">
            <v>BD15</v>
          </cell>
          <cell r="R1055" t="str">
            <v>Bạch Đàn, đường kính bằng 3 cm</v>
          </cell>
          <cell r="S1055">
            <v>1</v>
          </cell>
          <cell r="T1055" t="str">
            <v>cây</v>
          </cell>
          <cell r="U1055">
            <v>340</v>
          </cell>
          <cell r="V1055">
            <v>51000</v>
          </cell>
          <cell r="X1055">
            <v>2048.1927710843374</v>
          </cell>
          <cell r="Y1055">
            <v>2048.1927710843374</v>
          </cell>
          <cell r="Z1055">
            <v>340</v>
          </cell>
          <cell r="AA1055">
            <v>0</v>
          </cell>
          <cell r="AB1055">
            <v>51000</v>
          </cell>
          <cell r="AC1055">
            <v>17340000</v>
          </cell>
          <cell r="AD1055">
            <v>0</v>
          </cell>
          <cell r="AE1055">
            <v>0</v>
          </cell>
          <cell r="AI1055">
            <v>0</v>
          </cell>
          <cell r="AJ1055">
            <v>17340000</v>
          </cell>
          <cell r="AR1055">
            <v>17186000</v>
          </cell>
          <cell r="EG1055">
            <v>0</v>
          </cell>
        </row>
        <row r="1056">
          <cell r="J1056">
            <v>0</v>
          </cell>
          <cell r="N1056">
            <v>0</v>
          </cell>
          <cell r="O1056">
            <v>0</v>
          </cell>
          <cell r="P1056" t="str">
            <v>BD1</v>
          </cell>
          <cell r="Q1056" t="str">
            <v>BD15</v>
          </cell>
          <cell r="R1056" t="str">
            <v>Bạch Đàn, đường kính bằng 1 cm</v>
          </cell>
          <cell r="S1056">
            <v>1</v>
          </cell>
          <cell r="T1056" t="str">
            <v>cây</v>
          </cell>
          <cell r="U1056">
            <v>680</v>
          </cell>
          <cell r="V1056">
            <v>51000</v>
          </cell>
          <cell r="X1056">
            <v>4096.3855421686749</v>
          </cell>
          <cell r="Z1056">
            <v>0</v>
          </cell>
          <cell r="AA1056">
            <v>680</v>
          </cell>
          <cell r="AB1056">
            <v>51000</v>
          </cell>
          <cell r="AC1056">
            <v>0</v>
          </cell>
          <cell r="AD1056">
            <v>0</v>
          </cell>
          <cell r="AE1056">
            <v>0</v>
          </cell>
          <cell r="AI1056">
            <v>0</v>
          </cell>
          <cell r="AJ1056">
            <v>0</v>
          </cell>
          <cell r="AR1056">
            <v>-2725000</v>
          </cell>
          <cell r="EG1056">
            <v>0</v>
          </cell>
        </row>
        <row r="1057">
          <cell r="B1057">
            <v>76</v>
          </cell>
          <cell r="C1057" t="str">
            <v>Nguyễn Thị Chuyển</v>
          </cell>
          <cell r="D1057">
            <v>154</v>
          </cell>
          <cell r="E1057">
            <v>83</v>
          </cell>
          <cell r="F1057" t="str">
            <v>RSX</v>
          </cell>
          <cell r="G1057">
            <v>3810.5</v>
          </cell>
          <cell r="H1057">
            <v>3810.5</v>
          </cell>
          <cell r="J1057">
            <v>3810.5</v>
          </cell>
          <cell r="K1057">
            <v>0</v>
          </cell>
          <cell r="L1057">
            <v>3143</v>
          </cell>
          <cell r="M1057" t="str">
            <v>AI816766</v>
          </cell>
          <cell r="N1057">
            <v>7000</v>
          </cell>
          <cell r="O1057">
            <v>26673500</v>
          </cell>
          <cell r="X1057" t="e">
            <v>#REF!</v>
          </cell>
          <cell r="Y1057">
            <v>-0.12650602409576095</v>
          </cell>
          <cell r="AA1057">
            <v>0</v>
          </cell>
          <cell r="AB1057">
            <v>0</v>
          </cell>
          <cell r="AD1057">
            <v>0</v>
          </cell>
          <cell r="AE1057">
            <v>0</v>
          </cell>
          <cell r="AF1057">
            <v>5000</v>
          </cell>
          <cell r="AG1057">
            <v>19052500</v>
          </cell>
          <cell r="AH1057">
            <v>21000</v>
          </cell>
          <cell r="AI1057">
            <v>80020500</v>
          </cell>
          <cell r="AJ1057">
            <v>125746500</v>
          </cell>
          <cell r="AK1057">
            <v>651828700</v>
          </cell>
          <cell r="AL1057">
            <v>3000</v>
          </cell>
          <cell r="AM1057">
            <v>11431500</v>
          </cell>
          <cell r="AO1057" t="str">
            <v xml:space="preserve">  Mẫu Sơn</v>
          </cell>
          <cell r="AR1057">
            <v>125542500</v>
          </cell>
          <cell r="EG1057">
            <v>11431500</v>
          </cell>
        </row>
        <row r="1058">
          <cell r="J1058">
            <v>0</v>
          </cell>
          <cell r="N1058">
            <v>0</v>
          </cell>
          <cell r="O1058">
            <v>0</v>
          </cell>
          <cell r="P1058" t="str">
            <v>BD6</v>
          </cell>
          <cell r="Q1058" t="str">
            <v>BD510</v>
          </cell>
          <cell r="R1058" t="str">
            <v>Bạch Đàn, đường kính bằng 6 cm</v>
          </cell>
          <cell r="S1058">
            <v>1</v>
          </cell>
          <cell r="T1058" t="str">
            <v>cây</v>
          </cell>
          <cell r="U1058">
            <v>533</v>
          </cell>
          <cell r="V1058">
            <v>109000</v>
          </cell>
          <cell r="X1058">
            <v>3210.8433734939763</v>
          </cell>
          <cell r="Y1058">
            <v>3210.8433734939763</v>
          </cell>
          <cell r="Z1058">
            <v>533</v>
          </cell>
          <cell r="AA1058">
            <v>0</v>
          </cell>
          <cell r="AB1058">
            <v>109000</v>
          </cell>
          <cell r="AC1058">
            <v>58097000</v>
          </cell>
          <cell r="AD1058">
            <v>0</v>
          </cell>
          <cell r="AE1058">
            <v>0</v>
          </cell>
          <cell r="AI1058">
            <v>0</v>
          </cell>
          <cell r="AJ1058">
            <v>58097000</v>
          </cell>
          <cell r="AR1058">
            <v>56789000</v>
          </cell>
          <cell r="EG1058">
            <v>0</v>
          </cell>
        </row>
        <row r="1059">
          <cell r="J1059">
            <v>0</v>
          </cell>
          <cell r="N1059">
            <v>0</v>
          </cell>
          <cell r="O1059">
            <v>0</v>
          </cell>
          <cell r="P1059" t="str">
            <v>BD4</v>
          </cell>
          <cell r="Q1059" t="str">
            <v>BD15</v>
          </cell>
          <cell r="R1059" t="str">
            <v>Bạch Đàn, đường kính bằng 4 cm</v>
          </cell>
          <cell r="S1059">
            <v>1</v>
          </cell>
          <cell r="T1059" t="str">
            <v>cây</v>
          </cell>
          <cell r="U1059">
            <v>686</v>
          </cell>
          <cell r="V1059">
            <v>51000</v>
          </cell>
          <cell r="X1059">
            <v>4132.530120481928</v>
          </cell>
          <cell r="Y1059">
            <v>599.53012048192795</v>
          </cell>
          <cell r="Z1059">
            <v>99</v>
          </cell>
          <cell r="AA1059">
            <v>587</v>
          </cell>
          <cell r="AB1059">
            <v>51000</v>
          </cell>
          <cell r="AC1059">
            <v>5049000</v>
          </cell>
          <cell r="AD1059">
            <v>0</v>
          </cell>
          <cell r="AE1059">
            <v>0</v>
          </cell>
          <cell r="AI1059">
            <v>0</v>
          </cell>
          <cell r="AJ1059">
            <v>5049000</v>
          </cell>
          <cell r="AR1059">
            <v>3279000</v>
          </cell>
          <cell r="EG1059">
            <v>0</v>
          </cell>
        </row>
        <row r="1060">
          <cell r="D1060">
            <v>154</v>
          </cell>
          <cell r="E1060">
            <v>127</v>
          </cell>
          <cell r="F1060" t="str">
            <v>RSX</v>
          </cell>
          <cell r="G1060">
            <v>7081.4</v>
          </cell>
          <cell r="H1060">
            <v>7081.4</v>
          </cell>
          <cell r="J1060">
            <v>7081.4</v>
          </cell>
          <cell r="K1060">
            <v>0</v>
          </cell>
          <cell r="L1060">
            <v>6073.6</v>
          </cell>
          <cell r="M1060" t="str">
            <v>AI816767</v>
          </cell>
          <cell r="N1060">
            <v>7000</v>
          </cell>
          <cell r="O1060">
            <v>49569800</v>
          </cell>
          <cell r="X1060" t="e">
            <v>#REF!</v>
          </cell>
          <cell r="Y1060">
            <v>-0.17108433734847495</v>
          </cell>
          <cell r="AA1060">
            <v>0</v>
          </cell>
          <cell r="AB1060">
            <v>0</v>
          </cell>
          <cell r="AD1060">
            <v>0</v>
          </cell>
          <cell r="AE1060">
            <v>0</v>
          </cell>
          <cell r="AF1060">
            <v>5000</v>
          </cell>
          <cell r="AG1060">
            <v>35407000</v>
          </cell>
          <cell r="AH1060">
            <v>21000</v>
          </cell>
          <cell r="AI1060">
            <v>148709400</v>
          </cell>
          <cell r="AJ1060">
            <v>233686200</v>
          </cell>
          <cell r="AL1060">
            <v>3000</v>
          </cell>
          <cell r="AM1060">
            <v>21244200</v>
          </cell>
          <cell r="AO1060" t="str">
            <v xml:space="preserve">  Mẫu Sơn</v>
          </cell>
          <cell r="AR1060">
            <v>231068200</v>
          </cell>
          <cell r="EG1060">
            <v>21244200</v>
          </cell>
        </row>
        <row r="1061">
          <cell r="J1061">
            <v>0</v>
          </cell>
          <cell r="N1061">
            <v>0</v>
          </cell>
          <cell r="O1061">
            <v>0</v>
          </cell>
          <cell r="P1061" t="str">
            <v>BD9</v>
          </cell>
          <cell r="Q1061" t="str">
            <v>BD510</v>
          </cell>
          <cell r="R1061" t="str">
            <v>Bạch Đàn, đường kính bằng 9 cm</v>
          </cell>
          <cell r="S1061">
            <v>1</v>
          </cell>
          <cell r="T1061" t="str">
            <v>cây</v>
          </cell>
          <cell r="U1061">
            <v>425</v>
          </cell>
          <cell r="V1061">
            <v>109000</v>
          </cell>
          <cell r="X1061">
            <v>2560.2409638554218</v>
          </cell>
          <cell r="Y1061">
            <v>2560.2409638554218</v>
          </cell>
          <cell r="Z1061">
            <v>425</v>
          </cell>
          <cell r="AA1061">
            <v>0</v>
          </cell>
          <cell r="AB1061">
            <v>109000</v>
          </cell>
          <cell r="AC1061">
            <v>46325000</v>
          </cell>
          <cell r="AD1061">
            <v>0</v>
          </cell>
          <cell r="AE1061">
            <v>0</v>
          </cell>
          <cell r="AI1061">
            <v>0</v>
          </cell>
          <cell r="AJ1061">
            <v>46325000</v>
          </cell>
          <cell r="AR1061">
            <v>-99891400</v>
          </cell>
          <cell r="EG1061">
            <v>0</v>
          </cell>
        </row>
        <row r="1062">
          <cell r="J1062">
            <v>0</v>
          </cell>
          <cell r="N1062">
            <v>0</v>
          </cell>
          <cell r="O1062">
            <v>0</v>
          </cell>
          <cell r="P1062" t="str">
            <v>BD6</v>
          </cell>
          <cell r="Q1062" t="str">
            <v>BD510</v>
          </cell>
          <cell r="R1062" t="str">
            <v>Bạch Đàn, đường kính bằng 6 cm</v>
          </cell>
          <cell r="S1062">
            <v>1</v>
          </cell>
          <cell r="T1062" t="str">
            <v>cây</v>
          </cell>
          <cell r="U1062">
            <v>1203</v>
          </cell>
          <cell r="V1062">
            <v>109000</v>
          </cell>
          <cell r="X1062">
            <v>7246.9879518072294</v>
          </cell>
          <cell r="Y1062">
            <v>4520.9879518072294</v>
          </cell>
          <cell r="Z1062">
            <v>750</v>
          </cell>
          <cell r="AA1062">
            <v>453</v>
          </cell>
          <cell r="AB1062">
            <v>109000</v>
          </cell>
          <cell r="AC1062">
            <v>81750000</v>
          </cell>
          <cell r="AD1062">
            <v>0</v>
          </cell>
          <cell r="AE1062">
            <v>0</v>
          </cell>
          <cell r="AI1062">
            <v>0</v>
          </cell>
          <cell r="AJ1062">
            <v>81750000</v>
          </cell>
          <cell r="AR1062">
            <v>81298000</v>
          </cell>
          <cell r="EG1062">
            <v>0</v>
          </cell>
        </row>
        <row r="1063">
          <cell r="J1063">
            <v>0</v>
          </cell>
          <cell r="N1063">
            <v>0</v>
          </cell>
          <cell r="O1063">
            <v>0</v>
          </cell>
          <cell r="P1063" t="str">
            <v>BD3,5</v>
          </cell>
          <cell r="Q1063" t="str">
            <v>BD15</v>
          </cell>
          <cell r="R1063" t="str">
            <v>Bạch Đàn, đường kính bằng 3,5 cm</v>
          </cell>
          <cell r="S1063">
            <v>1</v>
          </cell>
          <cell r="T1063" t="str">
            <v>cây</v>
          </cell>
          <cell r="U1063">
            <v>1629</v>
          </cell>
          <cell r="V1063">
            <v>51000</v>
          </cell>
          <cell r="X1063">
            <v>9813.2530120481933</v>
          </cell>
          <cell r="Z1063">
            <v>0</v>
          </cell>
          <cell r="AA1063">
            <v>1629</v>
          </cell>
          <cell r="AB1063">
            <v>51000</v>
          </cell>
          <cell r="AC1063">
            <v>0</v>
          </cell>
          <cell r="AD1063">
            <v>0</v>
          </cell>
          <cell r="AE1063">
            <v>0</v>
          </cell>
          <cell r="AI1063">
            <v>0</v>
          </cell>
          <cell r="AJ1063">
            <v>0</v>
          </cell>
          <cell r="AR1063">
            <v>-1118000</v>
          </cell>
          <cell r="EG1063">
            <v>0</v>
          </cell>
        </row>
        <row r="1064">
          <cell r="D1064">
            <v>154</v>
          </cell>
          <cell r="E1064">
            <v>135</v>
          </cell>
          <cell r="F1064" t="str">
            <v>RSX</v>
          </cell>
          <cell r="G1064">
            <v>2440</v>
          </cell>
          <cell r="H1064">
            <v>2440</v>
          </cell>
          <cell r="J1064">
            <v>2440</v>
          </cell>
          <cell r="K1064">
            <v>0</v>
          </cell>
          <cell r="L1064">
            <v>3795.4</v>
          </cell>
          <cell r="M1064" t="str">
            <v>AI816768</v>
          </cell>
          <cell r="N1064">
            <v>7000</v>
          </cell>
          <cell r="O1064">
            <v>17080000</v>
          </cell>
          <cell r="X1064" t="e">
            <v>#REF!</v>
          </cell>
          <cell r="Y1064">
            <v>-0.1807228915658925</v>
          </cell>
          <cell r="AA1064">
            <v>0</v>
          </cell>
          <cell r="AB1064">
            <v>0</v>
          </cell>
          <cell r="AD1064">
            <v>0</v>
          </cell>
          <cell r="AE1064">
            <v>0</v>
          </cell>
          <cell r="AF1064">
            <v>5000</v>
          </cell>
          <cell r="AG1064">
            <v>12200000</v>
          </cell>
          <cell r="AH1064">
            <v>21000</v>
          </cell>
          <cell r="AI1064">
            <v>51240000</v>
          </cell>
          <cell r="AJ1064">
            <v>80520000</v>
          </cell>
          <cell r="AL1064">
            <v>3000</v>
          </cell>
          <cell r="AM1064">
            <v>7320000</v>
          </cell>
          <cell r="AO1064" t="str">
            <v xml:space="preserve">  Mẫu Sơn</v>
          </cell>
          <cell r="AR1064">
            <v>74844000</v>
          </cell>
          <cell r="EG1064">
            <v>7320000</v>
          </cell>
        </row>
        <row r="1065">
          <cell r="J1065">
            <v>0</v>
          </cell>
          <cell r="N1065">
            <v>0</v>
          </cell>
          <cell r="O1065">
            <v>0</v>
          </cell>
          <cell r="P1065" t="str">
            <v>BD3</v>
          </cell>
          <cell r="Q1065" t="str">
            <v>BD15</v>
          </cell>
          <cell r="R1065" t="str">
            <v>Bạch Đàn, đường kính bằng 3 cm</v>
          </cell>
          <cell r="S1065">
            <v>1</v>
          </cell>
          <cell r="T1065" t="str">
            <v>cây</v>
          </cell>
          <cell r="U1065">
            <v>112</v>
          </cell>
          <cell r="V1065">
            <v>51000</v>
          </cell>
          <cell r="X1065">
            <v>674.69879518072298</v>
          </cell>
          <cell r="Y1065">
            <v>674.69879518072298</v>
          </cell>
          <cell r="Z1065">
            <v>112</v>
          </cell>
          <cell r="AA1065">
            <v>0</v>
          </cell>
          <cell r="AB1065">
            <v>51000</v>
          </cell>
          <cell r="AC1065">
            <v>5712000</v>
          </cell>
          <cell r="AD1065">
            <v>0</v>
          </cell>
          <cell r="AE1065">
            <v>0</v>
          </cell>
          <cell r="AI1065">
            <v>0</v>
          </cell>
          <cell r="AJ1065">
            <v>5712000</v>
          </cell>
          <cell r="AN1065" t="str">
            <v>3 nhánh</v>
          </cell>
          <cell r="AR1065">
            <v>4227000</v>
          </cell>
          <cell r="EG1065">
            <v>0</v>
          </cell>
        </row>
        <row r="1066">
          <cell r="J1066">
            <v>0</v>
          </cell>
          <cell r="N1066">
            <v>0</v>
          </cell>
          <cell r="O1066">
            <v>0</v>
          </cell>
          <cell r="P1066" t="str">
            <v>BD2</v>
          </cell>
          <cell r="Q1066" t="str">
            <v>BD15</v>
          </cell>
          <cell r="R1066" t="str">
            <v>Bạch Đàn, đường kính bằng 2 cm</v>
          </cell>
          <cell r="S1066">
            <v>1</v>
          </cell>
          <cell r="T1066" t="str">
            <v>cây</v>
          </cell>
          <cell r="U1066">
            <v>112</v>
          </cell>
          <cell r="V1066">
            <v>51000</v>
          </cell>
          <cell r="X1066">
            <v>674.69879518072298</v>
          </cell>
          <cell r="Y1066">
            <v>674.69879518072298</v>
          </cell>
          <cell r="Z1066">
            <v>112</v>
          </cell>
          <cell r="AA1066">
            <v>0</v>
          </cell>
          <cell r="AB1066">
            <v>51000</v>
          </cell>
          <cell r="AC1066">
            <v>5712000</v>
          </cell>
          <cell r="AD1066">
            <v>0</v>
          </cell>
          <cell r="AE1066">
            <v>0</v>
          </cell>
          <cell r="AI1066">
            <v>0</v>
          </cell>
          <cell r="AJ1066">
            <v>5712000</v>
          </cell>
          <cell r="AR1066">
            <v>-9252000</v>
          </cell>
          <cell r="EG1066">
            <v>0</v>
          </cell>
        </row>
        <row r="1067">
          <cell r="J1067">
            <v>0</v>
          </cell>
          <cell r="N1067">
            <v>0</v>
          </cell>
          <cell r="O1067">
            <v>0</v>
          </cell>
          <cell r="P1067" t="str">
            <v>Bd2</v>
          </cell>
          <cell r="Q1067" t="str">
            <v>BD15</v>
          </cell>
          <cell r="R1067" t="str">
            <v>Bạch Đàn, đường kính bằng 2 cm</v>
          </cell>
          <cell r="S1067">
            <v>1</v>
          </cell>
          <cell r="T1067" t="str">
            <v>cây</v>
          </cell>
          <cell r="U1067">
            <v>112</v>
          </cell>
          <cell r="V1067">
            <v>51000</v>
          </cell>
          <cell r="X1067">
            <v>674.69879518072298</v>
          </cell>
          <cell r="Y1067">
            <v>409.69879518072298</v>
          </cell>
          <cell r="Z1067">
            <v>68</v>
          </cell>
          <cell r="AA1067">
            <v>44</v>
          </cell>
          <cell r="AB1067">
            <v>51000</v>
          </cell>
          <cell r="AC1067">
            <v>3468000</v>
          </cell>
          <cell r="AD1067">
            <v>0</v>
          </cell>
          <cell r="AE1067">
            <v>0</v>
          </cell>
          <cell r="AI1067">
            <v>0</v>
          </cell>
          <cell r="AJ1067">
            <v>3468000</v>
          </cell>
          <cell r="AR1067">
            <v>-6732000</v>
          </cell>
          <cell r="EG1067">
            <v>0</v>
          </cell>
        </row>
        <row r="1068">
          <cell r="J1068">
            <v>0</v>
          </cell>
          <cell r="N1068">
            <v>0</v>
          </cell>
          <cell r="O1068">
            <v>0</v>
          </cell>
          <cell r="P1068" t="str">
            <v>BD3</v>
          </cell>
          <cell r="Q1068" t="str">
            <v>BD15</v>
          </cell>
          <cell r="R1068" t="str">
            <v>Bạch Đàn, đường kính bằng 3 cm</v>
          </cell>
          <cell r="S1068">
            <v>1</v>
          </cell>
          <cell r="T1068" t="str">
            <v>cây</v>
          </cell>
          <cell r="U1068">
            <v>113</v>
          </cell>
          <cell r="V1068">
            <v>51000</v>
          </cell>
          <cell r="X1068">
            <v>680.72289156626505</v>
          </cell>
          <cell r="Y1068">
            <v>680.72289156626505</v>
          </cell>
          <cell r="Z1068">
            <v>113</v>
          </cell>
          <cell r="AA1068">
            <v>0</v>
          </cell>
          <cell r="AB1068">
            <v>51000</v>
          </cell>
          <cell r="AC1068">
            <v>5763000</v>
          </cell>
          <cell r="AD1068">
            <v>0</v>
          </cell>
          <cell r="AE1068">
            <v>0</v>
          </cell>
          <cell r="AI1068">
            <v>0</v>
          </cell>
          <cell r="AJ1068">
            <v>5763000</v>
          </cell>
          <cell r="AN1068" t="str">
            <v>2 nhánh</v>
          </cell>
          <cell r="AR1068">
            <v>-20237000</v>
          </cell>
          <cell r="EG1068">
            <v>0</v>
          </cell>
        </row>
        <row r="1069">
          <cell r="J1069">
            <v>0</v>
          </cell>
          <cell r="N1069">
            <v>0</v>
          </cell>
          <cell r="O1069">
            <v>0</v>
          </cell>
          <cell r="P1069" t="str">
            <v>BD2</v>
          </cell>
          <cell r="Q1069" t="str">
            <v>BD15</v>
          </cell>
          <cell r="R1069" t="str">
            <v>Bạch Đàn, đường kính bằng 2 cm</v>
          </cell>
          <cell r="S1069">
            <v>1</v>
          </cell>
          <cell r="T1069" t="str">
            <v>cây</v>
          </cell>
          <cell r="U1069">
            <v>113</v>
          </cell>
          <cell r="V1069">
            <v>51000</v>
          </cell>
          <cell r="X1069">
            <v>680.72289156626505</v>
          </cell>
          <cell r="Z1069">
            <v>0</v>
          </cell>
          <cell r="AA1069">
            <v>113</v>
          </cell>
          <cell r="AB1069">
            <v>51000</v>
          </cell>
          <cell r="AC1069">
            <v>0</v>
          </cell>
          <cell r="AD1069">
            <v>0</v>
          </cell>
          <cell r="AE1069">
            <v>0</v>
          </cell>
          <cell r="AI1069">
            <v>0</v>
          </cell>
          <cell r="AJ1069">
            <v>0</v>
          </cell>
          <cell r="AR1069">
            <v>-12000000</v>
          </cell>
          <cell r="EG1069">
            <v>0</v>
          </cell>
        </row>
        <row r="1070">
          <cell r="B1070">
            <v>77</v>
          </cell>
          <cell r="C1070" t="str">
            <v>Nguyễn Văn Duyên</v>
          </cell>
          <cell r="D1070">
            <v>153</v>
          </cell>
          <cell r="E1070">
            <v>10</v>
          </cell>
          <cell r="F1070" t="str">
            <v>RSX</v>
          </cell>
          <cell r="G1070">
            <v>2908.2</v>
          </cell>
          <cell r="H1070">
            <v>1520</v>
          </cell>
          <cell r="J1070">
            <v>1520</v>
          </cell>
          <cell r="K1070">
            <v>1388.1999999999998</v>
          </cell>
          <cell r="L1070">
            <v>2795</v>
          </cell>
          <cell r="M1070" t="str">
            <v>S723838</v>
          </cell>
          <cell r="N1070">
            <v>7000</v>
          </cell>
          <cell r="O1070">
            <v>10640000</v>
          </cell>
          <cell r="X1070" t="e">
            <v>#REF!</v>
          </cell>
          <cell r="Y1070">
            <v>-0.58869812985426506</v>
          </cell>
          <cell r="AA1070">
            <v>0</v>
          </cell>
          <cell r="AB1070">
            <v>0</v>
          </cell>
          <cell r="AD1070">
            <v>0</v>
          </cell>
          <cell r="AE1070">
            <v>0</v>
          </cell>
          <cell r="AF1070">
            <v>5000</v>
          </cell>
          <cell r="AG1070">
            <v>7600000</v>
          </cell>
          <cell r="AH1070">
            <v>21000</v>
          </cell>
          <cell r="AI1070">
            <v>31920000</v>
          </cell>
          <cell r="AJ1070">
            <v>50160000</v>
          </cell>
          <cell r="AK1070">
            <v>150212000</v>
          </cell>
          <cell r="AL1070">
            <v>3000</v>
          </cell>
          <cell r="AM1070">
            <v>4560000</v>
          </cell>
          <cell r="AO1070" t="str">
            <v xml:space="preserve">  Mẫu Sơn</v>
          </cell>
          <cell r="AR1070">
            <v>42160000</v>
          </cell>
          <cell r="EG1070">
            <v>4560000</v>
          </cell>
        </row>
        <row r="1071">
          <cell r="J1071">
            <v>0</v>
          </cell>
          <cell r="N1071">
            <v>0</v>
          </cell>
          <cell r="O1071">
            <v>0</v>
          </cell>
          <cell r="P1071" t="str">
            <v>Vt53</v>
          </cell>
          <cell r="Q1071" t="str">
            <v>VT4555</v>
          </cell>
          <cell r="R1071" t="str">
            <v xml:space="preserve"> Vải thiều đường kính tán F = 5,3m</v>
          </cell>
          <cell r="S1071">
            <v>1</v>
          </cell>
          <cell r="T1071" t="str">
            <v>cây</v>
          </cell>
          <cell r="U1071">
            <v>3</v>
          </cell>
          <cell r="V1071">
            <v>2991000</v>
          </cell>
          <cell r="X1071">
            <v>36.014405762304918</v>
          </cell>
          <cell r="Y1071">
            <v>36.014405762304918</v>
          </cell>
          <cell r="Z1071">
            <v>3</v>
          </cell>
          <cell r="AA1071">
            <v>0</v>
          </cell>
          <cell r="AB1071">
            <v>2991000</v>
          </cell>
          <cell r="AC1071">
            <v>8973000</v>
          </cell>
          <cell r="AD1071">
            <v>0</v>
          </cell>
          <cell r="AE1071">
            <v>0</v>
          </cell>
          <cell r="AI1071">
            <v>0</v>
          </cell>
          <cell r="AJ1071">
            <v>8973000</v>
          </cell>
          <cell r="AR1071">
            <v>8792000</v>
          </cell>
          <cell r="EG1071">
            <v>0</v>
          </cell>
        </row>
        <row r="1072">
          <cell r="J1072">
            <v>0</v>
          </cell>
          <cell r="N1072">
            <v>0</v>
          </cell>
          <cell r="O1072">
            <v>0</v>
          </cell>
          <cell r="P1072" t="str">
            <v>VT33</v>
          </cell>
          <cell r="Q1072" t="str">
            <v>VT3035</v>
          </cell>
          <cell r="R1072" t="str">
            <v xml:space="preserve"> Vải thiều đường kính tán F = 3,3m</v>
          </cell>
          <cell r="S1072">
            <v>1</v>
          </cell>
          <cell r="T1072" t="str">
            <v>cây</v>
          </cell>
          <cell r="U1072">
            <v>25</v>
          </cell>
          <cell r="V1072">
            <v>2281000</v>
          </cell>
          <cell r="X1072">
            <v>300.12004801920767</v>
          </cell>
          <cell r="Y1072">
            <v>300.12004801920767</v>
          </cell>
          <cell r="Z1072">
            <v>25</v>
          </cell>
          <cell r="AA1072">
            <v>0</v>
          </cell>
          <cell r="AB1072">
            <v>2281000</v>
          </cell>
          <cell r="AC1072">
            <v>57025000</v>
          </cell>
          <cell r="AD1072">
            <v>0</v>
          </cell>
          <cell r="AE1072">
            <v>0</v>
          </cell>
          <cell r="AI1072">
            <v>0</v>
          </cell>
          <cell r="AJ1072">
            <v>57025000</v>
          </cell>
          <cell r="AR1072">
            <v>56101000</v>
          </cell>
          <cell r="EG1072">
            <v>0</v>
          </cell>
        </row>
        <row r="1073">
          <cell r="J1073">
            <v>0</v>
          </cell>
          <cell r="N1073">
            <v>0</v>
          </cell>
          <cell r="O1073">
            <v>0</v>
          </cell>
          <cell r="P1073" t="str">
            <v>Vt21</v>
          </cell>
          <cell r="Q1073" t="str">
            <v>VT2025</v>
          </cell>
          <cell r="R1073" t="str">
            <v xml:space="preserve"> Vải thiều đường kính tán F = 2,1m</v>
          </cell>
          <cell r="S1073">
            <v>1</v>
          </cell>
          <cell r="T1073" t="str">
            <v>cây</v>
          </cell>
          <cell r="U1073">
            <v>15</v>
          </cell>
          <cell r="V1073">
            <v>1034000</v>
          </cell>
          <cell r="X1073">
            <v>180.0720288115246</v>
          </cell>
          <cell r="Y1073">
            <v>180.0720288115246</v>
          </cell>
          <cell r="Z1073">
            <v>15</v>
          </cell>
          <cell r="AA1073">
            <v>0</v>
          </cell>
          <cell r="AB1073">
            <v>1034000</v>
          </cell>
          <cell r="AC1073">
            <v>15510000</v>
          </cell>
          <cell r="AD1073">
            <v>0</v>
          </cell>
          <cell r="AE1073">
            <v>0</v>
          </cell>
          <cell r="AI1073">
            <v>0</v>
          </cell>
          <cell r="AJ1073">
            <v>15510000</v>
          </cell>
          <cell r="AR1073">
            <v>15074000</v>
          </cell>
          <cell r="EG1073">
            <v>0</v>
          </cell>
        </row>
        <row r="1074">
          <cell r="J1074">
            <v>0</v>
          </cell>
          <cell r="N1074">
            <v>0</v>
          </cell>
          <cell r="O1074">
            <v>0</v>
          </cell>
          <cell r="P1074" t="str">
            <v>BD12</v>
          </cell>
          <cell r="Q1074" t="str">
            <v>BD1013</v>
          </cell>
          <cell r="R1074" t="str">
            <v>Bạch Đàn, đường kính bằng 12 cm</v>
          </cell>
          <cell r="S1074">
            <v>1</v>
          </cell>
          <cell r="T1074" t="str">
            <v>cây</v>
          </cell>
          <cell r="U1074">
            <v>50</v>
          </cell>
          <cell r="V1074">
            <v>118000</v>
          </cell>
          <cell r="X1074">
            <v>301.20481927710847</v>
          </cell>
          <cell r="Y1074">
            <v>301.20481927710847</v>
          </cell>
          <cell r="Z1074">
            <v>50</v>
          </cell>
          <cell r="AA1074">
            <v>0</v>
          </cell>
          <cell r="AB1074">
            <v>118000</v>
          </cell>
          <cell r="AC1074">
            <v>5900000</v>
          </cell>
          <cell r="AD1074">
            <v>0</v>
          </cell>
          <cell r="AE1074">
            <v>0</v>
          </cell>
          <cell r="AI1074">
            <v>0</v>
          </cell>
          <cell r="AJ1074">
            <v>5900000</v>
          </cell>
          <cell r="AR1074">
            <v>3594000</v>
          </cell>
          <cell r="EG1074">
            <v>0</v>
          </cell>
        </row>
        <row r="1075">
          <cell r="J1075">
            <v>0</v>
          </cell>
          <cell r="N1075">
            <v>0</v>
          </cell>
          <cell r="O1075">
            <v>0</v>
          </cell>
          <cell r="P1075" t="str">
            <v>BD9</v>
          </cell>
          <cell r="Q1075" t="str">
            <v>BD510</v>
          </cell>
          <cell r="R1075" t="str">
            <v>Bạch Đàn, đường kính bằng 9 cm</v>
          </cell>
          <cell r="S1075">
            <v>1</v>
          </cell>
          <cell r="T1075" t="str">
            <v>cây</v>
          </cell>
          <cell r="U1075">
            <v>446</v>
          </cell>
          <cell r="V1075">
            <v>109000</v>
          </cell>
          <cell r="X1075">
            <v>2686.7469879518076</v>
          </cell>
          <cell r="Y1075">
            <v>702</v>
          </cell>
          <cell r="Z1075">
            <v>116</v>
          </cell>
          <cell r="AA1075">
            <v>330</v>
          </cell>
          <cell r="AB1075">
            <v>109000</v>
          </cell>
          <cell r="AC1075">
            <v>12644000</v>
          </cell>
          <cell r="AD1075">
            <v>0</v>
          </cell>
          <cell r="AE1075">
            <v>0</v>
          </cell>
          <cell r="AI1075">
            <v>0</v>
          </cell>
          <cell r="AJ1075">
            <v>12644000</v>
          </cell>
          <cell r="AR1075">
            <v>11695500</v>
          </cell>
          <cell r="EG1075">
            <v>0</v>
          </cell>
        </row>
        <row r="1076">
          <cell r="J1076">
            <v>0</v>
          </cell>
          <cell r="N1076">
            <v>0</v>
          </cell>
          <cell r="O1076">
            <v>0</v>
          </cell>
          <cell r="P1076" t="str">
            <v>BD4</v>
          </cell>
          <cell r="Q1076" t="str">
            <v>BD15</v>
          </cell>
          <cell r="R1076" t="str">
            <v>Bạch Đàn, đường kính bằng 4 cm</v>
          </cell>
          <cell r="S1076">
            <v>1</v>
          </cell>
          <cell r="T1076" t="str">
            <v>cây</v>
          </cell>
          <cell r="U1076">
            <v>244</v>
          </cell>
          <cell r="V1076">
            <v>51000</v>
          </cell>
          <cell r="X1076">
            <v>1469.8795180722893</v>
          </cell>
          <cell r="Z1076">
            <v>0</v>
          </cell>
          <cell r="AA1076">
            <v>244</v>
          </cell>
          <cell r="AB1076">
            <v>51000</v>
          </cell>
          <cell r="AC1076">
            <v>0</v>
          </cell>
          <cell r="AD1076">
            <v>0</v>
          </cell>
          <cell r="AE1076">
            <v>0</v>
          </cell>
          <cell r="AI1076">
            <v>0</v>
          </cell>
          <cell r="AJ1076">
            <v>0</v>
          </cell>
          <cell r="AR1076">
            <v>-302000</v>
          </cell>
          <cell r="EG1076">
            <v>0</v>
          </cell>
        </row>
        <row r="1077">
          <cell r="B1077">
            <v>78</v>
          </cell>
          <cell r="C1077" t="str">
            <v>Nguyễn Văn Đai</v>
          </cell>
          <cell r="D1077">
            <v>145</v>
          </cell>
          <cell r="E1077">
            <v>13</v>
          </cell>
          <cell r="F1077" t="str">
            <v>RSX</v>
          </cell>
          <cell r="G1077">
            <v>17100.099999999999</v>
          </cell>
          <cell r="H1077">
            <v>2581.6</v>
          </cell>
          <cell r="J1077">
            <v>2581.6</v>
          </cell>
          <cell r="K1077">
            <v>14518.499999999998</v>
          </cell>
          <cell r="L1077">
            <v>21980</v>
          </cell>
          <cell r="M1077" t="str">
            <v>S723841</v>
          </cell>
          <cell r="N1077">
            <v>7000</v>
          </cell>
          <cell r="O1077">
            <v>18071200</v>
          </cell>
          <cell r="X1077" t="e">
            <v>#REF!</v>
          </cell>
          <cell r="Y1077">
            <v>0.42669289402556387</v>
          </cell>
          <cell r="AA1077">
            <v>0</v>
          </cell>
          <cell r="AB1077">
            <v>0</v>
          </cell>
          <cell r="AD1077">
            <v>0</v>
          </cell>
          <cell r="AE1077">
            <v>0</v>
          </cell>
          <cell r="AF1077">
            <v>5000</v>
          </cell>
          <cell r="AG1077">
            <v>12908000</v>
          </cell>
          <cell r="AH1077">
            <v>21000</v>
          </cell>
          <cell r="AI1077">
            <v>54213600</v>
          </cell>
          <cell r="AJ1077">
            <v>85192800</v>
          </cell>
          <cell r="AK1077">
            <v>120662800</v>
          </cell>
          <cell r="AL1077">
            <v>3000</v>
          </cell>
          <cell r="AM1077">
            <v>7744800</v>
          </cell>
          <cell r="AO1077" t="str">
            <v xml:space="preserve">  Mẫu Sơn</v>
          </cell>
          <cell r="AR1077">
            <v>84756800</v>
          </cell>
          <cell r="EG1077">
            <v>7744800</v>
          </cell>
        </row>
        <row r="1078">
          <cell r="J1078">
            <v>0</v>
          </cell>
          <cell r="N1078">
            <v>0</v>
          </cell>
          <cell r="O1078">
            <v>0</v>
          </cell>
          <cell r="P1078" t="str">
            <v>BNK220</v>
          </cell>
          <cell r="Q1078" t="str">
            <v>BNK220</v>
          </cell>
          <cell r="R1078" t="str">
            <v>Bể nước không có tấm đan thành xây 220 trát 1 mặt</v>
          </cell>
          <cell r="S1078">
            <v>2</v>
          </cell>
          <cell r="T1078" t="str">
            <v>m3</v>
          </cell>
          <cell r="U1078">
            <v>3.6799999999999997</v>
          </cell>
          <cell r="V1078">
            <v>1125000</v>
          </cell>
          <cell r="W1078">
            <v>1998</v>
          </cell>
          <cell r="X1078">
            <v>3.6799999999999997</v>
          </cell>
          <cell r="Y1078">
            <v>3.6799999999999997</v>
          </cell>
          <cell r="Z1078">
            <v>3.6799999999999997</v>
          </cell>
          <cell r="AA1078">
            <v>0</v>
          </cell>
          <cell r="AB1078">
            <v>0</v>
          </cell>
          <cell r="AC1078">
            <v>0</v>
          </cell>
          <cell r="AD1078">
            <v>900000</v>
          </cell>
          <cell r="AE1078">
            <v>3311999.9999999995</v>
          </cell>
          <cell r="AI1078">
            <v>0</v>
          </cell>
          <cell r="AJ1078">
            <v>3311999.9999999995</v>
          </cell>
          <cell r="AR1078">
            <v>1005999.9999999995</v>
          </cell>
          <cell r="EG1078">
            <v>0</v>
          </cell>
        </row>
        <row r="1079">
          <cell r="J1079">
            <v>0</v>
          </cell>
          <cell r="N1079">
            <v>0</v>
          </cell>
          <cell r="O1079">
            <v>0</v>
          </cell>
          <cell r="P1079" t="str">
            <v>Vt19</v>
          </cell>
          <cell r="Q1079" t="str">
            <v>VT1520</v>
          </cell>
          <cell r="R1079" t="str">
            <v xml:space="preserve"> Vải thiều đường kính tán F =1,9m</v>
          </cell>
          <cell r="S1079">
            <v>1</v>
          </cell>
          <cell r="T1079" t="str">
            <v>cây</v>
          </cell>
          <cell r="U1079">
            <v>1</v>
          </cell>
          <cell r="V1079">
            <v>632000</v>
          </cell>
          <cell r="X1079">
            <v>12.004801920768307</v>
          </cell>
          <cell r="Y1079">
            <v>12.004801920768307</v>
          </cell>
          <cell r="Z1079">
            <v>1</v>
          </cell>
          <cell r="AA1079">
            <v>0</v>
          </cell>
          <cell r="AB1079">
            <v>632000</v>
          </cell>
          <cell r="AC1079">
            <v>632000</v>
          </cell>
          <cell r="AD1079">
            <v>0</v>
          </cell>
          <cell r="AE1079">
            <v>0</v>
          </cell>
          <cell r="AI1079">
            <v>0</v>
          </cell>
          <cell r="AJ1079">
            <v>632000</v>
          </cell>
          <cell r="AR1079">
            <v>-316500</v>
          </cell>
          <cell r="EG1079">
            <v>0</v>
          </cell>
        </row>
        <row r="1080">
          <cell r="J1080">
            <v>0</v>
          </cell>
          <cell r="N1080">
            <v>0</v>
          </cell>
          <cell r="O1080">
            <v>0</v>
          </cell>
          <cell r="P1080" t="str">
            <v>VT14</v>
          </cell>
          <cell r="Q1080" t="str">
            <v>VT1015</v>
          </cell>
          <cell r="R1080" t="str">
            <v xml:space="preserve"> Vải thiều đường kính tán F =1,4m</v>
          </cell>
          <cell r="S1080">
            <v>1</v>
          </cell>
          <cell r="T1080" t="str">
            <v>cây</v>
          </cell>
          <cell r="U1080">
            <v>16</v>
          </cell>
          <cell r="V1080">
            <v>396000</v>
          </cell>
          <cell r="X1080">
            <v>192.0768307322929</v>
          </cell>
          <cell r="Y1080">
            <v>192.0768307322929</v>
          </cell>
          <cell r="Z1080">
            <v>16</v>
          </cell>
          <cell r="AA1080">
            <v>0</v>
          </cell>
          <cell r="AB1080">
            <v>396000</v>
          </cell>
          <cell r="AC1080">
            <v>6336000</v>
          </cell>
          <cell r="AD1080">
            <v>0</v>
          </cell>
          <cell r="AE1080">
            <v>0</v>
          </cell>
          <cell r="AI1080">
            <v>0</v>
          </cell>
          <cell r="AJ1080">
            <v>6336000</v>
          </cell>
          <cell r="AR1080">
            <v>6034000</v>
          </cell>
          <cell r="EG1080">
            <v>0</v>
          </cell>
        </row>
        <row r="1081">
          <cell r="J1081">
            <v>0</v>
          </cell>
          <cell r="N1081">
            <v>0</v>
          </cell>
          <cell r="O1081">
            <v>0</v>
          </cell>
          <cell r="P1081" t="str">
            <v>BD12</v>
          </cell>
          <cell r="Q1081" t="str">
            <v>BD1013</v>
          </cell>
          <cell r="R1081" t="str">
            <v>Bạch Đàn, đường kính bằng 12 cm</v>
          </cell>
          <cell r="S1081">
            <v>1</v>
          </cell>
          <cell r="T1081" t="str">
            <v>cây</v>
          </cell>
          <cell r="U1081">
            <v>12</v>
          </cell>
          <cell r="V1081">
            <v>118000</v>
          </cell>
          <cell r="X1081">
            <v>72.289156626506028</v>
          </cell>
          <cell r="Y1081">
            <v>72.289156626506028</v>
          </cell>
          <cell r="Z1081">
            <v>12</v>
          </cell>
          <cell r="AA1081">
            <v>0</v>
          </cell>
          <cell r="AB1081">
            <v>118000</v>
          </cell>
          <cell r="AC1081">
            <v>1416000</v>
          </cell>
          <cell r="AD1081">
            <v>0</v>
          </cell>
          <cell r="AE1081">
            <v>0</v>
          </cell>
          <cell r="AI1081">
            <v>0</v>
          </cell>
          <cell r="AJ1081">
            <v>1416000</v>
          </cell>
          <cell r="AR1081">
            <v>926000</v>
          </cell>
          <cell r="EG1081">
            <v>0</v>
          </cell>
        </row>
        <row r="1082">
          <cell r="J1082">
            <v>0</v>
          </cell>
          <cell r="N1082">
            <v>0</v>
          </cell>
          <cell r="O1082">
            <v>0</v>
          </cell>
          <cell r="P1082" t="str">
            <v>BD7</v>
          </cell>
          <cell r="Q1082" t="str">
            <v>BD510</v>
          </cell>
          <cell r="R1082" t="str">
            <v>Bạch Đàn, đường kính bằng 7 cm</v>
          </cell>
          <cell r="S1082">
            <v>1</v>
          </cell>
          <cell r="T1082" t="str">
            <v>cây</v>
          </cell>
          <cell r="U1082">
            <v>74</v>
          </cell>
          <cell r="V1082">
            <v>109000</v>
          </cell>
          <cell r="X1082">
            <v>445.7831325301205</v>
          </cell>
          <cell r="Y1082">
            <v>445.7831325301205</v>
          </cell>
          <cell r="Z1082">
            <v>74</v>
          </cell>
          <cell r="AA1082">
            <v>0</v>
          </cell>
          <cell r="AB1082">
            <v>109000</v>
          </cell>
          <cell r="AC1082">
            <v>8066000</v>
          </cell>
          <cell r="AD1082">
            <v>0</v>
          </cell>
          <cell r="AE1082">
            <v>0</v>
          </cell>
          <cell r="AI1082">
            <v>0</v>
          </cell>
          <cell r="AJ1082">
            <v>8066000</v>
          </cell>
          <cell r="AR1082">
            <v>7890000</v>
          </cell>
          <cell r="EG1082">
            <v>0</v>
          </cell>
        </row>
        <row r="1083">
          <cell r="J1083">
            <v>0</v>
          </cell>
          <cell r="N1083">
            <v>0</v>
          </cell>
          <cell r="O1083">
            <v>0</v>
          </cell>
          <cell r="P1083" t="str">
            <v>BD4</v>
          </cell>
          <cell r="Q1083" t="str">
            <v>BD15</v>
          </cell>
          <cell r="R1083" t="str">
            <v>Bạch Đàn, đường kính bằng 4 cm</v>
          </cell>
          <cell r="S1083">
            <v>1</v>
          </cell>
          <cell r="T1083" t="str">
            <v>cây</v>
          </cell>
          <cell r="U1083">
            <v>340</v>
          </cell>
          <cell r="V1083">
            <v>51000</v>
          </cell>
          <cell r="X1083">
            <v>2048.1927710843374</v>
          </cell>
          <cell r="Y1083">
            <v>1856.1927710843374</v>
          </cell>
          <cell r="Z1083">
            <v>308</v>
          </cell>
          <cell r="AA1083">
            <v>32</v>
          </cell>
          <cell r="AB1083">
            <v>51000</v>
          </cell>
          <cell r="AC1083">
            <v>15708000</v>
          </cell>
          <cell r="AD1083">
            <v>0</v>
          </cell>
          <cell r="AE1083">
            <v>0</v>
          </cell>
          <cell r="AI1083">
            <v>0</v>
          </cell>
          <cell r="AJ1083">
            <v>15708000</v>
          </cell>
          <cell r="AR1083">
            <v>15304000</v>
          </cell>
          <cell r="EG1083">
            <v>0</v>
          </cell>
        </row>
        <row r="1084">
          <cell r="J1084">
            <v>0</v>
          </cell>
          <cell r="N1084">
            <v>0</v>
          </cell>
          <cell r="O1084">
            <v>0</v>
          </cell>
          <cell r="P1084" t="str">
            <v>BD3</v>
          </cell>
          <cell r="Q1084" t="str">
            <v>BD15</v>
          </cell>
          <cell r="R1084" t="str">
            <v>Bạch Đàn, đường kính bằng 3 cm</v>
          </cell>
          <cell r="S1084">
            <v>1</v>
          </cell>
          <cell r="T1084" t="str">
            <v>cây</v>
          </cell>
          <cell r="U1084">
            <v>107</v>
          </cell>
          <cell r="V1084">
            <v>51000</v>
          </cell>
          <cell r="X1084">
            <v>644.57831325301208</v>
          </cell>
          <cell r="Z1084">
            <v>0</v>
          </cell>
          <cell r="AA1084">
            <v>107</v>
          </cell>
          <cell r="AB1084">
            <v>51000</v>
          </cell>
          <cell r="AC1084">
            <v>0</v>
          </cell>
          <cell r="AD1084">
            <v>0</v>
          </cell>
          <cell r="AE1084">
            <v>0</v>
          </cell>
          <cell r="AI1084">
            <v>0</v>
          </cell>
          <cell r="AJ1084">
            <v>0</v>
          </cell>
          <cell r="AR1084">
            <v>-450000</v>
          </cell>
          <cell r="EG1084">
            <v>0</v>
          </cell>
        </row>
        <row r="1085">
          <cell r="B1085">
            <v>79</v>
          </cell>
          <cell r="C1085" t="str">
            <v>Nguyễn Thị Đợi</v>
          </cell>
          <cell r="D1085">
            <v>145</v>
          </cell>
          <cell r="E1085">
            <v>15</v>
          </cell>
          <cell r="F1085" t="str">
            <v>RSX</v>
          </cell>
          <cell r="G1085">
            <v>2800.6</v>
          </cell>
          <cell r="H1085">
            <v>1506.6</v>
          </cell>
          <cell r="J1085">
            <v>1506.6</v>
          </cell>
          <cell r="K1085">
            <v>1294</v>
          </cell>
          <cell r="L1085">
            <v>8859</v>
          </cell>
          <cell r="M1085" t="str">
            <v>S723846</v>
          </cell>
          <cell r="N1085">
            <v>7000</v>
          </cell>
          <cell r="O1085">
            <v>10546200</v>
          </cell>
          <cell r="X1085" t="e">
            <v>#REF!</v>
          </cell>
          <cell r="Y1085">
            <v>0.43343988197693761</v>
          </cell>
          <cell r="AA1085">
            <v>0</v>
          </cell>
          <cell r="AB1085">
            <v>0</v>
          </cell>
          <cell r="AD1085">
            <v>0</v>
          </cell>
          <cell r="AE1085">
            <v>0</v>
          </cell>
          <cell r="AF1085">
            <v>5000</v>
          </cell>
          <cell r="AG1085">
            <v>7533000</v>
          </cell>
          <cell r="AH1085">
            <v>21000</v>
          </cell>
          <cell r="AI1085">
            <v>31638599.999999996</v>
          </cell>
          <cell r="AJ1085">
            <v>49717800</v>
          </cell>
          <cell r="AK1085">
            <v>340937100</v>
          </cell>
          <cell r="AL1085">
            <v>3000</v>
          </cell>
          <cell r="AM1085">
            <v>4519800</v>
          </cell>
          <cell r="AO1085" t="str">
            <v xml:space="preserve">  Mẫu Sơn</v>
          </cell>
          <cell r="AR1085">
            <v>48967800</v>
          </cell>
          <cell r="EG1085">
            <v>4519800</v>
          </cell>
        </row>
        <row r="1086">
          <cell r="J1086">
            <v>0</v>
          </cell>
          <cell r="N1086">
            <v>0</v>
          </cell>
          <cell r="O1086">
            <v>0</v>
          </cell>
          <cell r="P1086" t="str">
            <v>VT14</v>
          </cell>
          <cell r="Q1086" t="str">
            <v>VT1015</v>
          </cell>
          <cell r="R1086" t="str">
            <v xml:space="preserve"> Vải thiều đường kính tán F =1,4m</v>
          </cell>
          <cell r="S1086">
            <v>1</v>
          </cell>
          <cell r="T1086" t="str">
            <v>cây</v>
          </cell>
          <cell r="U1086">
            <v>17</v>
          </cell>
          <cell r="V1086">
            <v>396000</v>
          </cell>
          <cell r="X1086">
            <v>204.08163265306121</v>
          </cell>
          <cell r="Y1086">
            <v>204.08163265306121</v>
          </cell>
          <cell r="Z1086">
            <v>17</v>
          </cell>
          <cell r="AA1086">
            <v>0</v>
          </cell>
          <cell r="AB1086">
            <v>396000</v>
          </cell>
          <cell r="AC1086">
            <v>6732000</v>
          </cell>
          <cell r="AD1086">
            <v>0</v>
          </cell>
          <cell r="AE1086">
            <v>0</v>
          </cell>
          <cell r="AI1086">
            <v>0</v>
          </cell>
          <cell r="AJ1086">
            <v>6732000</v>
          </cell>
          <cell r="AR1086">
            <v>6597000</v>
          </cell>
          <cell r="EG1086">
            <v>0</v>
          </cell>
        </row>
        <row r="1087">
          <cell r="J1087">
            <v>0</v>
          </cell>
          <cell r="N1087">
            <v>0</v>
          </cell>
          <cell r="O1087">
            <v>0</v>
          </cell>
          <cell r="P1087" t="str">
            <v>BD14</v>
          </cell>
          <cell r="Q1087" t="str">
            <v>BD1320</v>
          </cell>
          <cell r="R1087" t="str">
            <v>Bạch Đàn, đường kính bằng 14 cm</v>
          </cell>
          <cell r="S1087">
            <v>1</v>
          </cell>
          <cell r="T1087" t="str">
            <v>cây</v>
          </cell>
          <cell r="U1087">
            <v>7</v>
          </cell>
          <cell r="V1087">
            <v>154000</v>
          </cell>
          <cell r="X1087">
            <v>42.168674698795186</v>
          </cell>
          <cell r="Y1087">
            <v>42.168674698795186</v>
          </cell>
          <cell r="Z1087">
            <v>7</v>
          </cell>
          <cell r="AA1087">
            <v>0</v>
          </cell>
          <cell r="AB1087">
            <v>154000</v>
          </cell>
          <cell r="AC1087">
            <v>1078000</v>
          </cell>
          <cell r="AD1087">
            <v>0</v>
          </cell>
          <cell r="AE1087">
            <v>0</v>
          </cell>
          <cell r="AI1087">
            <v>0</v>
          </cell>
          <cell r="AJ1087">
            <v>1078000</v>
          </cell>
          <cell r="AR1087">
            <v>1001000</v>
          </cell>
          <cell r="EG1087">
            <v>0</v>
          </cell>
        </row>
        <row r="1088">
          <cell r="J1088">
            <v>0</v>
          </cell>
          <cell r="N1088">
            <v>0</v>
          </cell>
          <cell r="O1088">
            <v>0</v>
          </cell>
          <cell r="P1088" t="str">
            <v>BD7</v>
          </cell>
          <cell r="Q1088" t="str">
            <v>BD510</v>
          </cell>
          <cell r="R1088" t="str">
            <v>Bạch Đàn, đường kính bằng 7 cm</v>
          </cell>
          <cell r="S1088">
            <v>1</v>
          </cell>
          <cell r="T1088" t="str">
            <v>cây</v>
          </cell>
          <cell r="U1088">
            <v>144</v>
          </cell>
          <cell r="V1088">
            <v>109000</v>
          </cell>
          <cell r="X1088">
            <v>867.46987951807228</v>
          </cell>
          <cell r="Y1088">
            <v>867.46987951807228</v>
          </cell>
          <cell r="Z1088">
            <v>144</v>
          </cell>
          <cell r="AA1088">
            <v>0</v>
          </cell>
          <cell r="AB1088">
            <v>109000</v>
          </cell>
          <cell r="AC1088">
            <v>15696000</v>
          </cell>
          <cell r="AD1088">
            <v>0</v>
          </cell>
          <cell r="AE1088">
            <v>0</v>
          </cell>
          <cell r="AI1088">
            <v>0</v>
          </cell>
          <cell r="AJ1088">
            <v>15696000</v>
          </cell>
          <cell r="AR1088">
            <v>11958000</v>
          </cell>
          <cell r="EG1088">
            <v>0</v>
          </cell>
        </row>
        <row r="1089">
          <cell r="J1089">
            <v>0</v>
          </cell>
          <cell r="N1089">
            <v>0</v>
          </cell>
          <cell r="O1089">
            <v>0</v>
          </cell>
          <cell r="P1089" t="str">
            <v>BD4</v>
          </cell>
          <cell r="Q1089" t="str">
            <v>BD15</v>
          </cell>
          <cell r="R1089" t="str">
            <v>Bạch Đàn, đường kính bằng 4 cm</v>
          </cell>
          <cell r="S1089">
            <v>1</v>
          </cell>
          <cell r="T1089" t="str">
            <v>cây</v>
          </cell>
          <cell r="U1089">
            <v>96</v>
          </cell>
          <cell r="V1089">
            <v>51000</v>
          </cell>
          <cell r="X1089">
            <v>578.31325301204822</v>
          </cell>
          <cell r="Y1089">
            <v>393.31325301204822</v>
          </cell>
          <cell r="Z1089">
            <v>65</v>
          </cell>
          <cell r="AA1089">
            <v>31</v>
          </cell>
          <cell r="AB1089">
            <v>51000</v>
          </cell>
          <cell r="AC1089">
            <v>3315000</v>
          </cell>
          <cell r="AD1089">
            <v>0</v>
          </cell>
          <cell r="AE1089">
            <v>0</v>
          </cell>
          <cell r="AI1089">
            <v>0</v>
          </cell>
          <cell r="AJ1089">
            <v>3315000</v>
          </cell>
          <cell r="AR1089">
            <v>2863000</v>
          </cell>
          <cell r="EG1089">
            <v>0</v>
          </cell>
        </row>
        <row r="1090">
          <cell r="D1090">
            <v>145</v>
          </cell>
          <cell r="E1090">
            <v>16</v>
          </cell>
          <cell r="F1090" t="str">
            <v>RSX</v>
          </cell>
          <cell r="G1090">
            <v>4968.1000000000004</v>
          </cell>
          <cell r="H1090">
            <v>4968.1000000000004</v>
          </cell>
          <cell r="J1090">
            <v>4968.1000000000004</v>
          </cell>
          <cell r="K1090">
            <v>0</v>
          </cell>
          <cell r="L1090">
            <v>8859</v>
          </cell>
          <cell r="M1090" t="str">
            <v>S723846</v>
          </cell>
          <cell r="N1090">
            <v>7000</v>
          </cell>
          <cell r="O1090">
            <v>34776700</v>
          </cell>
          <cell r="X1090" t="e">
            <v>#REF!</v>
          </cell>
          <cell r="Y1090">
            <v>-2.3689957911301462E-2</v>
          </cell>
          <cell r="AA1090">
            <v>0</v>
          </cell>
          <cell r="AB1090">
            <v>0</v>
          </cell>
          <cell r="AD1090">
            <v>0</v>
          </cell>
          <cell r="AE1090">
            <v>0</v>
          </cell>
          <cell r="AF1090">
            <v>5000</v>
          </cell>
          <cell r="AG1090">
            <v>24840500</v>
          </cell>
          <cell r="AH1090">
            <v>21000</v>
          </cell>
          <cell r="AI1090">
            <v>104330100.00000001</v>
          </cell>
          <cell r="AJ1090">
            <v>163947300</v>
          </cell>
          <cell r="AL1090">
            <v>3000</v>
          </cell>
          <cell r="AM1090">
            <v>14904300.000000002</v>
          </cell>
          <cell r="AO1090" t="str">
            <v xml:space="preserve">  Mẫu Sơn</v>
          </cell>
          <cell r="AR1090">
            <v>163667300</v>
          </cell>
          <cell r="EG1090">
            <v>14904300.000000002</v>
          </cell>
        </row>
        <row r="1091">
          <cell r="J1091">
            <v>0</v>
          </cell>
          <cell r="N1091">
            <v>0</v>
          </cell>
          <cell r="O1091">
            <v>0</v>
          </cell>
          <cell r="P1091" t="str">
            <v>VT30</v>
          </cell>
          <cell r="Q1091" t="str">
            <v>VT3035</v>
          </cell>
          <cell r="R1091" t="str">
            <v xml:space="preserve"> Vải thiều đường kính tán F = 3m</v>
          </cell>
          <cell r="S1091">
            <v>1</v>
          </cell>
          <cell r="T1091" t="str">
            <v>cây</v>
          </cell>
          <cell r="U1091">
            <v>2</v>
          </cell>
          <cell r="V1091">
            <v>2281000</v>
          </cell>
          <cell r="X1091">
            <v>24.009603841536613</v>
          </cell>
          <cell r="Y1091">
            <v>24.009603841536613</v>
          </cell>
          <cell r="Z1091">
            <v>2</v>
          </cell>
          <cell r="AA1091">
            <v>0</v>
          </cell>
          <cell r="AB1091">
            <v>2281000</v>
          </cell>
          <cell r="AC1091">
            <v>4562000</v>
          </cell>
          <cell r="AD1091">
            <v>0</v>
          </cell>
          <cell r="AE1091">
            <v>0</v>
          </cell>
          <cell r="AI1091">
            <v>0</v>
          </cell>
          <cell r="AJ1091">
            <v>4562000</v>
          </cell>
          <cell r="AR1091">
            <v>3966000</v>
          </cell>
          <cell r="EG1091">
            <v>0</v>
          </cell>
        </row>
        <row r="1092">
          <cell r="J1092">
            <v>0</v>
          </cell>
          <cell r="N1092">
            <v>0</v>
          </cell>
          <cell r="O1092">
            <v>0</v>
          </cell>
          <cell r="P1092" t="str">
            <v>VT15</v>
          </cell>
          <cell r="Q1092" t="str">
            <v>VT1520</v>
          </cell>
          <cell r="R1092" t="str">
            <v xml:space="preserve"> Vải thiều đường kính tán F =1,5m</v>
          </cell>
          <cell r="S1092">
            <v>1</v>
          </cell>
          <cell r="T1092" t="str">
            <v>cây</v>
          </cell>
          <cell r="U1092">
            <v>44</v>
          </cell>
          <cell r="V1092">
            <v>632000</v>
          </cell>
          <cell r="X1092">
            <v>528.21128451380548</v>
          </cell>
          <cell r="Y1092">
            <v>528.21128451380548</v>
          </cell>
          <cell r="Z1092">
            <v>44</v>
          </cell>
          <cell r="AA1092">
            <v>0</v>
          </cell>
          <cell r="AB1092">
            <v>632000</v>
          </cell>
          <cell r="AC1092">
            <v>27808000</v>
          </cell>
          <cell r="AD1092">
            <v>0</v>
          </cell>
          <cell r="AE1092">
            <v>0</v>
          </cell>
          <cell r="AI1092">
            <v>0</v>
          </cell>
          <cell r="AJ1092">
            <v>27808000</v>
          </cell>
          <cell r="AR1092">
            <v>27700000</v>
          </cell>
          <cell r="EG1092">
            <v>0</v>
          </cell>
        </row>
        <row r="1093">
          <cell r="J1093">
            <v>0</v>
          </cell>
          <cell r="N1093">
            <v>0</v>
          </cell>
          <cell r="O1093">
            <v>0</v>
          </cell>
          <cell r="P1093" t="str">
            <v>BD15</v>
          </cell>
          <cell r="Q1093" t="str">
            <v>BD1320</v>
          </cell>
          <cell r="R1093" t="str">
            <v>Bạch Đàn, đường kính bằng 15 cm</v>
          </cell>
          <cell r="S1093">
            <v>1</v>
          </cell>
          <cell r="T1093" t="str">
            <v>cây</v>
          </cell>
          <cell r="U1093">
            <v>30</v>
          </cell>
          <cell r="V1093">
            <v>154000</v>
          </cell>
          <cell r="X1093">
            <v>180.72289156626508</v>
          </cell>
          <cell r="Y1093">
            <v>180.72289156626508</v>
          </cell>
          <cell r="Z1093">
            <v>30</v>
          </cell>
          <cell r="AA1093">
            <v>0</v>
          </cell>
          <cell r="AB1093">
            <v>154000</v>
          </cell>
          <cell r="AC1093">
            <v>4620000</v>
          </cell>
          <cell r="AD1093">
            <v>0</v>
          </cell>
          <cell r="AE1093">
            <v>0</v>
          </cell>
          <cell r="AI1093">
            <v>0</v>
          </cell>
          <cell r="AJ1093">
            <v>4620000</v>
          </cell>
          <cell r="AR1093">
            <v>-5882000</v>
          </cell>
          <cell r="EG1093">
            <v>0</v>
          </cell>
        </row>
        <row r="1094">
          <cell r="J1094">
            <v>0</v>
          </cell>
          <cell r="N1094">
            <v>0</v>
          </cell>
          <cell r="O1094">
            <v>0</v>
          </cell>
          <cell r="P1094" t="str">
            <v>BD7</v>
          </cell>
          <cell r="Q1094" t="str">
            <v>BD510</v>
          </cell>
          <cell r="R1094" t="str">
            <v>Bạch Đàn, đường kính bằng 7 cm</v>
          </cell>
          <cell r="S1094">
            <v>1</v>
          </cell>
          <cell r="T1094" t="str">
            <v>cây</v>
          </cell>
          <cell r="U1094">
            <v>476</v>
          </cell>
          <cell r="V1094">
            <v>109000</v>
          </cell>
          <cell r="X1094">
            <v>2867.4698795180725</v>
          </cell>
          <cell r="Y1094">
            <v>2867.4698795180725</v>
          </cell>
          <cell r="Z1094">
            <v>476</v>
          </cell>
          <cell r="AA1094">
            <v>0</v>
          </cell>
          <cell r="AB1094">
            <v>109000</v>
          </cell>
          <cell r="AC1094">
            <v>51884000</v>
          </cell>
          <cell r="AD1094">
            <v>0</v>
          </cell>
          <cell r="AE1094">
            <v>0</v>
          </cell>
          <cell r="AI1094">
            <v>0</v>
          </cell>
          <cell r="AJ1094">
            <v>51884000</v>
          </cell>
          <cell r="AR1094">
            <v>20492000</v>
          </cell>
          <cell r="EG1094">
            <v>0</v>
          </cell>
        </row>
        <row r="1095">
          <cell r="J1095">
            <v>0</v>
          </cell>
          <cell r="N1095">
            <v>0</v>
          </cell>
          <cell r="O1095">
            <v>0</v>
          </cell>
          <cell r="P1095" t="str">
            <v>BD4</v>
          </cell>
          <cell r="Q1095" t="str">
            <v>BD15</v>
          </cell>
          <cell r="R1095" t="str">
            <v>Bạch Đàn, đường kính bằng 4 cm</v>
          </cell>
          <cell r="S1095">
            <v>1</v>
          </cell>
          <cell r="T1095" t="str">
            <v>cây</v>
          </cell>
          <cell r="U1095">
            <v>318</v>
          </cell>
          <cell r="V1095">
            <v>51000</v>
          </cell>
          <cell r="X1095">
            <v>1915.6626506024097</v>
          </cell>
          <cell r="Y1095">
            <v>1367.6626506024097</v>
          </cell>
          <cell r="Z1095">
            <v>227</v>
          </cell>
          <cell r="AA1095">
            <v>91</v>
          </cell>
          <cell r="AB1095">
            <v>51000</v>
          </cell>
          <cell r="AC1095">
            <v>11577000</v>
          </cell>
          <cell r="AD1095">
            <v>0</v>
          </cell>
          <cell r="AE1095">
            <v>0</v>
          </cell>
          <cell r="AI1095">
            <v>0</v>
          </cell>
          <cell r="AJ1095">
            <v>11577000</v>
          </cell>
          <cell r="AR1095">
            <v>8160000</v>
          </cell>
          <cell r="EG1095">
            <v>0</v>
          </cell>
        </row>
        <row r="1096">
          <cell r="B1096">
            <v>80</v>
          </cell>
          <cell r="C1096" t="str">
            <v>Nguyễn Văn Lăng</v>
          </cell>
          <cell r="D1096">
            <v>147</v>
          </cell>
          <cell r="E1096">
            <v>133</v>
          </cell>
          <cell r="F1096" t="str">
            <v>RSX</v>
          </cell>
          <cell r="G1096">
            <v>8812.6</v>
          </cell>
          <cell r="H1096">
            <v>8812.6</v>
          </cell>
          <cell r="J1096">
            <v>8812.6</v>
          </cell>
          <cell r="K1096">
            <v>0</v>
          </cell>
          <cell r="L1096">
            <v>8628</v>
          </cell>
          <cell r="M1096" t="str">
            <v>AI816566</v>
          </cell>
          <cell r="N1096">
            <v>7000</v>
          </cell>
          <cell r="O1096">
            <v>61688200</v>
          </cell>
          <cell r="X1096" t="e">
            <v>#REF!</v>
          </cell>
          <cell r="Y1096">
            <v>-81.005903937937546</v>
          </cell>
          <cell r="AA1096">
            <v>0</v>
          </cell>
          <cell r="AB1096">
            <v>0</v>
          </cell>
          <cell r="AD1096">
            <v>0</v>
          </cell>
          <cell r="AE1096">
            <v>0</v>
          </cell>
          <cell r="AF1096">
            <v>5000</v>
          </cell>
          <cell r="AG1096">
            <v>44063000</v>
          </cell>
          <cell r="AH1096">
            <v>21000</v>
          </cell>
          <cell r="AI1096">
            <v>185064600</v>
          </cell>
          <cell r="AJ1096">
            <v>290815800</v>
          </cell>
          <cell r="AK1096">
            <v>898972312</v>
          </cell>
          <cell r="AL1096">
            <v>3000</v>
          </cell>
          <cell r="AM1096">
            <v>26437800</v>
          </cell>
          <cell r="AO1096" t="str">
            <v xml:space="preserve">  Mẫu Sơn</v>
          </cell>
          <cell r="AR1096">
            <v>290680800</v>
          </cell>
          <cell r="EG1096">
            <v>26437800</v>
          </cell>
        </row>
        <row r="1097">
          <cell r="J1097">
            <v>0</v>
          </cell>
          <cell r="N1097">
            <v>0</v>
          </cell>
          <cell r="O1097">
            <v>0</v>
          </cell>
          <cell r="P1097" t="str">
            <v>Keo42</v>
          </cell>
          <cell r="Q1097" t="str">
            <v>KEO2050</v>
          </cell>
          <cell r="R1097" t="str">
            <v>Keo, đường kính bằng 42 cm</v>
          </cell>
          <cell r="S1097">
            <v>1</v>
          </cell>
          <cell r="T1097" t="str">
            <v>cây</v>
          </cell>
          <cell r="U1097">
            <v>3</v>
          </cell>
          <cell r="V1097">
            <v>181000</v>
          </cell>
          <cell r="X1097">
            <v>18.75</v>
          </cell>
          <cell r="Y1097">
            <v>18.75</v>
          </cell>
          <cell r="Z1097">
            <v>3</v>
          </cell>
          <cell r="AA1097">
            <v>0</v>
          </cell>
          <cell r="AB1097">
            <v>181000</v>
          </cell>
          <cell r="AC1097">
            <v>543000</v>
          </cell>
          <cell r="AD1097">
            <v>0</v>
          </cell>
          <cell r="AE1097">
            <v>0</v>
          </cell>
          <cell r="AI1097">
            <v>0</v>
          </cell>
          <cell r="AJ1097">
            <v>543000</v>
          </cell>
          <cell r="AR1097">
            <v>466000</v>
          </cell>
          <cell r="EG1097">
            <v>0</v>
          </cell>
        </row>
        <row r="1098">
          <cell r="J1098">
            <v>0</v>
          </cell>
          <cell r="N1098">
            <v>0</v>
          </cell>
          <cell r="O1098">
            <v>0</v>
          </cell>
          <cell r="P1098" t="str">
            <v>Keo85</v>
          </cell>
          <cell r="Q1098" t="str">
            <v>KEO510</v>
          </cell>
          <cell r="R1098" t="str">
            <v>Keo, đường kính bằng 8,5 cm</v>
          </cell>
          <cell r="S1098">
            <v>1</v>
          </cell>
          <cell r="T1098" t="str">
            <v>cây</v>
          </cell>
          <cell r="U1098">
            <v>200</v>
          </cell>
          <cell r="V1098">
            <v>109000</v>
          </cell>
          <cell r="X1098">
            <v>909.09090909090912</v>
          </cell>
          <cell r="Y1098">
            <v>909.09090909090912</v>
          </cell>
          <cell r="Z1098">
            <v>200</v>
          </cell>
          <cell r="AA1098">
            <v>0</v>
          </cell>
          <cell r="AB1098">
            <v>109000</v>
          </cell>
          <cell r="AC1098">
            <v>21800000</v>
          </cell>
          <cell r="AD1098">
            <v>0</v>
          </cell>
          <cell r="AE1098">
            <v>0</v>
          </cell>
          <cell r="AI1098">
            <v>0</v>
          </cell>
          <cell r="AJ1098">
            <v>21800000</v>
          </cell>
          <cell r="AR1098">
            <v>18062000</v>
          </cell>
          <cell r="EG1098">
            <v>0</v>
          </cell>
        </row>
        <row r="1099">
          <cell r="J1099">
            <v>0</v>
          </cell>
          <cell r="N1099">
            <v>0</v>
          </cell>
          <cell r="O1099">
            <v>0</v>
          </cell>
          <cell r="P1099" t="str">
            <v>Keo4</v>
          </cell>
          <cell r="Q1099" t="str">
            <v>KEO15</v>
          </cell>
          <cell r="R1099" t="str">
            <v>Keo, đường kính bằng 4 cm</v>
          </cell>
          <cell r="S1099">
            <v>1</v>
          </cell>
          <cell r="T1099" t="str">
            <v>cây</v>
          </cell>
          <cell r="U1099">
            <v>500</v>
          </cell>
          <cell r="V1099">
            <v>51000</v>
          </cell>
          <cell r="X1099">
            <v>2272.727272727273</v>
          </cell>
          <cell r="Y1099">
            <v>2272.727272727273</v>
          </cell>
          <cell r="Z1099">
            <v>500</v>
          </cell>
          <cell r="AA1099">
            <v>0</v>
          </cell>
          <cell r="AB1099">
            <v>51000</v>
          </cell>
          <cell r="AC1099">
            <v>25500000</v>
          </cell>
          <cell r="AD1099">
            <v>0</v>
          </cell>
          <cell r="AE1099">
            <v>0</v>
          </cell>
          <cell r="AI1099">
            <v>0</v>
          </cell>
          <cell r="AJ1099">
            <v>25500000</v>
          </cell>
          <cell r="AR1099">
            <v>25048000</v>
          </cell>
          <cell r="EG1099">
            <v>0</v>
          </cell>
        </row>
        <row r="1100">
          <cell r="J1100">
            <v>0</v>
          </cell>
          <cell r="N1100">
            <v>0</v>
          </cell>
          <cell r="O1100">
            <v>0</v>
          </cell>
          <cell r="P1100" t="str">
            <v>Keo3</v>
          </cell>
          <cell r="Q1100" t="str">
            <v>KEO15</v>
          </cell>
          <cell r="R1100" t="str">
            <v>Keo,  đường kính bằng 3 cm</v>
          </cell>
          <cell r="S1100">
            <v>1</v>
          </cell>
          <cell r="T1100" t="str">
            <v>cây</v>
          </cell>
          <cell r="U1100">
            <v>27</v>
          </cell>
          <cell r="V1100">
            <v>51000</v>
          </cell>
          <cell r="X1100">
            <v>122.72727272727273</v>
          </cell>
          <cell r="Y1100">
            <v>122.72727272727273</v>
          </cell>
          <cell r="Z1100">
            <v>27</v>
          </cell>
          <cell r="AA1100">
            <v>0</v>
          </cell>
          <cell r="AB1100">
            <v>51000</v>
          </cell>
          <cell r="AC1100">
            <v>1377000</v>
          </cell>
          <cell r="AD1100">
            <v>0</v>
          </cell>
          <cell r="AE1100">
            <v>0</v>
          </cell>
          <cell r="AI1100">
            <v>0</v>
          </cell>
          <cell r="AJ1100">
            <v>1377000</v>
          </cell>
          <cell r="AR1100">
            <v>1097000</v>
          </cell>
          <cell r="EG1100">
            <v>0</v>
          </cell>
        </row>
        <row r="1101">
          <cell r="J1101">
            <v>0</v>
          </cell>
          <cell r="N1101">
            <v>0</v>
          </cell>
          <cell r="O1101">
            <v>0</v>
          </cell>
          <cell r="P1101" t="str">
            <v>na2</v>
          </cell>
          <cell r="Q1101" t="str">
            <v>NA25</v>
          </cell>
          <cell r="R1101" t="str">
            <v xml:space="preserve">Na đường kính 2 cm </v>
          </cell>
          <cell r="S1101">
            <v>2</v>
          </cell>
          <cell r="T1101" t="str">
            <v>cây</v>
          </cell>
          <cell r="U1101">
            <v>350</v>
          </cell>
          <cell r="V1101">
            <v>177000</v>
          </cell>
          <cell r="X1101">
            <v>1134</v>
          </cell>
          <cell r="Y1101">
            <v>1134</v>
          </cell>
          <cell r="Z1101">
            <v>350</v>
          </cell>
          <cell r="AA1101">
            <v>0</v>
          </cell>
          <cell r="AB1101">
            <v>0</v>
          </cell>
          <cell r="AC1101">
            <v>0</v>
          </cell>
          <cell r="AD1101">
            <v>141600</v>
          </cell>
          <cell r="AE1101">
            <v>49560000</v>
          </cell>
          <cell r="AI1101">
            <v>0</v>
          </cell>
          <cell r="AJ1101">
            <v>49560000</v>
          </cell>
          <cell r="AR1101">
            <v>48964000</v>
          </cell>
          <cell r="EG1101">
            <v>0</v>
          </cell>
        </row>
        <row r="1102">
          <cell r="J1102">
            <v>0</v>
          </cell>
          <cell r="N1102">
            <v>0</v>
          </cell>
          <cell r="O1102">
            <v>0</v>
          </cell>
          <cell r="P1102" t="str">
            <v>Xoan2</v>
          </cell>
          <cell r="Q1102" t="str">
            <v>XOAN15</v>
          </cell>
          <cell r="R1102" t="str">
            <v>Xoan, đường kính bằng 2 cm</v>
          </cell>
          <cell r="S1102">
            <v>1</v>
          </cell>
          <cell r="T1102" t="str">
            <v>cây</v>
          </cell>
          <cell r="U1102">
            <v>22</v>
          </cell>
          <cell r="V1102">
            <v>51000</v>
          </cell>
          <cell r="X1102">
            <v>366.66666666666669</v>
          </cell>
          <cell r="Y1102">
            <v>366.66666666666669</v>
          </cell>
          <cell r="Z1102">
            <v>22</v>
          </cell>
          <cell r="AA1102">
            <v>0</v>
          </cell>
          <cell r="AB1102">
            <v>51000</v>
          </cell>
          <cell r="AC1102">
            <v>1122000</v>
          </cell>
          <cell r="AD1102">
            <v>0</v>
          </cell>
          <cell r="AE1102">
            <v>0</v>
          </cell>
          <cell r="AI1102">
            <v>0</v>
          </cell>
          <cell r="AJ1102">
            <v>1122000</v>
          </cell>
          <cell r="AR1102">
            <v>1014000</v>
          </cell>
          <cell r="EG1102">
            <v>0</v>
          </cell>
        </row>
        <row r="1103">
          <cell r="J1103">
            <v>0</v>
          </cell>
          <cell r="N1103">
            <v>0</v>
          </cell>
          <cell r="O1103">
            <v>0</v>
          </cell>
          <cell r="P1103" t="str">
            <v>Na7</v>
          </cell>
          <cell r="Q1103" t="str">
            <v>NA79</v>
          </cell>
          <cell r="R1103" t="str">
            <v xml:space="preserve">Na đường kính 7 cm </v>
          </cell>
          <cell r="S1103">
            <v>1</v>
          </cell>
          <cell r="T1103" t="str">
            <v>cây</v>
          </cell>
          <cell r="U1103">
            <v>100</v>
          </cell>
          <cell r="V1103">
            <v>573000</v>
          </cell>
          <cell r="X1103">
            <v>324</v>
          </cell>
          <cell r="Y1103">
            <v>324</v>
          </cell>
          <cell r="Z1103">
            <v>100</v>
          </cell>
          <cell r="AA1103">
            <v>0</v>
          </cell>
          <cell r="AB1103">
            <v>573000</v>
          </cell>
          <cell r="AC1103">
            <v>57300000</v>
          </cell>
          <cell r="AD1103">
            <v>0</v>
          </cell>
          <cell r="AE1103">
            <v>0</v>
          </cell>
          <cell r="AI1103">
            <v>0</v>
          </cell>
          <cell r="AJ1103">
            <v>57300000</v>
          </cell>
          <cell r="AR1103">
            <v>46798000</v>
          </cell>
          <cell r="EG1103">
            <v>0</v>
          </cell>
        </row>
        <row r="1104">
          <cell r="J1104">
            <v>0</v>
          </cell>
          <cell r="N1104">
            <v>0</v>
          </cell>
          <cell r="O1104">
            <v>0</v>
          </cell>
          <cell r="P1104" t="str">
            <v>Mit3</v>
          </cell>
          <cell r="Q1104" t="str">
            <v>M IT37</v>
          </cell>
          <cell r="R1104" t="str">
            <v>Mít đường kính gốc 3 cm</v>
          </cell>
          <cell r="S1104">
            <v>2</v>
          </cell>
          <cell r="T1104" t="str">
            <v>cây</v>
          </cell>
          <cell r="U1104">
            <v>70</v>
          </cell>
          <cell r="V1104">
            <v>302000</v>
          </cell>
          <cell r="X1104">
            <v>1120</v>
          </cell>
          <cell r="Y1104">
            <v>1120</v>
          </cell>
          <cell r="Z1104">
            <v>70</v>
          </cell>
          <cell r="AA1104">
            <v>0</v>
          </cell>
          <cell r="AB1104">
            <v>0</v>
          </cell>
          <cell r="AC1104">
            <v>0</v>
          </cell>
          <cell r="AD1104">
            <v>241600</v>
          </cell>
          <cell r="AE1104">
            <v>16912000</v>
          </cell>
          <cell r="AI1104">
            <v>0</v>
          </cell>
          <cell r="AJ1104">
            <v>16912000</v>
          </cell>
          <cell r="AR1104">
            <v>-14480000</v>
          </cell>
          <cell r="EG1104">
            <v>0</v>
          </cell>
        </row>
        <row r="1105">
          <cell r="J1105">
            <v>0</v>
          </cell>
          <cell r="N1105">
            <v>0</v>
          </cell>
          <cell r="O1105">
            <v>0</v>
          </cell>
          <cell r="P1105" t="str">
            <v>VT36</v>
          </cell>
          <cell r="Q1105" t="str">
            <v>VT3540</v>
          </cell>
          <cell r="R1105" t="str">
            <v xml:space="preserve"> Vải thiều đường kính tán F = 3,6m</v>
          </cell>
          <cell r="S1105">
            <v>1</v>
          </cell>
          <cell r="T1105" t="str">
            <v>cây</v>
          </cell>
          <cell r="U1105">
            <v>65</v>
          </cell>
          <cell r="V1105">
            <v>2517000</v>
          </cell>
          <cell r="X1105">
            <v>780.31212484993989</v>
          </cell>
          <cell r="Y1105">
            <v>780.31212484993989</v>
          </cell>
          <cell r="Z1105">
            <v>65</v>
          </cell>
          <cell r="AA1105">
            <v>0</v>
          </cell>
          <cell r="AB1105">
            <v>2517000</v>
          </cell>
          <cell r="AC1105">
            <v>163605000</v>
          </cell>
          <cell r="AD1105">
            <v>0</v>
          </cell>
          <cell r="AE1105">
            <v>0</v>
          </cell>
          <cell r="AI1105">
            <v>0</v>
          </cell>
          <cell r="AJ1105">
            <v>163605000</v>
          </cell>
          <cell r="AR1105">
            <v>160188000</v>
          </cell>
          <cell r="EG1105">
            <v>0</v>
          </cell>
        </row>
        <row r="1106">
          <cell r="J1106">
            <v>0</v>
          </cell>
          <cell r="N1106">
            <v>0</v>
          </cell>
          <cell r="O1106">
            <v>0</v>
          </cell>
          <cell r="P1106" t="str">
            <v>Buoi55</v>
          </cell>
          <cell r="Q1106" t="str">
            <v>BUOI57</v>
          </cell>
          <cell r="R1106" t="str">
            <v xml:space="preserve">Bưởi, đường kính gốc 5,5 cm </v>
          </cell>
          <cell r="S1106">
            <v>1</v>
          </cell>
          <cell r="T1106" t="str">
            <v>cây</v>
          </cell>
          <cell r="U1106">
            <v>25</v>
          </cell>
          <cell r="V1106">
            <v>1091000</v>
          </cell>
          <cell r="X1106">
            <v>300</v>
          </cell>
          <cell r="Y1106">
            <v>300</v>
          </cell>
          <cell r="Z1106">
            <v>25</v>
          </cell>
          <cell r="AA1106">
            <v>0</v>
          </cell>
          <cell r="AB1106">
            <v>1091000</v>
          </cell>
          <cell r="AC1106">
            <v>27275000</v>
          </cell>
          <cell r="AD1106">
            <v>0</v>
          </cell>
          <cell r="AE1106">
            <v>0</v>
          </cell>
          <cell r="AI1106">
            <v>0</v>
          </cell>
          <cell r="AJ1106">
            <v>27275000</v>
          </cell>
          <cell r="AR1106">
            <v>-100093000</v>
          </cell>
          <cell r="EG1106">
            <v>0</v>
          </cell>
        </row>
        <row r="1107">
          <cell r="J1107">
            <v>0</v>
          </cell>
          <cell r="N1107">
            <v>0</v>
          </cell>
          <cell r="O1107">
            <v>0</v>
          </cell>
          <cell r="P1107" t="str">
            <v>COC4</v>
          </cell>
          <cell r="Q1107" t="str">
            <v>M IT37</v>
          </cell>
          <cell r="R1107" t="str">
            <v>Cóc đường kính gốc 4 cm</v>
          </cell>
          <cell r="S1107">
            <v>1</v>
          </cell>
          <cell r="T1107" t="str">
            <v>cây</v>
          </cell>
          <cell r="U1107">
            <v>20</v>
          </cell>
          <cell r="V1107">
            <v>302000</v>
          </cell>
          <cell r="X1107">
            <v>320</v>
          </cell>
          <cell r="Y1107">
            <v>320</v>
          </cell>
          <cell r="Z1107">
            <v>20</v>
          </cell>
          <cell r="AA1107">
            <v>0</v>
          </cell>
          <cell r="AB1107">
            <v>302000</v>
          </cell>
          <cell r="AC1107">
            <v>6040000</v>
          </cell>
          <cell r="AD1107">
            <v>0</v>
          </cell>
          <cell r="AE1107">
            <v>0</v>
          </cell>
          <cell r="AI1107">
            <v>0</v>
          </cell>
          <cell r="AJ1107">
            <v>6040000</v>
          </cell>
          <cell r="AR1107">
            <v>-224720</v>
          </cell>
          <cell r="EG1107">
            <v>0</v>
          </cell>
        </row>
        <row r="1108">
          <cell r="J1108">
            <v>0</v>
          </cell>
          <cell r="N1108">
            <v>0</v>
          </cell>
          <cell r="O1108">
            <v>0</v>
          </cell>
          <cell r="P1108" t="str">
            <v>Oi5</v>
          </cell>
          <cell r="Q1108" t="str">
            <v>OI57</v>
          </cell>
          <cell r="R1108" t="str">
            <v>ổi, đường kính 5 cm</v>
          </cell>
          <cell r="S1108">
            <v>1</v>
          </cell>
          <cell r="T1108" t="str">
            <v>cây</v>
          </cell>
          <cell r="U1108">
            <v>1</v>
          </cell>
          <cell r="V1108">
            <v>140000</v>
          </cell>
          <cell r="X1108">
            <v>9</v>
          </cell>
          <cell r="Y1108">
            <v>9</v>
          </cell>
          <cell r="Z1108">
            <v>1</v>
          </cell>
          <cell r="AA1108">
            <v>0</v>
          </cell>
          <cell r="AB1108">
            <v>140000</v>
          </cell>
          <cell r="AC1108">
            <v>140000</v>
          </cell>
          <cell r="AD1108">
            <v>0</v>
          </cell>
          <cell r="AE1108">
            <v>0</v>
          </cell>
          <cell r="AI1108">
            <v>0</v>
          </cell>
          <cell r="AJ1108">
            <v>140000</v>
          </cell>
          <cell r="AR1108">
            <v>-25758400.000000004</v>
          </cell>
          <cell r="EG1108">
            <v>0</v>
          </cell>
        </row>
        <row r="1109">
          <cell r="J1109">
            <v>0</v>
          </cell>
          <cell r="N1109">
            <v>0</v>
          </cell>
          <cell r="O1109">
            <v>0</v>
          </cell>
          <cell r="P1109" t="str">
            <v>Oi1</v>
          </cell>
          <cell r="Q1109" t="str">
            <v>OI1</v>
          </cell>
          <cell r="R1109" t="str">
            <v>ổi, đường kính 1 cm</v>
          </cell>
          <cell r="S1109">
            <v>2</v>
          </cell>
          <cell r="T1109" t="str">
            <v>cây</v>
          </cell>
          <cell r="U1109">
            <v>5</v>
          </cell>
          <cell r="V1109">
            <v>66000</v>
          </cell>
          <cell r="X1109">
            <v>45</v>
          </cell>
          <cell r="Y1109">
            <v>45</v>
          </cell>
          <cell r="Z1109">
            <v>5</v>
          </cell>
          <cell r="AA1109">
            <v>0</v>
          </cell>
          <cell r="AB1109">
            <v>0</v>
          </cell>
          <cell r="AC1109">
            <v>0</v>
          </cell>
          <cell r="AD1109">
            <v>52800</v>
          </cell>
          <cell r="AE1109">
            <v>264000</v>
          </cell>
          <cell r="AI1109">
            <v>0</v>
          </cell>
          <cell r="AJ1109">
            <v>264000</v>
          </cell>
          <cell r="AR1109">
            <v>-453600.00000000012</v>
          </cell>
          <cell r="EG1109">
            <v>0</v>
          </cell>
        </row>
        <row r="1110">
          <cell r="J1110">
            <v>0</v>
          </cell>
          <cell r="N1110">
            <v>0</v>
          </cell>
          <cell r="O1110">
            <v>0</v>
          </cell>
          <cell r="P1110" t="str">
            <v>BoM</v>
          </cell>
          <cell r="Q1110" t="str">
            <v>BOM</v>
          </cell>
          <cell r="R1110" t="str">
            <v>Bơ mới trồng dưới 1 năm tuổi</v>
          </cell>
          <cell r="S1110">
            <v>2</v>
          </cell>
          <cell r="T1110" t="str">
            <v>cây</v>
          </cell>
          <cell r="U1110">
            <v>20</v>
          </cell>
          <cell r="V1110">
            <v>53000</v>
          </cell>
          <cell r="X1110">
            <v>320</v>
          </cell>
          <cell r="Y1110">
            <v>320</v>
          </cell>
          <cell r="Z1110">
            <v>20</v>
          </cell>
          <cell r="AA1110">
            <v>0</v>
          </cell>
          <cell r="AB1110">
            <v>0</v>
          </cell>
          <cell r="AC1110">
            <v>0</v>
          </cell>
          <cell r="AD1110">
            <v>42400</v>
          </cell>
          <cell r="AE1110">
            <v>848000</v>
          </cell>
          <cell r="AI1110">
            <v>0</v>
          </cell>
          <cell r="AJ1110">
            <v>848000</v>
          </cell>
          <cell r="AR1110">
            <v>-18068560</v>
          </cell>
          <cell r="EG1110">
            <v>0</v>
          </cell>
        </row>
        <row r="1111">
          <cell r="J1111">
            <v>0</v>
          </cell>
          <cell r="N1111">
            <v>0</v>
          </cell>
          <cell r="O1111">
            <v>0</v>
          </cell>
          <cell r="P1111" t="str">
            <v>Xoai38</v>
          </cell>
          <cell r="Q1111" t="str">
            <v>XOAI3239</v>
          </cell>
          <cell r="R1111" t="str">
            <v>Xoài,  đường kính gốc 38 cm</v>
          </cell>
          <cell r="S1111">
            <v>1</v>
          </cell>
          <cell r="T1111" t="str">
            <v>cây</v>
          </cell>
          <cell r="U1111">
            <v>1</v>
          </cell>
          <cell r="V1111">
            <v>1016000</v>
          </cell>
          <cell r="X1111">
            <v>16</v>
          </cell>
          <cell r="Y1111">
            <v>16</v>
          </cell>
          <cell r="Z1111">
            <v>1</v>
          </cell>
          <cell r="AA1111">
            <v>0</v>
          </cell>
          <cell r="AB1111">
            <v>1016000</v>
          </cell>
          <cell r="AC1111">
            <v>1016000</v>
          </cell>
          <cell r="AD1111">
            <v>0</v>
          </cell>
          <cell r="AE1111">
            <v>0</v>
          </cell>
          <cell r="AI1111">
            <v>0</v>
          </cell>
          <cell r="AJ1111">
            <v>1016000</v>
          </cell>
          <cell r="AR1111">
            <v>-213360.00000000023</v>
          </cell>
          <cell r="EG1111">
            <v>0</v>
          </cell>
        </row>
        <row r="1112">
          <cell r="J1112">
            <v>0</v>
          </cell>
          <cell r="N1112">
            <v>0</v>
          </cell>
          <cell r="O1112">
            <v>0</v>
          </cell>
          <cell r="P1112" t="str">
            <v>VUSUAM1</v>
          </cell>
          <cell r="Q1112" t="str">
            <v>VUSUAM1</v>
          </cell>
          <cell r="R1112" t="str">
            <v xml:space="preserve">Cây Vú Sữa trồng từ 1 năm, cao từ 0,7 m trở lên  </v>
          </cell>
          <cell r="S1112">
            <v>2</v>
          </cell>
          <cell r="T1112" t="str">
            <v>cây</v>
          </cell>
          <cell r="U1112">
            <v>20</v>
          </cell>
          <cell r="V1112">
            <v>64000</v>
          </cell>
          <cell r="X1112">
            <v>405</v>
          </cell>
          <cell r="Y1112">
            <v>405</v>
          </cell>
          <cell r="Z1112">
            <v>20</v>
          </cell>
          <cell r="AA1112">
            <v>0</v>
          </cell>
          <cell r="AB1112">
            <v>0</v>
          </cell>
          <cell r="AC1112">
            <v>0</v>
          </cell>
          <cell r="AD1112">
            <v>51200</v>
          </cell>
          <cell r="AE1112">
            <v>1024000</v>
          </cell>
          <cell r="AI1112">
            <v>0</v>
          </cell>
          <cell r="AJ1112">
            <v>1024000</v>
          </cell>
          <cell r="AR1112">
            <v>-595999.99999999977</v>
          </cell>
          <cell r="EG1112">
            <v>0</v>
          </cell>
        </row>
        <row r="1113">
          <cell r="J1113">
            <v>0</v>
          </cell>
          <cell r="N1113">
            <v>0</v>
          </cell>
          <cell r="O1113">
            <v>0</v>
          </cell>
          <cell r="P1113" t="str">
            <v>Chanh3</v>
          </cell>
          <cell r="Q1113" t="str">
            <v>CHANH25</v>
          </cell>
          <cell r="R1113" t="str">
            <v>Chanh đường kính gốc 3 cm</v>
          </cell>
          <cell r="S1113">
            <v>1</v>
          </cell>
          <cell r="T1113" t="str">
            <v>cây</v>
          </cell>
          <cell r="U1113">
            <v>5</v>
          </cell>
          <cell r="V1113">
            <v>214000</v>
          </cell>
          <cell r="X1113">
            <v>31.25</v>
          </cell>
          <cell r="Y1113">
            <v>31.25</v>
          </cell>
          <cell r="Z1113">
            <v>5</v>
          </cell>
          <cell r="AA1113">
            <v>0</v>
          </cell>
          <cell r="AB1113">
            <v>214000</v>
          </cell>
          <cell r="AC1113">
            <v>1070000</v>
          </cell>
          <cell r="AD1113">
            <v>0</v>
          </cell>
          <cell r="AE1113">
            <v>0</v>
          </cell>
          <cell r="AI1113">
            <v>0</v>
          </cell>
          <cell r="AJ1113">
            <v>1070000</v>
          </cell>
          <cell r="AR1113">
            <v>-4607920</v>
          </cell>
          <cell r="EG1113">
            <v>0</v>
          </cell>
        </row>
        <row r="1114">
          <cell r="J1114">
            <v>0</v>
          </cell>
          <cell r="N1114">
            <v>0</v>
          </cell>
          <cell r="O1114">
            <v>0</v>
          </cell>
          <cell r="P1114" t="str">
            <v>NC42</v>
          </cell>
          <cell r="Q1114" t="str">
            <v>NC42</v>
          </cell>
          <cell r="R1114" t="str">
            <v>Nhà ở cấp 4, loại 2</v>
          </cell>
          <cell r="S1114">
            <v>2</v>
          </cell>
          <cell r="T1114" t="str">
            <v>m2</v>
          </cell>
          <cell r="U1114">
            <v>93.74</v>
          </cell>
          <cell r="V1114">
            <v>2430000</v>
          </cell>
          <cell r="X1114">
            <v>93.74</v>
          </cell>
          <cell r="Y1114">
            <v>93.74</v>
          </cell>
          <cell r="Z1114">
            <v>93.74</v>
          </cell>
          <cell r="AA1114">
            <v>0</v>
          </cell>
          <cell r="AB1114">
            <v>0</v>
          </cell>
          <cell r="AC1114">
            <v>0</v>
          </cell>
          <cell r="AD1114">
            <v>1944000</v>
          </cell>
          <cell r="AE1114">
            <v>182230560</v>
          </cell>
          <cell r="AI1114">
            <v>0</v>
          </cell>
          <cell r="AJ1114">
            <v>182230560</v>
          </cell>
          <cell r="AR1114">
            <v>174390560</v>
          </cell>
          <cell r="EG1114">
            <v>0</v>
          </cell>
        </row>
        <row r="1115">
          <cell r="J1115">
            <v>0</v>
          </cell>
          <cell r="N1115">
            <v>0</v>
          </cell>
          <cell r="O1115">
            <v>0</v>
          </cell>
          <cell r="P1115" t="str">
            <v>NBB</v>
          </cell>
          <cell r="Q1115" t="str">
            <v>NBB</v>
          </cell>
          <cell r="R1115" t="str">
            <v>Nhà Bếp loại B</v>
          </cell>
          <cell r="S1115">
            <v>2</v>
          </cell>
          <cell r="T1115" t="str">
            <v>m2</v>
          </cell>
          <cell r="U1115">
            <v>23.919999999999998</v>
          </cell>
          <cell r="V1115">
            <v>920000</v>
          </cell>
          <cell r="X1115">
            <v>23.919999999999998</v>
          </cell>
          <cell r="Y1115">
            <v>23.919999999999998</v>
          </cell>
          <cell r="Z1115">
            <v>23.919999999999998</v>
          </cell>
          <cell r="AA1115">
            <v>0</v>
          </cell>
          <cell r="AB1115">
            <v>0</v>
          </cell>
          <cell r="AC1115">
            <v>0</v>
          </cell>
          <cell r="AD1115">
            <v>736000</v>
          </cell>
          <cell r="AE1115">
            <v>17605120</v>
          </cell>
          <cell r="AI1115">
            <v>0</v>
          </cell>
          <cell r="AJ1115">
            <v>17605120</v>
          </cell>
          <cell r="AR1115">
            <v>16081920</v>
          </cell>
          <cell r="EG1115">
            <v>0</v>
          </cell>
        </row>
        <row r="1116">
          <cell r="J1116">
            <v>0</v>
          </cell>
          <cell r="N1116">
            <v>0</v>
          </cell>
          <cell r="O1116">
            <v>0</v>
          </cell>
          <cell r="P1116" t="str">
            <v>KCnC</v>
          </cell>
          <cell r="Q1116" t="str">
            <v>CNC</v>
          </cell>
          <cell r="R1116" t="str">
            <v>Khu chăn nuôi loại C</v>
          </cell>
          <cell r="S1116">
            <v>2</v>
          </cell>
          <cell r="T1116" t="str">
            <v>m2</v>
          </cell>
          <cell r="U1116">
            <v>26.84</v>
          </cell>
          <cell r="V1116">
            <v>680000</v>
          </cell>
          <cell r="X1116">
            <v>26.84</v>
          </cell>
          <cell r="Y1116">
            <v>26.84</v>
          </cell>
          <cell r="Z1116">
            <v>26.84</v>
          </cell>
          <cell r="AA1116">
            <v>0</v>
          </cell>
          <cell r="AB1116">
            <v>0</v>
          </cell>
          <cell r="AC1116">
            <v>0</v>
          </cell>
          <cell r="AD1116">
            <v>544000</v>
          </cell>
          <cell r="AE1116">
            <v>14600960</v>
          </cell>
          <cell r="AI1116">
            <v>0</v>
          </cell>
          <cell r="AJ1116">
            <v>14600960</v>
          </cell>
          <cell r="AR1116">
            <v>10768960</v>
          </cell>
          <cell r="EG1116">
            <v>0</v>
          </cell>
        </row>
        <row r="1117">
          <cell r="J1117">
            <v>0</v>
          </cell>
          <cell r="N1117">
            <v>0</v>
          </cell>
          <cell r="O1117">
            <v>0</v>
          </cell>
          <cell r="P1117" t="str">
            <v>SGLN</v>
          </cell>
          <cell r="Q1117" t="str">
            <v>SGLN</v>
          </cell>
          <cell r="R1117" t="str">
            <v xml:space="preserve">Sân lát gạch lá nem </v>
          </cell>
          <cell r="S1117">
            <v>2</v>
          </cell>
          <cell r="T1117" t="str">
            <v>m2</v>
          </cell>
          <cell r="U1117">
            <v>87.2</v>
          </cell>
          <cell r="V1117">
            <v>120000</v>
          </cell>
          <cell r="X1117">
            <v>87.2</v>
          </cell>
          <cell r="Y1117">
            <v>87.2</v>
          </cell>
          <cell r="Z1117">
            <v>87.2</v>
          </cell>
          <cell r="AA1117">
            <v>0</v>
          </cell>
          <cell r="AB1117">
            <v>0</v>
          </cell>
          <cell r="AC1117">
            <v>0</v>
          </cell>
          <cell r="AD1117">
            <v>96000</v>
          </cell>
          <cell r="AE1117">
            <v>8371200</v>
          </cell>
          <cell r="AI1117">
            <v>0</v>
          </cell>
          <cell r="AJ1117">
            <v>8371200</v>
          </cell>
          <cell r="AR1117">
            <v>8371200</v>
          </cell>
          <cell r="EG1117">
            <v>0</v>
          </cell>
        </row>
        <row r="1118">
          <cell r="J1118">
            <v>0</v>
          </cell>
          <cell r="N1118">
            <v>0</v>
          </cell>
          <cell r="O1118">
            <v>0</v>
          </cell>
          <cell r="P1118" t="str">
            <v>BNK2</v>
          </cell>
          <cell r="Q1118" t="str">
            <v>BNK2</v>
          </cell>
          <cell r="R1118" t="str">
            <v>Bể nước không có tấm đan thành xây 110 trát 2 mặt</v>
          </cell>
          <cell r="S1118">
            <v>2</v>
          </cell>
          <cell r="T1118" t="str">
            <v>m3</v>
          </cell>
          <cell r="U1118">
            <v>7.9560000000000004</v>
          </cell>
          <cell r="V1118">
            <v>890000</v>
          </cell>
          <cell r="X1118">
            <v>7.9560000000000004</v>
          </cell>
          <cell r="Y1118">
            <v>4.42</v>
          </cell>
          <cell r="Z1118">
            <v>7.9560000000000004</v>
          </cell>
          <cell r="AA1118">
            <v>0</v>
          </cell>
          <cell r="AB1118">
            <v>0</v>
          </cell>
          <cell r="AC1118">
            <v>0</v>
          </cell>
          <cell r="AD1118">
            <v>712000</v>
          </cell>
          <cell r="AE1118">
            <v>5664672</v>
          </cell>
          <cell r="AI1118">
            <v>0</v>
          </cell>
          <cell r="AJ1118">
            <v>5664672</v>
          </cell>
          <cell r="AR1118">
            <v>5664672</v>
          </cell>
          <cell r="EG1118">
            <v>0</v>
          </cell>
        </row>
        <row r="1119">
          <cell r="J1119">
            <v>0</v>
          </cell>
          <cell r="N1119">
            <v>0</v>
          </cell>
          <cell r="O1119">
            <v>0</v>
          </cell>
          <cell r="P1119" t="str">
            <v>GCG12</v>
          </cell>
          <cell r="Q1119" t="str">
            <v>CGC10</v>
          </cell>
          <cell r="R1119" t="str">
            <v>Giếng đất đào, cổ xây gạch sâu 12 m</v>
          </cell>
          <cell r="S1119">
            <v>2</v>
          </cell>
          <cell r="T1119" t="str">
            <v>cái</v>
          </cell>
          <cell r="U1119">
            <v>1</v>
          </cell>
          <cell r="V1119">
            <v>5360000</v>
          </cell>
          <cell r="X1119">
            <v>1</v>
          </cell>
          <cell r="Y1119">
            <v>0.94985000000000019</v>
          </cell>
          <cell r="Z1119">
            <v>1</v>
          </cell>
          <cell r="AA1119">
            <v>0</v>
          </cell>
          <cell r="AB1119">
            <v>0</v>
          </cell>
          <cell r="AC1119">
            <v>0</v>
          </cell>
          <cell r="AD1119">
            <v>4288000</v>
          </cell>
          <cell r="AE1119">
            <v>4288000</v>
          </cell>
          <cell r="AI1119">
            <v>0</v>
          </cell>
          <cell r="AJ1119">
            <v>4288000</v>
          </cell>
          <cell r="AR1119">
            <v>4288000</v>
          </cell>
          <cell r="EG1119">
            <v>0</v>
          </cell>
        </row>
        <row r="1120">
          <cell r="B1120">
            <v>81</v>
          </cell>
          <cell r="C1120" t="str">
            <v xml:space="preserve">Nguyễn Văn Lô
</v>
          </cell>
          <cell r="D1120">
            <v>154</v>
          </cell>
          <cell r="E1120">
            <v>93</v>
          </cell>
          <cell r="F1120" t="str">
            <v>RSX</v>
          </cell>
          <cell r="G1120">
            <v>759.4</v>
          </cell>
          <cell r="H1120">
            <v>759.4</v>
          </cell>
          <cell r="J1120">
            <v>759.4</v>
          </cell>
          <cell r="K1120">
            <v>0</v>
          </cell>
          <cell r="L1120">
            <v>751.9</v>
          </cell>
          <cell r="M1120" t="str">
            <v>AI816791</v>
          </cell>
          <cell r="N1120">
            <v>7000</v>
          </cell>
          <cell r="O1120">
            <v>5315800</v>
          </cell>
          <cell r="X1120" t="e">
            <v>#REF!</v>
          </cell>
          <cell r="Y1120">
            <v>0.22672076230492166</v>
          </cell>
          <cell r="AA1120">
            <v>0</v>
          </cell>
          <cell r="AB1120">
            <v>0</v>
          </cell>
          <cell r="AD1120">
            <v>0</v>
          </cell>
          <cell r="AE1120">
            <v>0</v>
          </cell>
          <cell r="AF1120">
            <v>5000</v>
          </cell>
          <cell r="AG1120">
            <v>3797000</v>
          </cell>
          <cell r="AH1120">
            <v>21000</v>
          </cell>
          <cell r="AI1120">
            <v>15947400</v>
          </cell>
          <cell r="AJ1120">
            <v>25060200</v>
          </cell>
          <cell r="AK1120">
            <v>88262200</v>
          </cell>
          <cell r="AL1120">
            <v>3000</v>
          </cell>
          <cell r="AM1120">
            <v>2278200</v>
          </cell>
          <cell r="AO1120" t="str">
            <v xml:space="preserve">  Mẫu Sơn</v>
          </cell>
          <cell r="AR1120">
            <v>25060200</v>
          </cell>
          <cell r="EG1120">
            <v>2278200</v>
          </cell>
        </row>
        <row r="1121">
          <cell r="J1121">
            <v>0</v>
          </cell>
          <cell r="N1121">
            <v>0</v>
          </cell>
          <cell r="O1121">
            <v>0</v>
          </cell>
          <cell r="P1121" t="str">
            <v>Vt78</v>
          </cell>
          <cell r="Q1121" t="str">
            <v>VT7585</v>
          </cell>
          <cell r="R1121" t="str">
            <v xml:space="preserve"> Vải thiều đường kính tán F = 7,8m</v>
          </cell>
          <cell r="S1121">
            <v>1</v>
          </cell>
          <cell r="T1121" t="str">
            <v>cây</v>
          </cell>
          <cell r="U1121">
            <v>6</v>
          </cell>
          <cell r="V1121">
            <v>3700000</v>
          </cell>
          <cell r="X1121">
            <v>286.69328999999999</v>
          </cell>
          <cell r="Y1121">
            <v>286.69328999999999</v>
          </cell>
          <cell r="Z1121">
            <v>6</v>
          </cell>
          <cell r="AA1121">
            <v>0</v>
          </cell>
          <cell r="AB1121">
            <v>3700000</v>
          </cell>
          <cell r="AC1121">
            <v>22200000</v>
          </cell>
          <cell r="AD1121">
            <v>0</v>
          </cell>
          <cell r="AE1121">
            <v>0</v>
          </cell>
          <cell r="AI1121">
            <v>0</v>
          </cell>
          <cell r="AJ1121">
            <v>22200000</v>
          </cell>
          <cell r="AR1121">
            <v>22200000</v>
          </cell>
          <cell r="EG1121">
            <v>0</v>
          </cell>
        </row>
        <row r="1122">
          <cell r="J1122">
            <v>0</v>
          </cell>
          <cell r="N1122">
            <v>0</v>
          </cell>
          <cell r="O1122">
            <v>0</v>
          </cell>
          <cell r="P1122" t="str">
            <v>Vt67</v>
          </cell>
          <cell r="Q1122" t="str">
            <v>VT6575</v>
          </cell>
          <cell r="R1122" t="str">
            <v xml:space="preserve"> Vải thiều đường kính tán F = 6,7m</v>
          </cell>
          <cell r="S1122">
            <v>1</v>
          </cell>
          <cell r="T1122" t="str">
            <v>cây</v>
          </cell>
          <cell r="U1122">
            <v>10</v>
          </cell>
          <cell r="V1122">
            <v>3463000</v>
          </cell>
          <cell r="X1122">
            <v>352.55483750000002</v>
          </cell>
          <cell r="Y1122">
            <v>352.55483750000002</v>
          </cell>
          <cell r="Z1122">
            <v>10</v>
          </cell>
          <cell r="AA1122">
            <v>0</v>
          </cell>
          <cell r="AB1122">
            <v>3463000</v>
          </cell>
          <cell r="AC1122">
            <v>34630000</v>
          </cell>
          <cell r="AD1122">
            <v>0</v>
          </cell>
          <cell r="AE1122">
            <v>0</v>
          </cell>
          <cell r="AI1122">
            <v>0</v>
          </cell>
          <cell r="AJ1122">
            <v>34630000</v>
          </cell>
          <cell r="AR1122">
            <v>34630000</v>
          </cell>
          <cell r="EG1122">
            <v>0</v>
          </cell>
        </row>
        <row r="1123">
          <cell r="J1123">
            <v>0</v>
          </cell>
          <cell r="N1123">
            <v>0</v>
          </cell>
          <cell r="O1123">
            <v>0</v>
          </cell>
          <cell r="P1123" t="str">
            <v>Nha67</v>
          </cell>
          <cell r="Q1123" t="str">
            <v>NHA7</v>
          </cell>
          <cell r="R1123" t="str">
            <v xml:space="preserve"> Nhãn ĐK tán 6m ≤ F &lt;7m </v>
          </cell>
          <cell r="S1123">
            <v>1</v>
          </cell>
          <cell r="T1123" t="str">
            <v>cây</v>
          </cell>
          <cell r="U1123">
            <v>2</v>
          </cell>
          <cell r="V1123">
            <v>2216000</v>
          </cell>
          <cell r="X1123">
            <v>66.3641875</v>
          </cell>
          <cell r="Y1123">
            <v>66.3641875</v>
          </cell>
          <cell r="Z1123">
            <v>2</v>
          </cell>
          <cell r="AA1123">
            <v>0</v>
          </cell>
          <cell r="AB1123">
            <v>2216000</v>
          </cell>
          <cell r="AC1123">
            <v>4432000</v>
          </cell>
          <cell r="AD1123">
            <v>0</v>
          </cell>
          <cell r="AE1123">
            <v>0</v>
          </cell>
          <cell r="AI1123">
            <v>0</v>
          </cell>
          <cell r="AJ1123">
            <v>4432000</v>
          </cell>
          <cell r="AR1123" t="e">
            <v>#REF!</v>
          </cell>
          <cell r="EG1123">
            <v>0</v>
          </cell>
        </row>
        <row r="1124">
          <cell r="J1124">
            <v>0</v>
          </cell>
          <cell r="N1124">
            <v>0</v>
          </cell>
          <cell r="O1124">
            <v>0</v>
          </cell>
          <cell r="P1124" t="str">
            <v>Nha34</v>
          </cell>
          <cell r="Q1124" t="str">
            <v>NHA4</v>
          </cell>
          <cell r="R1124" t="str">
            <v xml:space="preserve"> Nhãn ĐK tán 3m ≤ F &lt;4m </v>
          </cell>
          <cell r="S1124">
            <v>1</v>
          </cell>
          <cell r="T1124" t="str">
            <v>cây</v>
          </cell>
          <cell r="U1124">
            <v>1</v>
          </cell>
          <cell r="V1124">
            <v>758000</v>
          </cell>
          <cell r="X1124">
            <v>12.004801920768307</v>
          </cell>
          <cell r="Y1124">
            <v>12.004801920768307</v>
          </cell>
          <cell r="Z1124">
            <v>1</v>
          </cell>
          <cell r="AA1124">
            <v>0</v>
          </cell>
          <cell r="AB1124">
            <v>758000</v>
          </cell>
          <cell r="AC1124">
            <v>758000</v>
          </cell>
          <cell r="AD1124">
            <v>0</v>
          </cell>
          <cell r="AE1124">
            <v>0</v>
          </cell>
          <cell r="AI1124">
            <v>0</v>
          </cell>
          <cell r="AJ1124">
            <v>758000</v>
          </cell>
          <cell r="AR1124">
            <v>758000</v>
          </cell>
          <cell r="EG1124">
            <v>0</v>
          </cell>
        </row>
        <row r="1125">
          <cell r="J1125">
            <v>0</v>
          </cell>
          <cell r="N1125">
            <v>0</v>
          </cell>
          <cell r="O1125">
            <v>0</v>
          </cell>
          <cell r="P1125" t="str">
            <v>Nha23</v>
          </cell>
          <cell r="Q1125" t="str">
            <v>NHA3</v>
          </cell>
          <cell r="R1125" t="str">
            <v xml:space="preserve"> Nhãn ĐK tán 2m ≤ F &lt;3m</v>
          </cell>
          <cell r="S1125">
            <v>1</v>
          </cell>
          <cell r="T1125" t="str">
            <v>cây</v>
          </cell>
          <cell r="U1125">
            <v>2</v>
          </cell>
          <cell r="V1125">
            <v>437000</v>
          </cell>
          <cell r="X1125">
            <v>24.009603841536613</v>
          </cell>
          <cell r="Y1125">
            <v>24.009603841536613</v>
          </cell>
          <cell r="Z1125">
            <v>2</v>
          </cell>
          <cell r="AA1125">
            <v>0</v>
          </cell>
          <cell r="AB1125">
            <v>437000</v>
          </cell>
          <cell r="AC1125">
            <v>874000</v>
          </cell>
          <cell r="AD1125">
            <v>0</v>
          </cell>
          <cell r="AE1125">
            <v>0</v>
          </cell>
          <cell r="AI1125">
            <v>0</v>
          </cell>
          <cell r="AJ1125">
            <v>874000</v>
          </cell>
          <cell r="AR1125" t="e">
            <v>#REF!</v>
          </cell>
          <cell r="EG1125">
            <v>0</v>
          </cell>
        </row>
        <row r="1126">
          <cell r="J1126">
            <v>0</v>
          </cell>
          <cell r="N1126">
            <v>0</v>
          </cell>
          <cell r="O1126">
            <v>0</v>
          </cell>
          <cell r="P1126" t="str">
            <v>Nha1520</v>
          </cell>
          <cell r="Q1126" t="str">
            <v>NHA2</v>
          </cell>
          <cell r="R1126" t="str">
            <v xml:space="preserve"> Nhãn ĐK tán 1,5m ≤ F &lt;2m </v>
          </cell>
          <cell r="S1126">
            <v>1</v>
          </cell>
          <cell r="T1126" t="str">
            <v>cây</v>
          </cell>
          <cell r="U1126">
            <v>3</v>
          </cell>
          <cell r="V1126">
            <v>308000</v>
          </cell>
          <cell r="X1126">
            <v>36.014405762304918</v>
          </cell>
          <cell r="Y1126">
            <v>18</v>
          </cell>
          <cell r="Z1126">
            <v>1</v>
          </cell>
          <cell r="AA1126">
            <v>2</v>
          </cell>
          <cell r="AB1126">
            <v>308000</v>
          </cell>
          <cell r="AC1126">
            <v>308000</v>
          </cell>
          <cell r="AD1126">
            <v>0</v>
          </cell>
          <cell r="AE1126">
            <v>0</v>
          </cell>
          <cell r="AI1126">
            <v>0</v>
          </cell>
          <cell r="AJ1126">
            <v>308000</v>
          </cell>
          <cell r="AR1126" t="e">
            <v>#REF!</v>
          </cell>
          <cell r="EG1126">
            <v>0</v>
          </cell>
        </row>
        <row r="1127">
          <cell r="J1127">
            <v>0</v>
          </cell>
          <cell r="N1127">
            <v>0</v>
          </cell>
          <cell r="O1127">
            <v>0</v>
          </cell>
          <cell r="P1127" t="str">
            <v>Xoan8</v>
          </cell>
          <cell r="Q1127" t="str">
            <v>XOAN510</v>
          </cell>
          <cell r="R1127" t="str">
            <v>Xoan, đường kính bằng 8 cm</v>
          </cell>
          <cell r="S1127">
            <v>1</v>
          </cell>
          <cell r="T1127" t="str">
            <v>cây</v>
          </cell>
          <cell r="U1127">
            <v>4</v>
          </cell>
          <cell r="V1127">
            <v>109000</v>
          </cell>
          <cell r="X1127">
            <v>66.666666666666671</v>
          </cell>
          <cell r="Z1127">
            <v>0</v>
          </cell>
          <cell r="AA1127">
            <v>4</v>
          </cell>
          <cell r="AB1127">
            <v>109000</v>
          </cell>
          <cell r="AC1127">
            <v>0</v>
          </cell>
          <cell r="AD1127">
            <v>0</v>
          </cell>
          <cell r="AE1127">
            <v>0</v>
          </cell>
          <cell r="AI1127">
            <v>0</v>
          </cell>
          <cell r="AJ1127">
            <v>0</v>
          </cell>
          <cell r="AR1127" t="e">
            <v>#REF!</v>
          </cell>
          <cell r="EG1127">
            <v>0</v>
          </cell>
        </row>
        <row r="1128">
          <cell r="J1128">
            <v>0</v>
          </cell>
          <cell r="N1128">
            <v>0</v>
          </cell>
          <cell r="O1128">
            <v>0</v>
          </cell>
          <cell r="P1128" t="str">
            <v>Xoan5</v>
          </cell>
          <cell r="Q1128" t="str">
            <v>XOAN510</v>
          </cell>
          <cell r="R1128" t="str">
            <v>Xoan, đường kính bằng 5 cm</v>
          </cell>
          <cell r="S1128">
            <v>1</v>
          </cell>
          <cell r="T1128" t="str">
            <v>cây</v>
          </cell>
          <cell r="U1128">
            <v>2</v>
          </cell>
          <cell r="V1128">
            <v>109000</v>
          </cell>
          <cell r="X1128">
            <v>33.333333333333336</v>
          </cell>
          <cell r="Z1128">
            <v>0</v>
          </cell>
          <cell r="AA1128">
            <v>2</v>
          </cell>
          <cell r="AB1128">
            <v>109000</v>
          </cell>
          <cell r="AC1128">
            <v>0</v>
          </cell>
          <cell r="AD1128">
            <v>0</v>
          </cell>
          <cell r="AE1128">
            <v>0</v>
          </cell>
          <cell r="AI1128">
            <v>0</v>
          </cell>
          <cell r="AJ1128">
            <v>0</v>
          </cell>
          <cell r="AR1128" t="e">
            <v>#REF!</v>
          </cell>
          <cell r="EG1128">
            <v>0</v>
          </cell>
        </row>
        <row r="1129">
          <cell r="J1129">
            <v>0</v>
          </cell>
          <cell r="N1129">
            <v>0</v>
          </cell>
          <cell r="O1129">
            <v>0</v>
          </cell>
          <cell r="P1129" t="str">
            <v>Xoan2</v>
          </cell>
          <cell r="Q1129" t="str">
            <v>XOAN15</v>
          </cell>
          <cell r="R1129" t="str">
            <v>Xoan, đường kính bằng 2 cm</v>
          </cell>
          <cell r="S1129">
            <v>1</v>
          </cell>
          <cell r="T1129" t="str">
            <v>cây</v>
          </cell>
          <cell r="U1129">
            <v>5</v>
          </cell>
          <cell r="V1129">
            <v>51000</v>
          </cell>
          <cell r="X1129">
            <v>83.333333333333343</v>
          </cell>
          <cell r="Z1129">
            <v>0</v>
          </cell>
          <cell r="AA1129">
            <v>5</v>
          </cell>
          <cell r="AB1129">
            <v>51000</v>
          </cell>
          <cell r="AC1129">
            <v>0</v>
          </cell>
          <cell r="AD1129">
            <v>0</v>
          </cell>
          <cell r="AE1129">
            <v>0</v>
          </cell>
          <cell r="AI1129">
            <v>0</v>
          </cell>
          <cell r="AJ1129">
            <v>0</v>
          </cell>
          <cell r="AR1129" t="e">
            <v>#REF!</v>
          </cell>
          <cell r="EG1129">
            <v>0</v>
          </cell>
        </row>
        <row r="1130">
          <cell r="J1130">
            <v>0</v>
          </cell>
          <cell r="N1130">
            <v>0</v>
          </cell>
          <cell r="O1130">
            <v>0</v>
          </cell>
          <cell r="P1130" t="str">
            <v>Dau6</v>
          </cell>
          <cell r="Q1130" t="str">
            <v>DAU55</v>
          </cell>
          <cell r="R1130" t="str">
            <v>Dâu, đường kính gốc 6 cm</v>
          </cell>
          <cell r="S1130">
            <v>1</v>
          </cell>
          <cell r="T1130" t="str">
            <v>cây</v>
          </cell>
          <cell r="U1130">
            <v>1</v>
          </cell>
          <cell r="V1130">
            <v>24400</v>
          </cell>
          <cell r="X1130">
            <v>0.66666666666666663</v>
          </cell>
          <cell r="Z1130">
            <v>0</v>
          </cell>
          <cell r="AA1130">
            <v>1</v>
          </cell>
          <cell r="AB1130">
            <v>24400</v>
          </cell>
          <cell r="AC1130">
            <v>0</v>
          </cell>
          <cell r="AD1130">
            <v>0</v>
          </cell>
          <cell r="AE1130">
            <v>0</v>
          </cell>
          <cell r="AI1130">
            <v>0</v>
          </cell>
          <cell r="AJ1130">
            <v>0</v>
          </cell>
          <cell r="AR1130" t="e">
            <v>#REF!</v>
          </cell>
          <cell r="EG1130">
            <v>0</v>
          </cell>
        </row>
        <row r="1131">
          <cell r="D1131">
            <v>154</v>
          </cell>
          <cell r="E1131">
            <v>98</v>
          </cell>
          <cell r="F1131" t="str">
            <v>RSX</v>
          </cell>
          <cell r="G1131">
            <v>9502.2999999999993</v>
          </cell>
          <cell r="H1131">
            <v>9502.2999999999993</v>
          </cell>
          <cell r="J1131">
            <v>9502.2999999999993</v>
          </cell>
          <cell r="K1131">
            <v>0</v>
          </cell>
          <cell r="L1131">
            <v>9279.1</v>
          </cell>
          <cell r="M1131" t="str">
            <v>AI816792</v>
          </cell>
          <cell r="N1131">
            <v>7000</v>
          </cell>
          <cell r="O1131">
            <v>66516099.999999993</v>
          </cell>
          <cell r="X1131" t="e">
            <v>#REF!</v>
          </cell>
          <cell r="Y1131">
            <v>-3.4939759036205942E-2</v>
          </cell>
          <cell r="AA1131">
            <v>0</v>
          </cell>
          <cell r="AB1131">
            <v>0</v>
          </cell>
          <cell r="AD1131">
            <v>0</v>
          </cell>
          <cell r="AE1131">
            <v>0</v>
          </cell>
          <cell r="AF1131">
            <v>5000</v>
          </cell>
          <cell r="AG1131">
            <v>47511500</v>
          </cell>
          <cell r="AH1131">
            <v>21000</v>
          </cell>
          <cell r="AI1131">
            <v>199548299.99999997</v>
          </cell>
          <cell r="AJ1131">
            <v>313575899.99999994</v>
          </cell>
          <cell r="AL1131">
            <v>3000</v>
          </cell>
          <cell r="AM1131">
            <v>28506899.999999996</v>
          </cell>
          <cell r="AO1131" t="str">
            <v xml:space="preserve">  Mẫu Sơn</v>
          </cell>
          <cell r="AR1131" t="e">
            <v>#REF!</v>
          </cell>
          <cell r="EG1131">
            <v>28506899.999999996</v>
          </cell>
        </row>
        <row r="1132">
          <cell r="J1132">
            <v>0</v>
          </cell>
          <cell r="N1132">
            <v>0</v>
          </cell>
          <cell r="O1132">
            <v>0</v>
          </cell>
          <cell r="P1132" t="str">
            <v>Bd5</v>
          </cell>
          <cell r="Q1132" t="str">
            <v>BD510</v>
          </cell>
          <cell r="R1132" t="str">
            <v>Bạch Đàn, đường kính bằng 5 cm</v>
          </cell>
          <cell r="S1132">
            <v>1</v>
          </cell>
          <cell r="T1132" t="str">
            <v>cây</v>
          </cell>
          <cell r="U1132">
            <v>251</v>
          </cell>
          <cell r="V1132">
            <v>109000</v>
          </cell>
          <cell r="X1132">
            <v>1512.0481927710844</v>
          </cell>
          <cell r="Y1132">
            <v>1512.0481927710844</v>
          </cell>
          <cell r="Z1132">
            <v>251</v>
          </cell>
          <cell r="AA1132">
            <v>0</v>
          </cell>
          <cell r="AB1132">
            <v>109000</v>
          </cell>
          <cell r="AC1132">
            <v>27359000</v>
          </cell>
          <cell r="AD1132">
            <v>0</v>
          </cell>
          <cell r="AE1132">
            <v>0</v>
          </cell>
          <cell r="AI1132">
            <v>0</v>
          </cell>
          <cell r="AJ1132">
            <v>27359000</v>
          </cell>
          <cell r="AR1132" t="e">
            <v>#REF!</v>
          </cell>
          <cell r="EG1132">
            <v>0</v>
          </cell>
        </row>
        <row r="1133">
          <cell r="J1133">
            <v>0</v>
          </cell>
          <cell r="N1133">
            <v>0</v>
          </cell>
          <cell r="O1133">
            <v>0</v>
          </cell>
          <cell r="P1133" t="str">
            <v>Bd3</v>
          </cell>
          <cell r="Q1133" t="str">
            <v>BD15</v>
          </cell>
          <cell r="R1133" t="str">
            <v>Bạch Đàn, đường kính bằng 3 cm</v>
          </cell>
          <cell r="S1133">
            <v>1</v>
          </cell>
          <cell r="T1133" t="str">
            <v>cây</v>
          </cell>
          <cell r="U1133">
            <v>1005</v>
          </cell>
          <cell r="V1133">
            <v>51000</v>
          </cell>
          <cell r="X1133">
            <v>6054.2168674698796</v>
          </cell>
          <cell r="Y1133">
            <v>6054.2168674698796</v>
          </cell>
          <cell r="Z1133">
            <v>1005</v>
          </cell>
          <cell r="AA1133">
            <v>0</v>
          </cell>
          <cell r="AB1133">
            <v>51000</v>
          </cell>
          <cell r="AC1133">
            <v>51255000</v>
          </cell>
          <cell r="AD1133">
            <v>0</v>
          </cell>
          <cell r="AE1133">
            <v>0</v>
          </cell>
          <cell r="AI1133">
            <v>0</v>
          </cell>
          <cell r="AJ1133">
            <v>51255000</v>
          </cell>
          <cell r="AR1133">
            <v>-70079400</v>
          </cell>
          <cell r="EG1133">
            <v>0</v>
          </cell>
        </row>
        <row r="1134">
          <cell r="J1134">
            <v>0</v>
          </cell>
          <cell r="N1134">
            <v>0</v>
          </cell>
          <cell r="O1134">
            <v>0</v>
          </cell>
          <cell r="P1134" t="str">
            <v>Bd2</v>
          </cell>
          <cell r="Q1134" t="str">
            <v>BD15</v>
          </cell>
          <cell r="R1134" t="str">
            <v>Bạch Đàn, đường kính bằng 2 cm</v>
          </cell>
          <cell r="S1134">
            <v>1</v>
          </cell>
          <cell r="T1134" t="str">
            <v>cây</v>
          </cell>
          <cell r="U1134">
            <v>1245</v>
          </cell>
          <cell r="V1134">
            <v>51000</v>
          </cell>
          <cell r="X1134">
            <v>7500</v>
          </cell>
          <cell r="Y1134">
            <v>1936</v>
          </cell>
          <cell r="Z1134">
            <v>321</v>
          </cell>
          <cell r="AA1134">
            <v>924</v>
          </cell>
          <cell r="AB1134">
            <v>51000</v>
          </cell>
          <cell r="AC1134">
            <v>16371000</v>
          </cell>
          <cell r="AD1134">
            <v>0</v>
          </cell>
          <cell r="AE1134">
            <v>0</v>
          </cell>
          <cell r="AI1134">
            <v>0</v>
          </cell>
          <cell r="AJ1134">
            <v>16371000</v>
          </cell>
          <cell r="AR1134">
            <v>-52889000</v>
          </cell>
          <cell r="EG1134">
            <v>0</v>
          </cell>
        </row>
        <row r="1135">
          <cell r="J1135">
            <v>0</v>
          </cell>
          <cell r="N1135">
            <v>0</v>
          </cell>
          <cell r="O1135">
            <v>0</v>
          </cell>
          <cell r="P1135" t="str">
            <v>Xoan2</v>
          </cell>
          <cell r="Q1135" t="str">
            <v>XOAN15</v>
          </cell>
          <cell r="R1135" t="str">
            <v>Xoan, đường kính bằng 2 cm</v>
          </cell>
          <cell r="S1135">
            <v>1</v>
          </cell>
          <cell r="T1135" t="str">
            <v>cây</v>
          </cell>
          <cell r="U1135">
            <v>15</v>
          </cell>
          <cell r="V1135">
            <v>51000</v>
          </cell>
          <cell r="X1135">
            <v>250.00000000000003</v>
          </cell>
          <cell r="Z1135">
            <v>0</v>
          </cell>
          <cell r="AA1135">
            <v>15</v>
          </cell>
          <cell r="AB1135">
            <v>51000</v>
          </cell>
          <cell r="AC1135">
            <v>0</v>
          </cell>
          <cell r="AD1135">
            <v>0</v>
          </cell>
          <cell r="AE1135">
            <v>0</v>
          </cell>
          <cell r="AI1135">
            <v>0</v>
          </cell>
          <cell r="AJ1135">
            <v>0</v>
          </cell>
          <cell r="AR1135">
            <v>-38883000</v>
          </cell>
          <cell r="EG1135">
            <v>0</v>
          </cell>
        </row>
        <row r="1136">
          <cell r="B1136">
            <v>82</v>
          </cell>
          <cell r="C1136" t="str">
            <v>Nguyễn Văn Mười</v>
          </cell>
          <cell r="D1136">
            <v>146</v>
          </cell>
          <cell r="E1136">
            <v>73</v>
          </cell>
          <cell r="F1136" t="str">
            <v>RSX</v>
          </cell>
          <cell r="G1136">
            <v>2273.1</v>
          </cell>
          <cell r="H1136">
            <v>2254</v>
          </cell>
          <cell r="J1136">
            <v>2254</v>
          </cell>
          <cell r="K1136">
            <v>19.100000000000001</v>
          </cell>
          <cell r="L1136">
            <v>11147.1</v>
          </cell>
          <cell r="M1136" t="str">
            <v>AI816580</v>
          </cell>
          <cell r="N1136">
            <v>7000</v>
          </cell>
          <cell r="O1136">
            <v>15778000</v>
          </cell>
          <cell r="X1136" t="e">
            <v>#REF!</v>
          </cell>
          <cell r="Y1136">
            <v>0.41787023243068688</v>
          </cell>
          <cell r="AA1136">
            <v>0</v>
          </cell>
          <cell r="AB1136">
            <v>0</v>
          </cell>
          <cell r="AD1136">
            <v>0</v>
          </cell>
          <cell r="AE1136">
            <v>0</v>
          </cell>
          <cell r="AF1136">
            <v>5000</v>
          </cell>
          <cell r="AG1136">
            <v>11270000</v>
          </cell>
          <cell r="AH1136">
            <v>21000</v>
          </cell>
          <cell r="AI1136">
            <v>47334000</v>
          </cell>
          <cell r="AJ1136">
            <v>74382000</v>
          </cell>
          <cell r="AK1136">
            <v>342927000</v>
          </cell>
          <cell r="AL1136">
            <v>3000</v>
          </cell>
          <cell r="AM1136">
            <v>6762000</v>
          </cell>
          <cell r="AO1136" t="str">
            <v xml:space="preserve">  Mẫu Sơn</v>
          </cell>
          <cell r="AR1136">
            <v>72093000</v>
          </cell>
          <cell r="EG1136">
            <v>6762000</v>
          </cell>
        </row>
        <row r="1137">
          <cell r="J1137">
            <v>0</v>
          </cell>
          <cell r="N1137">
            <v>0</v>
          </cell>
          <cell r="O1137">
            <v>0</v>
          </cell>
          <cell r="P1137" t="str">
            <v>Vt10</v>
          </cell>
          <cell r="Q1137" t="str">
            <v>VT1015</v>
          </cell>
          <cell r="R1137" t="str">
            <v xml:space="preserve"> Vải thiều đường kính tán F =1m</v>
          </cell>
          <cell r="S1137">
            <v>1</v>
          </cell>
          <cell r="T1137" t="str">
            <v>cây</v>
          </cell>
          <cell r="U1137">
            <v>88</v>
          </cell>
          <cell r="V1137">
            <v>396000</v>
          </cell>
          <cell r="X1137">
            <v>1056.422569027611</v>
          </cell>
          <cell r="Y1137">
            <v>1056.422569027611</v>
          </cell>
          <cell r="Z1137">
            <v>88</v>
          </cell>
          <cell r="AA1137">
            <v>0</v>
          </cell>
          <cell r="AB1137">
            <v>396000</v>
          </cell>
          <cell r="AC1137">
            <v>34848000</v>
          </cell>
          <cell r="AD1137">
            <v>0</v>
          </cell>
          <cell r="AE1137">
            <v>0</v>
          </cell>
          <cell r="AI1137">
            <v>0</v>
          </cell>
          <cell r="AJ1137">
            <v>34848000</v>
          </cell>
          <cell r="AR1137">
            <v>34630000</v>
          </cell>
          <cell r="EG1137">
            <v>0</v>
          </cell>
        </row>
        <row r="1138">
          <cell r="J1138">
            <v>0</v>
          </cell>
          <cell r="N1138">
            <v>0</v>
          </cell>
          <cell r="O1138">
            <v>0</v>
          </cell>
          <cell r="P1138" t="str">
            <v>BD25</v>
          </cell>
          <cell r="Q1138" t="str">
            <v>BD2050</v>
          </cell>
          <cell r="R1138" t="str">
            <v>Bạch Đàn, đường kính bằng 25 cm</v>
          </cell>
          <cell r="S1138">
            <v>1</v>
          </cell>
          <cell r="T1138" t="str">
            <v>cây</v>
          </cell>
          <cell r="U1138">
            <v>3</v>
          </cell>
          <cell r="V1138">
            <v>181000</v>
          </cell>
          <cell r="X1138">
            <v>18.072289156626507</v>
          </cell>
          <cell r="Y1138">
            <v>18.072289156626507</v>
          </cell>
          <cell r="Z1138">
            <v>3</v>
          </cell>
          <cell r="AA1138">
            <v>0</v>
          </cell>
          <cell r="AB1138">
            <v>181000</v>
          </cell>
          <cell r="AC1138">
            <v>543000</v>
          </cell>
          <cell r="AD1138">
            <v>0</v>
          </cell>
          <cell r="AE1138">
            <v>0</v>
          </cell>
          <cell r="AI1138">
            <v>0</v>
          </cell>
          <cell r="AJ1138">
            <v>543000</v>
          </cell>
          <cell r="AR1138">
            <v>362000</v>
          </cell>
          <cell r="EG1138">
            <v>0</v>
          </cell>
        </row>
        <row r="1139">
          <cell r="J1139">
            <v>0</v>
          </cell>
          <cell r="N1139">
            <v>0</v>
          </cell>
          <cell r="O1139">
            <v>0</v>
          </cell>
          <cell r="P1139" t="str">
            <v>BD12</v>
          </cell>
          <cell r="Q1139" t="str">
            <v>BD1013</v>
          </cell>
          <cell r="R1139" t="str">
            <v>Bạch Đàn, đường kính bằng 12 cm</v>
          </cell>
          <cell r="S1139">
            <v>1</v>
          </cell>
          <cell r="T1139" t="str">
            <v>cây</v>
          </cell>
          <cell r="U1139">
            <v>17</v>
          </cell>
          <cell r="V1139">
            <v>118000</v>
          </cell>
          <cell r="X1139">
            <v>102.40963855421687</v>
          </cell>
          <cell r="Y1139">
            <v>102.40963855421687</v>
          </cell>
          <cell r="Z1139">
            <v>17</v>
          </cell>
          <cell r="AA1139">
            <v>0</v>
          </cell>
          <cell r="AB1139">
            <v>118000</v>
          </cell>
          <cell r="AC1139">
            <v>2006000</v>
          </cell>
          <cell r="AD1139">
            <v>0</v>
          </cell>
          <cell r="AE1139">
            <v>0</v>
          </cell>
          <cell r="AI1139">
            <v>0</v>
          </cell>
          <cell r="AJ1139">
            <v>2006000</v>
          </cell>
          <cell r="AR1139">
            <v>-23833000</v>
          </cell>
          <cell r="EG1139">
            <v>0</v>
          </cell>
        </row>
        <row r="1140">
          <cell r="J1140">
            <v>0</v>
          </cell>
          <cell r="N1140">
            <v>0</v>
          </cell>
          <cell r="O1140">
            <v>0</v>
          </cell>
          <cell r="P1140" t="str">
            <v>BD7</v>
          </cell>
          <cell r="Q1140" t="str">
            <v>BD510</v>
          </cell>
          <cell r="R1140" t="str">
            <v>Bạch Đàn, đường kính bằng 7 cm</v>
          </cell>
          <cell r="S1140">
            <v>1</v>
          </cell>
          <cell r="T1140" t="str">
            <v>cây</v>
          </cell>
          <cell r="U1140">
            <v>201</v>
          </cell>
          <cell r="V1140">
            <v>109000</v>
          </cell>
          <cell r="X1140">
            <v>1210.8433734939761</v>
          </cell>
          <cell r="Y1140">
            <v>1077.5133734939761</v>
          </cell>
          <cell r="Z1140">
            <v>178</v>
          </cell>
          <cell r="AA1140">
            <v>23</v>
          </cell>
          <cell r="AB1140">
            <v>109000</v>
          </cell>
          <cell r="AC1140">
            <v>19402000</v>
          </cell>
          <cell r="AD1140">
            <v>0</v>
          </cell>
          <cell r="AE1140">
            <v>0</v>
          </cell>
          <cell r="AI1140">
            <v>0</v>
          </cell>
          <cell r="AJ1140">
            <v>19402000</v>
          </cell>
          <cell r="AR1140">
            <v>14368000</v>
          </cell>
          <cell r="EG1140">
            <v>0</v>
          </cell>
        </row>
        <row r="1141">
          <cell r="J1141">
            <v>0</v>
          </cell>
          <cell r="N1141">
            <v>0</v>
          </cell>
          <cell r="O1141">
            <v>0</v>
          </cell>
          <cell r="P1141" t="str">
            <v>BD4</v>
          </cell>
          <cell r="Q1141" t="str">
            <v>BD15</v>
          </cell>
          <cell r="R1141" t="str">
            <v>Bạch Đàn, đường kính bằng 4 cm</v>
          </cell>
          <cell r="S1141">
            <v>1</v>
          </cell>
          <cell r="T1141" t="str">
            <v>cây</v>
          </cell>
          <cell r="U1141">
            <v>702</v>
          </cell>
          <cell r="V1141">
            <v>51000</v>
          </cell>
          <cell r="X1141">
            <v>4228.9156626506028</v>
          </cell>
          <cell r="Z1141">
            <v>0</v>
          </cell>
          <cell r="AA1141">
            <v>702</v>
          </cell>
          <cell r="AB1141">
            <v>51000</v>
          </cell>
          <cell r="AC1141">
            <v>0</v>
          </cell>
          <cell r="AD1141">
            <v>0</v>
          </cell>
          <cell r="AE1141">
            <v>0</v>
          </cell>
          <cell r="AI1141">
            <v>0</v>
          </cell>
          <cell r="AJ1141">
            <v>0</v>
          </cell>
          <cell r="AR1141">
            <v>-6852000</v>
          </cell>
          <cell r="EG1141">
            <v>0</v>
          </cell>
        </row>
        <row r="1142">
          <cell r="D1142">
            <v>146</v>
          </cell>
          <cell r="E1142">
            <v>85</v>
          </cell>
          <cell r="F1142" t="str">
            <v>RSX</v>
          </cell>
          <cell r="G1142">
            <v>9015.1</v>
          </cell>
          <cell r="H1142">
            <v>4296</v>
          </cell>
          <cell r="J1142">
            <v>4296</v>
          </cell>
          <cell r="K1142">
            <v>4719.1000000000004</v>
          </cell>
          <cell r="L1142">
            <v>11147.1</v>
          </cell>
          <cell r="M1142" t="str">
            <v>AI816580</v>
          </cell>
          <cell r="N1142">
            <v>7000</v>
          </cell>
          <cell r="O1142">
            <v>30072000</v>
          </cell>
          <cell r="X1142" t="e">
            <v>#REF!</v>
          </cell>
          <cell r="Y1142">
            <v>0.43890250075946824</v>
          </cell>
          <cell r="AA1142">
            <v>0</v>
          </cell>
          <cell r="AB1142">
            <v>0</v>
          </cell>
          <cell r="AD1142">
            <v>0</v>
          </cell>
          <cell r="AE1142">
            <v>0</v>
          </cell>
          <cell r="AF1142">
            <v>5000</v>
          </cell>
          <cell r="AG1142">
            <v>21480000</v>
          </cell>
          <cell r="AH1142">
            <v>21000</v>
          </cell>
          <cell r="AI1142">
            <v>90216000</v>
          </cell>
          <cell r="AJ1142">
            <v>141768000</v>
          </cell>
          <cell r="AL1142">
            <v>3000</v>
          </cell>
          <cell r="AM1142">
            <v>12888000</v>
          </cell>
          <cell r="AO1142" t="str">
            <v xml:space="preserve">  Mẫu Sơn</v>
          </cell>
          <cell r="AR1142">
            <v>141114000</v>
          </cell>
          <cell r="EG1142">
            <v>12888000</v>
          </cell>
        </row>
        <row r="1143">
          <cell r="J1143">
            <v>0</v>
          </cell>
          <cell r="N1143">
            <v>0</v>
          </cell>
          <cell r="O1143">
            <v>0</v>
          </cell>
          <cell r="P1143" t="str">
            <v>VT25</v>
          </cell>
          <cell r="Q1143" t="str">
            <v>VT2530</v>
          </cell>
          <cell r="R1143" t="str">
            <v xml:space="preserve"> Vải thiều đường kính tán F = 2,5m</v>
          </cell>
          <cell r="S1143">
            <v>1</v>
          </cell>
          <cell r="T1143" t="str">
            <v>cây</v>
          </cell>
          <cell r="U1143">
            <v>2</v>
          </cell>
          <cell r="V1143">
            <v>1713000</v>
          </cell>
          <cell r="X1143">
            <v>24.009603841536613</v>
          </cell>
          <cell r="Y1143">
            <v>24.009603841536613</v>
          </cell>
          <cell r="Z1143">
            <v>2</v>
          </cell>
          <cell r="AA1143">
            <v>0</v>
          </cell>
          <cell r="AB1143">
            <v>1713000</v>
          </cell>
          <cell r="AC1143">
            <v>3426000</v>
          </cell>
          <cell r="AD1143">
            <v>0</v>
          </cell>
          <cell r="AE1143">
            <v>0</v>
          </cell>
          <cell r="AI1143">
            <v>0</v>
          </cell>
          <cell r="AJ1143">
            <v>3426000</v>
          </cell>
          <cell r="AR1143">
            <v>-10209600</v>
          </cell>
          <cell r="EG1143">
            <v>0</v>
          </cell>
        </row>
        <row r="1144">
          <cell r="J1144">
            <v>0</v>
          </cell>
          <cell r="N1144">
            <v>0</v>
          </cell>
          <cell r="O1144">
            <v>0</v>
          </cell>
          <cell r="P1144" t="str">
            <v>VT10</v>
          </cell>
          <cell r="Q1144" t="str">
            <v>VT1015</v>
          </cell>
          <cell r="R1144" t="str">
            <v xml:space="preserve"> Vải thiều đường kính tán F =1m</v>
          </cell>
          <cell r="S1144">
            <v>1</v>
          </cell>
          <cell r="T1144" t="str">
            <v>cây</v>
          </cell>
          <cell r="U1144">
            <v>89</v>
          </cell>
          <cell r="V1144">
            <v>396000</v>
          </cell>
          <cell r="X1144">
            <v>1068.4273709483793</v>
          </cell>
          <cell r="Y1144">
            <v>1068.4273709483793</v>
          </cell>
          <cell r="Z1144">
            <v>89</v>
          </cell>
          <cell r="AA1144">
            <v>0</v>
          </cell>
          <cell r="AB1144">
            <v>396000</v>
          </cell>
          <cell r="AC1144">
            <v>35244000</v>
          </cell>
          <cell r="AD1144">
            <v>0</v>
          </cell>
          <cell r="AE1144">
            <v>0</v>
          </cell>
          <cell r="AI1144">
            <v>0</v>
          </cell>
          <cell r="AJ1144">
            <v>35244000</v>
          </cell>
          <cell r="AR1144">
            <v>34782000</v>
          </cell>
          <cell r="EG1144">
            <v>0</v>
          </cell>
        </row>
        <row r="1145">
          <cell r="J1145">
            <v>0</v>
          </cell>
          <cell r="N1145">
            <v>0</v>
          </cell>
          <cell r="O1145">
            <v>0</v>
          </cell>
          <cell r="P1145" t="str">
            <v>BD20</v>
          </cell>
          <cell r="Q1145" t="str">
            <v>BD1320</v>
          </cell>
          <cell r="R1145" t="str">
            <v>Bạch Đàn, đường kính bằng 20 cm</v>
          </cell>
          <cell r="S1145">
            <v>1</v>
          </cell>
          <cell r="T1145" t="str">
            <v>cây</v>
          </cell>
          <cell r="U1145">
            <v>5</v>
          </cell>
          <cell r="V1145">
            <v>154000</v>
          </cell>
          <cell r="X1145">
            <v>30.120481927710845</v>
          </cell>
          <cell r="Y1145">
            <v>30.120481927710845</v>
          </cell>
          <cell r="Z1145">
            <v>5</v>
          </cell>
          <cell r="AA1145">
            <v>0</v>
          </cell>
          <cell r="AB1145">
            <v>154000</v>
          </cell>
          <cell r="AC1145">
            <v>770000</v>
          </cell>
          <cell r="AD1145">
            <v>0</v>
          </cell>
          <cell r="AE1145">
            <v>0</v>
          </cell>
          <cell r="AI1145">
            <v>0</v>
          </cell>
          <cell r="AJ1145">
            <v>770000</v>
          </cell>
          <cell r="AR1145">
            <v>416000</v>
          </cell>
          <cell r="EG1145">
            <v>0</v>
          </cell>
        </row>
        <row r="1146">
          <cell r="J1146">
            <v>0</v>
          </cell>
          <cell r="N1146">
            <v>0</v>
          </cell>
          <cell r="O1146">
            <v>0</v>
          </cell>
          <cell r="P1146" t="str">
            <v>BD7</v>
          </cell>
          <cell r="Q1146" t="str">
            <v>BD510</v>
          </cell>
          <cell r="R1146" t="str">
            <v>Bạch Đàn, đường kính bằng 7 cm</v>
          </cell>
          <cell r="S1146">
            <v>1</v>
          </cell>
          <cell r="T1146" t="str">
            <v>cây</v>
          </cell>
          <cell r="U1146">
            <v>64</v>
          </cell>
          <cell r="V1146">
            <v>109000</v>
          </cell>
          <cell r="X1146">
            <v>385.54216867469881</v>
          </cell>
          <cell r="Y1146">
            <v>385.54216867469881</v>
          </cell>
          <cell r="Z1146">
            <v>64</v>
          </cell>
          <cell r="AA1146">
            <v>0</v>
          </cell>
          <cell r="AB1146">
            <v>109000</v>
          </cell>
          <cell r="AC1146">
            <v>6976000</v>
          </cell>
          <cell r="AD1146">
            <v>0</v>
          </cell>
          <cell r="AE1146">
            <v>0</v>
          </cell>
          <cell r="AI1146">
            <v>0</v>
          </cell>
          <cell r="AJ1146">
            <v>6976000</v>
          </cell>
          <cell r="AR1146">
            <v>4360000</v>
          </cell>
          <cell r="EG1146">
            <v>0</v>
          </cell>
        </row>
        <row r="1147">
          <cell r="J1147">
            <v>0</v>
          </cell>
          <cell r="N1147">
            <v>0</v>
          </cell>
          <cell r="O1147">
            <v>0</v>
          </cell>
          <cell r="P1147" t="str">
            <v>BD4</v>
          </cell>
          <cell r="Q1147" t="str">
            <v>BD15</v>
          </cell>
          <cell r="R1147" t="str">
            <v>Bạch Đàn, đường kính bằng 4 cm</v>
          </cell>
          <cell r="S1147">
            <v>1</v>
          </cell>
          <cell r="T1147" t="str">
            <v>cây</v>
          </cell>
          <cell r="U1147">
            <v>1030</v>
          </cell>
          <cell r="V1147">
            <v>51000</v>
          </cell>
          <cell r="X1147">
            <v>6204.8192771084341</v>
          </cell>
          <cell r="Y1147">
            <v>2788.3392771084341</v>
          </cell>
          <cell r="Z1147">
            <v>462</v>
          </cell>
          <cell r="AA1147">
            <v>568</v>
          </cell>
          <cell r="AB1147">
            <v>51000</v>
          </cell>
          <cell r="AC1147">
            <v>23562000</v>
          </cell>
          <cell r="AD1147">
            <v>0</v>
          </cell>
          <cell r="AE1147">
            <v>0</v>
          </cell>
          <cell r="AI1147">
            <v>0</v>
          </cell>
          <cell r="AJ1147">
            <v>23562000</v>
          </cell>
          <cell r="AR1147">
            <v>21777000</v>
          </cell>
          <cell r="EG1147">
            <v>0</v>
          </cell>
        </row>
        <row r="1148">
          <cell r="B1148">
            <v>83</v>
          </cell>
          <cell r="C1148" t="str">
            <v>Nguyễn Văn Tài</v>
          </cell>
          <cell r="D1148">
            <v>153</v>
          </cell>
          <cell r="E1148">
            <v>12</v>
          </cell>
          <cell r="F1148" t="str">
            <v>RSX</v>
          </cell>
          <cell r="G1148">
            <v>4201.6000000000004</v>
          </cell>
          <cell r="H1148">
            <v>107.5</v>
          </cell>
          <cell r="J1148">
            <v>107.5</v>
          </cell>
          <cell r="K1148">
            <v>4094.1</v>
          </cell>
          <cell r="L1148">
            <v>4150.2</v>
          </cell>
          <cell r="M1148" t="str">
            <v>mờ</v>
          </cell>
          <cell r="N1148">
            <v>7000</v>
          </cell>
          <cell r="O1148">
            <v>752500</v>
          </cell>
          <cell r="X1148" t="e">
            <v>#REF!</v>
          </cell>
          <cell r="Y1148">
            <v>-8.3073156973632791</v>
          </cell>
          <cell r="AA1148">
            <v>0</v>
          </cell>
          <cell r="AB1148">
            <v>0</v>
          </cell>
          <cell r="AD1148">
            <v>0</v>
          </cell>
          <cell r="AE1148">
            <v>0</v>
          </cell>
          <cell r="AF1148">
            <v>5000</v>
          </cell>
          <cell r="AG1148">
            <v>537500</v>
          </cell>
          <cell r="AH1148">
            <v>21000</v>
          </cell>
          <cell r="AI1148">
            <v>2257500</v>
          </cell>
          <cell r="AJ1148">
            <v>3547500</v>
          </cell>
          <cell r="AK1148">
            <v>19065500</v>
          </cell>
          <cell r="AL1148">
            <v>3000</v>
          </cell>
          <cell r="AM1148">
            <v>322500</v>
          </cell>
          <cell r="AO1148" t="str">
            <v xml:space="preserve">  Mẫu Sơn</v>
          </cell>
          <cell r="AR1148">
            <v>-10523700</v>
          </cell>
          <cell r="EG1148">
            <v>322500</v>
          </cell>
        </row>
        <row r="1149">
          <cell r="J1149">
            <v>0</v>
          </cell>
          <cell r="N1149">
            <v>0</v>
          </cell>
          <cell r="O1149">
            <v>0</v>
          </cell>
          <cell r="P1149" t="str">
            <v>BD20</v>
          </cell>
          <cell r="Q1149" t="str">
            <v>BD1320</v>
          </cell>
          <cell r="R1149" t="str">
            <v>Bạch Đàn, đường kính bằng 20 cm</v>
          </cell>
          <cell r="S1149">
            <v>1</v>
          </cell>
          <cell r="T1149" t="str">
            <v>cây</v>
          </cell>
          <cell r="U1149">
            <v>1</v>
          </cell>
          <cell r="V1149">
            <v>154000</v>
          </cell>
          <cell r="X1149">
            <v>6.024096385542169</v>
          </cell>
          <cell r="Y1149">
            <v>6.024096385542169</v>
          </cell>
          <cell r="Z1149">
            <v>1</v>
          </cell>
          <cell r="AA1149">
            <v>0</v>
          </cell>
          <cell r="AB1149">
            <v>154000</v>
          </cell>
          <cell r="AC1149">
            <v>154000</v>
          </cell>
          <cell r="AD1149">
            <v>0</v>
          </cell>
          <cell r="AE1149">
            <v>0</v>
          </cell>
          <cell r="AI1149">
            <v>0</v>
          </cell>
          <cell r="AJ1149">
            <v>154000</v>
          </cell>
          <cell r="AR1149">
            <v>-391000</v>
          </cell>
          <cell r="EG1149">
            <v>0</v>
          </cell>
        </row>
        <row r="1150">
          <cell r="J1150">
            <v>0</v>
          </cell>
          <cell r="N1150">
            <v>0</v>
          </cell>
          <cell r="O1150">
            <v>0</v>
          </cell>
          <cell r="P1150" t="str">
            <v>BD15</v>
          </cell>
          <cell r="Q1150" t="str">
            <v>BD1320</v>
          </cell>
          <cell r="R1150" t="str">
            <v>Bạch Đàn, đường kính bằng 15 cm</v>
          </cell>
          <cell r="S1150">
            <v>1</v>
          </cell>
          <cell r="T1150" t="str">
            <v>cây</v>
          </cell>
          <cell r="U1150">
            <v>1</v>
          </cell>
          <cell r="V1150">
            <v>154000</v>
          </cell>
          <cell r="X1150">
            <v>6.024096385542169</v>
          </cell>
          <cell r="Y1150">
            <v>3.024096385542169</v>
          </cell>
          <cell r="Z1150">
            <v>1</v>
          </cell>
          <cell r="AA1150">
            <v>0</v>
          </cell>
          <cell r="AB1150">
            <v>154000</v>
          </cell>
          <cell r="AC1150">
            <v>154000</v>
          </cell>
          <cell r="AD1150">
            <v>0</v>
          </cell>
          <cell r="AE1150">
            <v>0</v>
          </cell>
          <cell r="AI1150">
            <v>0</v>
          </cell>
          <cell r="AJ1150">
            <v>154000</v>
          </cell>
          <cell r="AR1150">
            <v>-1121000</v>
          </cell>
          <cell r="EG1150">
            <v>0</v>
          </cell>
        </row>
        <row r="1151">
          <cell r="J1151">
            <v>0</v>
          </cell>
          <cell r="N1151">
            <v>0</v>
          </cell>
          <cell r="O1151">
            <v>0</v>
          </cell>
          <cell r="P1151" t="str">
            <v>BD4</v>
          </cell>
          <cell r="Q1151" t="str">
            <v>BD15</v>
          </cell>
          <cell r="R1151" t="str">
            <v>Bạch Đàn, đường kính bằng 4 cm</v>
          </cell>
          <cell r="S1151">
            <v>1</v>
          </cell>
          <cell r="T1151" t="str">
            <v>cây</v>
          </cell>
          <cell r="U1151">
            <v>5</v>
          </cell>
          <cell r="V1151">
            <v>51000</v>
          </cell>
          <cell r="X1151">
            <v>30.120481927710845</v>
          </cell>
          <cell r="Y1151">
            <v>30.120481927710845</v>
          </cell>
          <cell r="Z1151">
            <v>5</v>
          </cell>
          <cell r="AA1151">
            <v>0</v>
          </cell>
          <cell r="AB1151">
            <v>51000</v>
          </cell>
          <cell r="AC1151">
            <v>255000</v>
          </cell>
          <cell r="AD1151">
            <v>0</v>
          </cell>
          <cell r="AE1151">
            <v>0</v>
          </cell>
          <cell r="AI1151">
            <v>0</v>
          </cell>
          <cell r="AJ1151">
            <v>255000</v>
          </cell>
          <cell r="AR1151">
            <v>-745000</v>
          </cell>
          <cell r="EG1151">
            <v>0</v>
          </cell>
        </row>
        <row r="1152">
          <cell r="J1152">
            <v>0</v>
          </cell>
          <cell r="N1152">
            <v>0</v>
          </cell>
          <cell r="O1152">
            <v>0</v>
          </cell>
          <cell r="P1152" t="str">
            <v>Vt50</v>
          </cell>
          <cell r="Q1152" t="str">
            <v>VT4555</v>
          </cell>
          <cell r="R1152" t="str">
            <v xml:space="preserve"> Vải thiều đường kính tán F = 5m</v>
          </cell>
          <cell r="S1152">
            <v>1</v>
          </cell>
          <cell r="T1152" t="str">
            <v>cây</v>
          </cell>
          <cell r="U1152">
            <v>5</v>
          </cell>
          <cell r="V1152">
            <v>2991000</v>
          </cell>
          <cell r="X1152">
            <v>60.024009603841534</v>
          </cell>
          <cell r="Y1152">
            <v>60.024009603841534</v>
          </cell>
          <cell r="Z1152">
            <v>5</v>
          </cell>
          <cell r="AA1152">
            <v>0</v>
          </cell>
          <cell r="AB1152">
            <v>2991000</v>
          </cell>
          <cell r="AC1152">
            <v>14955000</v>
          </cell>
          <cell r="AD1152">
            <v>0</v>
          </cell>
          <cell r="AE1152">
            <v>0</v>
          </cell>
          <cell r="AI1152">
            <v>0</v>
          </cell>
          <cell r="AJ1152">
            <v>14955000</v>
          </cell>
          <cell r="AR1152">
            <v>14846000</v>
          </cell>
          <cell r="EG1152">
            <v>0</v>
          </cell>
        </row>
        <row r="1153">
          <cell r="B1153">
            <v>84</v>
          </cell>
          <cell r="C1153" t="str">
            <v>Nguyễn Văn Tặng</v>
          </cell>
          <cell r="D1153">
            <v>154</v>
          </cell>
          <cell r="E1153">
            <v>86</v>
          </cell>
          <cell r="F1153" t="str">
            <v>RSX</v>
          </cell>
          <cell r="G1153">
            <v>354.6</v>
          </cell>
          <cell r="H1153">
            <v>354.6</v>
          </cell>
          <cell r="J1153">
            <v>354.6</v>
          </cell>
          <cell r="K1153">
            <v>0</v>
          </cell>
          <cell r="L1153">
            <v>346.5</v>
          </cell>
          <cell r="M1153" t="str">
            <v>AI816612</v>
          </cell>
          <cell r="N1153">
            <v>7000</v>
          </cell>
          <cell r="O1153">
            <v>2482200</v>
          </cell>
          <cell r="X1153" t="e">
            <v>#REF!</v>
          </cell>
          <cell r="Y1153">
            <v>0</v>
          </cell>
          <cell r="AA1153">
            <v>0</v>
          </cell>
          <cell r="AB1153">
            <v>0</v>
          </cell>
          <cell r="AD1153">
            <v>0</v>
          </cell>
          <cell r="AE1153">
            <v>0</v>
          </cell>
          <cell r="AF1153">
            <v>5000</v>
          </cell>
          <cell r="AG1153">
            <v>1773000</v>
          </cell>
          <cell r="AH1153">
            <v>21000</v>
          </cell>
          <cell r="AI1153">
            <v>7446600.0000000009</v>
          </cell>
          <cell r="AJ1153">
            <v>11701800</v>
          </cell>
          <cell r="AK1153">
            <v>268583744</v>
          </cell>
          <cell r="AL1153">
            <v>3000</v>
          </cell>
          <cell r="AM1153">
            <v>1063800</v>
          </cell>
          <cell r="AO1153" t="str">
            <v xml:space="preserve">  Mẫu Sơn</v>
          </cell>
          <cell r="AR1153">
            <v>11078100</v>
          </cell>
          <cell r="EG1153">
            <v>1063800</v>
          </cell>
        </row>
        <row r="1154">
          <cell r="J1154">
            <v>0</v>
          </cell>
          <cell r="N1154">
            <v>0</v>
          </cell>
          <cell r="O1154">
            <v>0</v>
          </cell>
          <cell r="P1154" t="str">
            <v>Nha45</v>
          </cell>
          <cell r="Q1154" t="str">
            <v>NHA5</v>
          </cell>
          <cell r="R1154" t="str">
            <v xml:space="preserve"> nhãn ĐK tán 4m ≤ F &lt;5m </v>
          </cell>
          <cell r="S1154">
            <v>1</v>
          </cell>
          <cell r="T1154" t="str">
            <v>cây</v>
          </cell>
          <cell r="U1154">
            <v>23</v>
          </cell>
          <cell r="V1154">
            <v>1364000</v>
          </cell>
          <cell r="X1154">
            <v>365.78840624999998</v>
          </cell>
          <cell r="Y1154">
            <v>354.6</v>
          </cell>
          <cell r="Z1154">
            <v>22</v>
          </cell>
          <cell r="AA1154">
            <v>1</v>
          </cell>
          <cell r="AB1154">
            <v>1364000</v>
          </cell>
          <cell r="AC1154">
            <v>30008000</v>
          </cell>
          <cell r="AD1154">
            <v>0</v>
          </cell>
          <cell r="AE1154">
            <v>0</v>
          </cell>
          <cell r="AI1154">
            <v>0</v>
          </cell>
          <cell r="AJ1154">
            <v>30008000</v>
          </cell>
          <cell r="AR1154">
            <v>29899000</v>
          </cell>
          <cell r="EG1154">
            <v>0</v>
          </cell>
        </row>
        <row r="1155">
          <cell r="J1155">
            <v>0</v>
          </cell>
          <cell r="N1155">
            <v>0</v>
          </cell>
          <cell r="O1155">
            <v>0</v>
          </cell>
          <cell r="P1155" t="str">
            <v>Nha1520</v>
          </cell>
          <cell r="Q1155" t="str">
            <v>NHA2</v>
          </cell>
          <cell r="R1155" t="str">
            <v xml:space="preserve"> Nhãn ĐK tán 1,5m ≤ F &lt;2m </v>
          </cell>
          <cell r="S1155">
            <v>1</v>
          </cell>
          <cell r="T1155" t="str">
            <v>cây</v>
          </cell>
          <cell r="U1155">
            <v>2</v>
          </cell>
          <cell r="V1155">
            <v>308000</v>
          </cell>
          <cell r="X1155">
            <v>24.009603841536613</v>
          </cell>
          <cell r="Z1155">
            <v>0</v>
          </cell>
          <cell r="AA1155">
            <v>2</v>
          </cell>
          <cell r="AB1155">
            <v>308000</v>
          </cell>
          <cell r="AC1155">
            <v>0</v>
          </cell>
          <cell r="AD1155">
            <v>0</v>
          </cell>
          <cell r="AE1155">
            <v>0</v>
          </cell>
          <cell r="AI1155">
            <v>0</v>
          </cell>
          <cell r="AJ1155">
            <v>0</v>
          </cell>
          <cell r="AR1155">
            <v>-218000</v>
          </cell>
          <cell r="EG1155">
            <v>0</v>
          </cell>
        </row>
        <row r="1156">
          <cell r="J1156">
            <v>0</v>
          </cell>
          <cell r="N1156">
            <v>0</v>
          </cell>
          <cell r="O1156">
            <v>0</v>
          </cell>
          <cell r="P1156" t="str">
            <v>Nha23</v>
          </cell>
          <cell r="Q1156" t="str">
            <v>NHA3</v>
          </cell>
          <cell r="R1156" t="str">
            <v xml:space="preserve"> Nhãn ĐK tán 2m ≤ F &lt;3m</v>
          </cell>
          <cell r="S1156">
            <v>1</v>
          </cell>
          <cell r="T1156" t="str">
            <v>cây</v>
          </cell>
          <cell r="U1156">
            <v>4</v>
          </cell>
          <cell r="V1156">
            <v>437000</v>
          </cell>
          <cell r="X1156">
            <v>48.019207683073226</v>
          </cell>
          <cell r="Z1156">
            <v>0</v>
          </cell>
          <cell r="AA1156">
            <v>4</v>
          </cell>
          <cell r="AB1156">
            <v>437000</v>
          </cell>
          <cell r="AC1156">
            <v>0</v>
          </cell>
          <cell r="AD1156">
            <v>0</v>
          </cell>
          <cell r="AE1156">
            <v>0</v>
          </cell>
          <cell r="AI1156">
            <v>0</v>
          </cell>
          <cell r="AJ1156">
            <v>0</v>
          </cell>
          <cell r="AR1156">
            <v>0</v>
          </cell>
          <cell r="EG1156">
            <v>0</v>
          </cell>
        </row>
        <row r="1157">
          <cell r="D1157">
            <v>154</v>
          </cell>
          <cell r="E1157">
            <v>102</v>
          </cell>
          <cell r="F1157" t="str">
            <v>RSX</v>
          </cell>
          <cell r="G1157">
            <v>851.4</v>
          </cell>
          <cell r="H1157">
            <v>851.4</v>
          </cell>
          <cell r="J1157">
            <v>851.4</v>
          </cell>
          <cell r="K1157">
            <v>0</v>
          </cell>
          <cell r="L1157">
            <v>786.9</v>
          </cell>
          <cell r="M1157" t="str">
            <v>AI816613</v>
          </cell>
          <cell r="N1157">
            <v>7000</v>
          </cell>
          <cell r="O1157">
            <v>5959800</v>
          </cell>
          <cell r="X1157" t="e">
            <v>#REF!</v>
          </cell>
          <cell r="Y1157">
            <v>26.410612520508494</v>
          </cell>
          <cell r="AA1157">
            <v>0</v>
          </cell>
          <cell r="AB1157">
            <v>0</v>
          </cell>
          <cell r="AD1157">
            <v>0</v>
          </cell>
          <cell r="AE1157">
            <v>0</v>
          </cell>
          <cell r="AF1157">
            <v>5000</v>
          </cell>
          <cell r="AG1157">
            <v>4257000</v>
          </cell>
          <cell r="AH1157">
            <v>21000</v>
          </cell>
          <cell r="AI1157">
            <v>17879400</v>
          </cell>
          <cell r="AJ1157">
            <v>28096200</v>
          </cell>
          <cell r="AL1157">
            <v>3000</v>
          </cell>
          <cell r="AM1157">
            <v>2554200</v>
          </cell>
          <cell r="AO1157" t="str">
            <v xml:space="preserve">  Mẫu Sơn</v>
          </cell>
          <cell r="AR1157">
            <v>-8118000.0000000075</v>
          </cell>
          <cell r="EG1157">
            <v>2554200</v>
          </cell>
        </row>
        <row r="1158">
          <cell r="J1158">
            <v>0</v>
          </cell>
          <cell r="N1158">
            <v>0</v>
          </cell>
          <cell r="O1158">
            <v>0</v>
          </cell>
          <cell r="P1158" t="str">
            <v>VT65</v>
          </cell>
          <cell r="Q1158" t="str">
            <v>VT6575</v>
          </cell>
          <cell r="R1158" t="str">
            <v xml:space="preserve"> Vải thiều đường kính tán F = 6,5m</v>
          </cell>
          <cell r="S1158">
            <v>1</v>
          </cell>
          <cell r="T1158" t="str">
            <v>cây</v>
          </cell>
          <cell r="U1158">
            <v>10</v>
          </cell>
          <cell r="V1158">
            <v>3463000</v>
          </cell>
          <cell r="X1158">
            <v>331.82093750000001</v>
          </cell>
          <cell r="Y1158">
            <v>331.82093750000001</v>
          </cell>
          <cell r="Z1158">
            <v>10</v>
          </cell>
          <cell r="AA1158">
            <v>0</v>
          </cell>
          <cell r="AB1158">
            <v>3463000</v>
          </cell>
          <cell r="AC1158">
            <v>34630000</v>
          </cell>
          <cell r="AD1158">
            <v>0</v>
          </cell>
          <cell r="AE1158">
            <v>0</v>
          </cell>
          <cell r="AI1158">
            <v>0</v>
          </cell>
          <cell r="AJ1158">
            <v>34630000</v>
          </cell>
          <cell r="AR1158">
            <v>18716000</v>
          </cell>
          <cell r="EG1158">
            <v>0</v>
          </cell>
        </row>
        <row r="1159">
          <cell r="J1159">
            <v>0</v>
          </cell>
          <cell r="N1159">
            <v>0</v>
          </cell>
          <cell r="O1159">
            <v>0</v>
          </cell>
          <cell r="P1159" t="str">
            <v>VT58</v>
          </cell>
          <cell r="Q1159" t="str">
            <v>VT5565</v>
          </cell>
          <cell r="R1159" t="str">
            <v xml:space="preserve"> Vải thiều đường kính tán F = 5,8m</v>
          </cell>
          <cell r="S1159">
            <v>1</v>
          </cell>
          <cell r="T1159" t="str">
            <v>cây</v>
          </cell>
          <cell r="U1159">
            <v>2</v>
          </cell>
          <cell r="V1159">
            <v>3227000</v>
          </cell>
          <cell r="X1159">
            <v>52.840030000000006</v>
          </cell>
          <cell r="Y1159">
            <v>52.840030000000006</v>
          </cell>
          <cell r="Z1159">
            <v>2</v>
          </cell>
          <cell r="AA1159">
            <v>0</v>
          </cell>
          <cell r="AB1159">
            <v>3227000</v>
          </cell>
          <cell r="AC1159">
            <v>6454000</v>
          </cell>
          <cell r="AD1159">
            <v>0</v>
          </cell>
          <cell r="AE1159">
            <v>0</v>
          </cell>
          <cell r="AI1159">
            <v>0</v>
          </cell>
          <cell r="AJ1159">
            <v>6454000</v>
          </cell>
          <cell r="AR1159">
            <v>4618000</v>
          </cell>
          <cell r="EG1159">
            <v>0</v>
          </cell>
        </row>
        <row r="1160">
          <cell r="J1160">
            <v>0</v>
          </cell>
          <cell r="N1160">
            <v>0</v>
          </cell>
          <cell r="O1160">
            <v>0</v>
          </cell>
          <cell r="P1160" t="str">
            <v>VT50</v>
          </cell>
          <cell r="Q1160" t="str">
            <v>VT4555</v>
          </cell>
          <cell r="R1160" t="str">
            <v xml:space="preserve"> Vải thiều đường kính tán F = 5m</v>
          </cell>
          <cell r="S1160">
            <v>1</v>
          </cell>
          <cell r="T1160" t="str">
            <v>cây</v>
          </cell>
          <cell r="U1160">
            <v>7</v>
          </cell>
          <cell r="V1160">
            <v>2991000</v>
          </cell>
          <cell r="X1160">
            <v>137.44062500000001</v>
          </cell>
          <cell r="Y1160">
            <v>137.44062500000001</v>
          </cell>
          <cell r="Z1160">
            <v>7</v>
          </cell>
          <cell r="AA1160">
            <v>0</v>
          </cell>
          <cell r="AB1160">
            <v>2991000</v>
          </cell>
          <cell r="AC1160">
            <v>20937000</v>
          </cell>
          <cell r="AD1160">
            <v>0</v>
          </cell>
          <cell r="AE1160">
            <v>0</v>
          </cell>
          <cell r="AI1160">
            <v>0</v>
          </cell>
          <cell r="AJ1160">
            <v>20937000</v>
          </cell>
          <cell r="AR1160">
            <v>20937000</v>
          </cell>
          <cell r="EG1160">
            <v>0</v>
          </cell>
        </row>
        <row r="1161">
          <cell r="J1161">
            <v>0</v>
          </cell>
          <cell r="N1161">
            <v>0</v>
          </cell>
          <cell r="O1161">
            <v>0</v>
          </cell>
          <cell r="P1161" t="str">
            <v>VT45</v>
          </cell>
          <cell r="Q1161" t="str">
            <v>VT4555</v>
          </cell>
          <cell r="R1161" t="str">
            <v xml:space="preserve"> Vải thiều đường kính tán F = 4,5m</v>
          </cell>
          <cell r="S1161">
            <v>1</v>
          </cell>
          <cell r="T1161" t="str">
            <v>cây</v>
          </cell>
          <cell r="U1161">
            <v>8</v>
          </cell>
          <cell r="V1161">
            <v>2991000</v>
          </cell>
          <cell r="X1161">
            <v>127.23075</v>
          </cell>
          <cell r="Y1161">
            <v>127.23075</v>
          </cell>
          <cell r="Z1161">
            <v>8</v>
          </cell>
          <cell r="AA1161">
            <v>0</v>
          </cell>
          <cell r="AB1161">
            <v>2991000</v>
          </cell>
          <cell r="AC1161">
            <v>23928000</v>
          </cell>
          <cell r="AD1161">
            <v>0</v>
          </cell>
          <cell r="AE1161">
            <v>0</v>
          </cell>
          <cell r="AI1161">
            <v>0</v>
          </cell>
          <cell r="AJ1161">
            <v>23928000</v>
          </cell>
          <cell r="AR1161">
            <v>-21526200</v>
          </cell>
          <cell r="EG1161">
            <v>0</v>
          </cell>
        </row>
        <row r="1162">
          <cell r="J1162">
            <v>0</v>
          </cell>
          <cell r="N1162">
            <v>0</v>
          </cell>
          <cell r="O1162">
            <v>0</v>
          </cell>
          <cell r="P1162" t="str">
            <v>nha56</v>
          </cell>
          <cell r="Q1162" t="str">
            <v>NHA6</v>
          </cell>
          <cell r="R1162" t="str">
            <v xml:space="preserve">  Nhãn ĐK tán 5m ≤ F &lt;6m </v>
          </cell>
          <cell r="S1162">
            <v>1</v>
          </cell>
          <cell r="T1162" t="str">
            <v>cây</v>
          </cell>
          <cell r="U1162">
            <v>1</v>
          </cell>
          <cell r="V1162">
            <v>1790000</v>
          </cell>
          <cell r="X1162">
            <v>23.757593750000002</v>
          </cell>
          <cell r="Y1162">
            <v>23.757593750000002</v>
          </cell>
          <cell r="Z1162">
            <v>1</v>
          </cell>
          <cell r="AA1162">
            <v>0</v>
          </cell>
          <cell r="AB1162">
            <v>1790000</v>
          </cell>
          <cell r="AC1162">
            <v>1790000</v>
          </cell>
          <cell r="AD1162">
            <v>0</v>
          </cell>
          <cell r="AE1162">
            <v>0</v>
          </cell>
          <cell r="AI1162">
            <v>0</v>
          </cell>
          <cell r="AJ1162">
            <v>1790000</v>
          </cell>
          <cell r="AR1162">
            <v>-7768000</v>
          </cell>
          <cell r="EG1162">
            <v>0</v>
          </cell>
        </row>
        <row r="1163">
          <cell r="J1163">
            <v>0</v>
          </cell>
          <cell r="N1163">
            <v>0</v>
          </cell>
          <cell r="O1163">
            <v>0</v>
          </cell>
          <cell r="P1163" t="str">
            <v>Nha34</v>
          </cell>
          <cell r="Q1163" t="str">
            <v>NHA4</v>
          </cell>
          <cell r="R1163" t="str">
            <v xml:space="preserve"> Nhãn ĐK tán 3m ≤ F &lt;4m </v>
          </cell>
          <cell r="S1163">
            <v>1</v>
          </cell>
          <cell r="T1163" t="str">
            <v>cây</v>
          </cell>
          <cell r="U1163">
            <v>5</v>
          </cell>
          <cell r="V1163">
            <v>758000</v>
          </cell>
          <cell r="X1163">
            <v>60.024009603841534</v>
          </cell>
          <cell r="Y1163">
            <v>60.024009603841534</v>
          </cell>
          <cell r="Z1163">
            <v>5</v>
          </cell>
          <cell r="AA1163">
            <v>0</v>
          </cell>
          <cell r="AB1163">
            <v>758000</v>
          </cell>
          <cell r="AC1163">
            <v>3790000</v>
          </cell>
          <cell r="AD1163">
            <v>0</v>
          </cell>
          <cell r="AE1163">
            <v>0</v>
          </cell>
          <cell r="AI1163">
            <v>0</v>
          </cell>
          <cell r="AJ1163">
            <v>3790000</v>
          </cell>
          <cell r="AR1163">
            <v>-7764000</v>
          </cell>
          <cell r="EG1163">
            <v>0</v>
          </cell>
        </row>
        <row r="1164">
          <cell r="J1164">
            <v>0</v>
          </cell>
          <cell r="N1164">
            <v>0</v>
          </cell>
          <cell r="O1164">
            <v>0</v>
          </cell>
          <cell r="P1164" t="str">
            <v>Nha23</v>
          </cell>
          <cell r="Q1164" t="str">
            <v>NHA3</v>
          </cell>
          <cell r="R1164" t="str">
            <v xml:space="preserve"> Nhãn ĐK tán 2m ≤ F &lt;3m</v>
          </cell>
          <cell r="S1164">
            <v>1</v>
          </cell>
          <cell r="T1164" t="str">
            <v>cây</v>
          </cell>
          <cell r="U1164">
            <v>1</v>
          </cell>
          <cell r="V1164">
            <v>437000</v>
          </cell>
          <cell r="X1164">
            <v>12.004801920768307</v>
          </cell>
          <cell r="Z1164">
            <v>0</v>
          </cell>
          <cell r="AA1164">
            <v>1</v>
          </cell>
          <cell r="AB1164">
            <v>437000</v>
          </cell>
          <cell r="AC1164">
            <v>0</v>
          </cell>
          <cell r="AD1164">
            <v>0</v>
          </cell>
          <cell r="AE1164">
            <v>0</v>
          </cell>
          <cell r="AI1164">
            <v>0</v>
          </cell>
          <cell r="AJ1164">
            <v>0</v>
          </cell>
          <cell r="AR1164">
            <v>-2091000</v>
          </cell>
          <cell r="EG1164">
            <v>0</v>
          </cell>
        </row>
        <row r="1165">
          <cell r="J1165">
            <v>0</v>
          </cell>
          <cell r="N1165">
            <v>0</v>
          </cell>
          <cell r="O1165">
            <v>0</v>
          </cell>
          <cell r="P1165" t="str">
            <v>Buoi4</v>
          </cell>
          <cell r="Q1165" t="str">
            <v>BUOI25</v>
          </cell>
          <cell r="R1165" t="str">
            <v xml:space="preserve">Bưởi, đường kính gốc 4 cm </v>
          </cell>
          <cell r="S1165">
            <v>1</v>
          </cell>
          <cell r="T1165" t="str">
            <v>cây</v>
          </cell>
          <cell r="U1165">
            <v>4</v>
          </cell>
          <cell r="V1165">
            <v>623000</v>
          </cell>
          <cell r="X1165">
            <v>48</v>
          </cell>
          <cell r="Z1165">
            <v>0</v>
          </cell>
          <cell r="AA1165">
            <v>4</v>
          </cell>
          <cell r="AB1165">
            <v>623000</v>
          </cell>
          <cell r="AC1165">
            <v>0</v>
          </cell>
          <cell r="AD1165">
            <v>0</v>
          </cell>
          <cell r="AE1165">
            <v>0</v>
          </cell>
          <cell r="AI1165">
            <v>0</v>
          </cell>
          <cell r="AJ1165">
            <v>0</v>
          </cell>
          <cell r="AR1165">
            <v>-32564400</v>
          </cell>
          <cell r="EG1165">
            <v>0</v>
          </cell>
        </row>
        <row r="1166">
          <cell r="J1166">
            <v>0</v>
          </cell>
          <cell r="N1166">
            <v>0</v>
          </cell>
          <cell r="O1166">
            <v>0</v>
          </cell>
          <cell r="P1166" t="str">
            <v>CHE1111</v>
          </cell>
          <cell r="Q1166" t="str">
            <v>CHE1111</v>
          </cell>
          <cell r="R1166" t="str">
            <v xml:space="preserve">  Chè trồng Từ 11 năm trở lên</v>
          </cell>
          <cell r="S1166">
            <v>1</v>
          </cell>
          <cell r="T1166" t="str">
            <v>khóm</v>
          </cell>
          <cell r="U1166">
            <v>1</v>
          </cell>
          <cell r="V1166">
            <v>234000</v>
          </cell>
          <cell r="X1166">
            <v>0.39</v>
          </cell>
          <cell r="Z1166">
            <v>1</v>
          </cell>
          <cell r="AA1166">
            <v>0</v>
          </cell>
          <cell r="AB1166">
            <v>234000</v>
          </cell>
          <cell r="AC1166">
            <v>234000</v>
          </cell>
          <cell r="AD1166">
            <v>0</v>
          </cell>
          <cell r="AE1166">
            <v>0</v>
          </cell>
          <cell r="AI1166">
            <v>0</v>
          </cell>
          <cell r="AJ1166">
            <v>234000</v>
          </cell>
          <cell r="AR1166">
            <v>-6742000</v>
          </cell>
          <cell r="EG1166">
            <v>0</v>
          </cell>
        </row>
        <row r="1167">
          <cell r="J1167">
            <v>0</v>
          </cell>
          <cell r="N1167">
            <v>0</v>
          </cell>
          <cell r="O1167">
            <v>0</v>
          </cell>
          <cell r="P1167" t="str">
            <v>cq3</v>
          </cell>
          <cell r="Q1167" t="str">
            <v>CQ3</v>
          </cell>
          <cell r="R1167" t="str">
            <v>Cây quất trên 2 năm, cao trên 1m, ĐK thân, trên 3cm, tán &gt; 0,8m, MĐBQ 0,7c/m2</v>
          </cell>
          <cell r="S1167">
            <v>2</v>
          </cell>
          <cell r="T1167" t="str">
            <v>m2</v>
          </cell>
          <cell r="U1167">
            <v>2</v>
          </cell>
          <cell r="V1167">
            <v>45100</v>
          </cell>
          <cell r="X1167" t="e">
            <v>#REF!</v>
          </cell>
          <cell r="AA1167">
            <v>2</v>
          </cell>
          <cell r="AB1167">
            <v>0</v>
          </cell>
          <cell r="AC1167">
            <v>0</v>
          </cell>
          <cell r="AD1167">
            <v>36080</v>
          </cell>
          <cell r="AE1167">
            <v>0</v>
          </cell>
          <cell r="AI1167">
            <v>0</v>
          </cell>
          <cell r="AJ1167">
            <v>0</v>
          </cell>
          <cell r="AR1167">
            <v>-5049000</v>
          </cell>
          <cell r="EG1167">
            <v>0</v>
          </cell>
        </row>
        <row r="1168">
          <cell r="J1168">
            <v>0</v>
          </cell>
          <cell r="N1168">
            <v>0</v>
          </cell>
          <cell r="O1168">
            <v>0</v>
          </cell>
          <cell r="P1168" t="str">
            <v>NC41</v>
          </cell>
          <cell r="Q1168" t="str">
            <v>NC41</v>
          </cell>
          <cell r="R1168" t="str">
            <v>Nhà ở cấp 4, loại 1</v>
          </cell>
          <cell r="S1168">
            <v>2</v>
          </cell>
          <cell r="T1168" t="str">
            <v>m2</v>
          </cell>
          <cell r="U1168">
            <v>31.979999999999997</v>
          </cell>
          <cell r="V1168">
            <v>2900000</v>
          </cell>
          <cell r="W1168">
            <v>1991</v>
          </cell>
          <cell r="X1168">
            <v>31.979999999999997</v>
          </cell>
          <cell r="Y1168">
            <v>31.979999999999997</v>
          </cell>
          <cell r="Z1168">
            <v>31.979999999999997</v>
          </cell>
          <cell r="AA1168">
            <v>0</v>
          </cell>
          <cell r="AB1168">
            <v>0</v>
          </cell>
          <cell r="AC1168">
            <v>0</v>
          </cell>
          <cell r="AD1168">
            <v>2320000</v>
          </cell>
          <cell r="AE1168">
            <v>74193600</v>
          </cell>
          <cell r="AI1168">
            <v>0</v>
          </cell>
          <cell r="AJ1168">
            <v>74193600</v>
          </cell>
          <cell r="AR1168">
            <v>-947453400</v>
          </cell>
          <cell r="EG1168">
            <v>0</v>
          </cell>
        </row>
        <row r="1169">
          <cell r="J1169">
            <v>0</v>
          </cell>
          <cell r="N1169">
            <v>0</v>
          </cell>
          <cell r="O1169">
            <v>0</v>
          </cell>
          <cell r="P1169" t="str">
            <v>KCNB</v>
          </cell>
          <cell r="Q1169" t="str">
            <v>CNB</v>
          </cell>
          <cell r="R1169" t="str">
            <v>Khu chăn nuôi loại B</v>
          </cell>
          <cell r="S1169">
            <v>2</v>
          </cell>
          <cell r="T1169" t="str">
            <v>m2</v>
          </cell>
          <cell r="U1169">
            <v>11</v>
          </cell>
          <cell r="V1169">
            <v>760000</v>
          </cell>
          <cell r="W1169">
            <v>1991</v>
          </cell>
          <cell r="X1169">
            <v>11</v>
          </cell>
          <cell r="Y1169">
            <v>11</v>
          </cell>
          <cell r="Z1169">
            <v>11</v>
          </cell>
          <cell r="AA1169">
            <v>0</v>
          </cell>
          <cell r="AB1169">
            <v>0</v>
          </cell>
          <cell r="AC1169">
            <v>0</v>
          </cell>
          <cell r="AD1169">
            <v>608000</v>
          </cell>
          <cell r="AE1169">
            <v>6688000</v>
          </cell>
          <cell r="AI1169">
            <v>0</v>
          </cell>
          <cell r="AJ1169">
            <v>6688000</v>
          </cell>
          <cell r="AR1169">
            <v>3636000</v>
          </cell>
          <cell r="EG1169">
            <v>0</v>
          </cell>
        </row>
        <row r="1170">
          <cell r="J1170">
            <v>0</v>
          </cell>
          <cell r="N1170">
            <v>0</v>
          </cell>
          <cell r="O1170">
            <v>0</v>
          </cell>
          <cell r="P1170" t="str">
            <v>NBB</v>
          </cell>
          <cell r="Q1170" t="str">
            <v>NBB</v>
          </cell>
          <cell r="R1170" t="str">
            <v>Nhà Bếp loại B</v>
          </cell>
          <cell r="S1170">
            <v>2</v>
          </cell>
          <cell r="T1170" t="str">
            <v>m2</v>
          </cell>
          <cell r="U1170">
            <v>8.84</v>
          </cell>
          <cell r="V1170">
            <v>920000</v>
          </cell>
          <cell r="W1170">
            <v>1991</v>
          </cell>
          <cell r="X1170">
            <v>8.84</v>
          </cell>
          <cell r="Y1170">
            <v>8.84</v>
          </cell>
          <cell r="Z1170">
            <v>8.84</v>
          </cell>
          <cell r="AA1170">
            <v>0</v>
          </cell>
          <cell r="AB1170">
            <v>0</v>
          </cell>
          <cell r="AC1170">
            <v>0</v>
          </cell>
          <cell r="AD1170">
            <v>736000</v>
          </cell>
          <cell r="AE1170">
            <v>6506240</v>
          </cell>
          <cell r="AI1170">
            <v>0</v>
          </cell>
          <cell r="AJ1170">
            <v>6506240</v>
          </cell>
          <cell r="AR1170">
            <v>2528240</v>
          </cell>
          <cell r="EG1170">
            <v>0</v>
          </cell>
        </row>
        <row r="1171">
          <cell r="J1171">
            <v>0</v>
          </cell>
          <cell r="N1171">
            <v>0</v>
          </cell>
          <cell r="O1171">
            <v>0</v>
          </cell>
          <cell r="P1171" t="str">
            <v>kBt</v>
          </cell>
          <cell r="Q1171" t="str">
            <v>KBT</v>
          </cell>
          <cell r="R1171" t="str">
            <v>Khối bê tông mác 200</v>
          </cell>
          <cell r="S1171">
            <v>2</v>
          </cell>
          <cell r="T1171" t="str">
            <v>m3</v>
          </cell>
          <cell r="U1171">
            <v>1.6</v>
          </cell>
          <cell r="V1171">
            <v>1810000</v>
          </cell>
          <cell r="W1171">
            <v>1991</v>
          </cell>
          <cell r="X1171">
            <v>1.6</v>
          </cell>
          <cell r="Y1171">
            <v>32</v>
          </cell>
          <cell r="Z1171">
            <v>1.6</v>
          </cell>
          <cell r="AA1171">
            <v>0</v>
          </cell>
          <cell r="AB1171">
            <v>0</v>
          </cell>
          <cell r="AC1171">
            <v>0</v>
          </cell>
          <cell r="AD1171">
            <v>1448000</v>
          </cell>
          <cell r="AE1171">
            <v>2316800</v>
          </cell>
          <cell r="AI1171">
            <v>0</v>
          </cell>
          <cell r="AJ1171">
            <v>2316800</v>
          </cell>
          <cell r="AR1171">
            <v>-6965200</v>
          </cell>
          <cell r="EG1171">
            <v>0</v>
          </cell>
        </row>
        <row r="1172">
          <cell r="J1172">
            <v>0</v>
          </cell>
          <cell r="N1172">
            <v>0</v>
          </cell>
          <cell r="O1172">
            <v>0</v>
          </cell>
          <cell r="P1172" t="str">
            <v>kbt</v>
          </cell>
          <cell r="Q1172" t="str">
            <v>KBT</v>
          </cell>
          <cell r="R1172" t="str">
            <v>Khối bê tông mác 200</v>
          </cell>
          <cell r="S1172">
            <v>2</v>
          </cell>
          <cell r="T1172" t="str">
            <v>m3</v>
          </cell>
          <cell r="U1172">
            <v>0.79800000000000004</v>
          </cell>
          <cell r="V1172">
            <v>1810000</v>
          </cell>
          <cell r="W1172">
            <v>1991</v>
          </cell>
          <cell r="X1172">
            <v>0.79800000000000004</v>
          </cell>
          <cell r="Y1172">
            <v>15.959999999999999</v>
          </cell>
          <cell r="Z1172">
            <v>0.79800000000000004</v>
          </cell>
          <cell r="AA1172">
            <v>0</v>
          </cell>
          <cell r="AB1172">
            <v>0</v>
          </cell>
          <cell r="AC1172">
            <v>0</v>
          </cell>
          <cell r="AD1172">
            <v>1448000</v>
          </cell>
          <cell r="AE1172">
            <v>1155504</v>
          </cell>
          <cell r="AI1172">
            <v>0</v>
          </cell>
          <cell r="AJ1172">
            <v>1155504</v>
          </cell>
          <cell r="AR1172">
            <v>-192646496</v>
          </cell>
          <cell r="EG1172">
            <v>0</v>
          </cell>
        </row>
        <row r="1173">
          <cell r="J1173">
            <v>0</v>
          </cell>
          <cell r="N1173">
            <v>0</v>
          </cell>
          <cell r="O1173">
            <v>0</v>
          </cell>
          <cell r="P1173" t="str">
            <v>TRBT13</v>
          </cell>
          <cell r="Q1173" t="str">
            <v>TRBT2</v>
          </cell>
          <cell r="R1173" t="str">
            <v>Tường rào xây cay bê tông dày 130 mm bổ trụ</v>
          </cell>
          <cell r="S1173">
            <v>2</v>
          </cell>
          <cell r="T1173" t="str">
            <v>m2</v>
          </cell>
          <cell r="U1173">
            <v>14.66</v>
          </cell>
          <cell r="V1173">
            <v>240000</v>
          </cell>
          <cell r="W1173">
            <v>1991</v>
          </cell>
          <cell r="X1173">
            <v>14.66</v>
          </cell>
          <cell r="Z1173">
            <v>14.66</v>
          </cell>
          <cell r="AA1173">
            <v>0</v>
          </cell>
          <cell r="AB1173">
            <v>0</v>
          </cell>
          <cell r="AC1173">
            <v>0</v>
          </cell>
          <cell r="AD1173">
            <v>192000</v>
          </cell>
          <cell r="AE1173">
            <v>2814720</v>
          </cell>
          <cell r="AI1173">
            <v>0</v>
          </cell>
          <cell r="AJ1173">
            <v>2814720</v>
          </cell>
          <cell r="AR1173">
            <v>-87863280</v>
          </cell>
          <cell r="EG1173">
            <v>0</v>
          </cell>
        </row>
        <row r="1174">
          <cell r="J1174">
            <v>0</v>
          </cell>
          <cell r="N1174">
            <v>0</v>
          </cell>
          <cell r="O1174">
            <v>0</v>
          </cell>
          <cell r="P1174" t="str">
            <v>kbt</v>
          </cell>
          <cell r="Q1174" t="str">
            <v>KBT</v>
          </cell>
          <cell r="R1174" t="str">
            <v>Khối bê tông mác 200</v>
          </cell>
          <cell r="S1174">
            <v>2</v>
          </cell>
          <cell r="T1174" t="str">
            <v>m3</v>
          </cell>
          <cell r="U1174">
            <v>0.31000000000000005</v>
          </cell>
          <cell r="V1174">
            <v>1810000</v>
          </cell>
          <cell r="W1174">
            <v>1991</v>
          </cell>
          <cell r="X1174">
            <v>0.31000000000000005</v>
          </cell>
          <cell r="Y1174">
            <v>6.2</v>
          </cell>
          <cell r="Z1174">
            <v>0.31000000000000005</v>
          </cell>
          <cell r="AA1174">
            <v>0</v>
          </cell>
          <cell r="AB1174">
            <v>0</v>
          </cell>
          <cell r="AC1174">
            <v>0</v>
          </cell>
          <cell r="AD1174">
            <v>1448000</v>
          </cell>
          <cell r="AE1174">
            <v>448880.00000000006</v>
          </cell>
          <cell r="AI1174">
            <v>0</v>
          </cell>
          <cell r="AJ1174">
            <v>448880.00000000006</v>
          </cell>
          <cell r="AR1174">
            <v>-65596120</v>
          </cell>
          <cell r="EG1174">
            <v>0</v>
          </cell>
        </row>
        <row r="1175">
          <cell r="J1175">
            <v>0</v>
          </cell>
          <cell r="N1175">
            <v>0</v>
          </cell>
          <cell r="O1175">
            <v>0</v>
          </cell>
          <cell r="P1175" t="str">
            <v>kCNB</v>
          </cell>
          <cell r="Q1175" t="str">
            <v>CNB</v>
          </cell>
          <cell r="R1175" t="str">
            <v>Khu chăn nuôi loại B</v>
          </cell>
          <cell r="S1175">
            <v>2</v>
          </cell>
          <cell r="T1175" t="str">
            <v>m2</v>
          </cell>
          <cell r="U1175">
            <v>20.09</v>
          </cell>
          <cell r="V1175">
            <v>760000</v>
          </cell>
          <cell r="W1175">
            <v>1991</v>
          </cell>
          <cell r="X1175">
            <v>20.09</v>
          </cell>
          <cell r="Y1175">
            <v>20.09</v>
          </cell>
          <cell r="Z1175">
            <v>20.09</v>
          </cell>
          <cell r="AA1175">
            <v>0</v>
          </cell>
          <cell r="AB1175">
            <v>0</v>
          </cell>
          <cell r="AC1175">
            <v>0</v>
          </cell>
          <cell r="AD1175">
            <v>608000</v>
          </cell>
          <cell r="AE1175">
            <v>12214720</v>
          </cell>
          <cell r="AI1175">
            <v>0</v>
          </cell>
          <cell r="AJ1175">
            <v>12214720</v>
          </cell>
          <cell r="AR1175">
            <v>12214720</v>
          </cell>
          <cell r="EG1175">
            <v>0</v>
          </cell>
        </row>
        <row r="1176">
          <cell r="J1176">
            <v>0</v>
          </cell>
          <cell r="N1176">
            <v>0</v>
          </cell>
          <cell r="O1176">
            <v>0</v>
          </cell>
          <cell r="P1176" t="str">
            <v>vst</v>
          </cell>
          <cell r="Q1176" t="str">
            <v>VST</v>
          </cell>
          <cell r="R1176" t="str">
            <v>Nhà vệ sinh chất lượng thấp</v>
          </cell>
          <cell r="S1176">
            <v>2</v>
          </cell>
          <cell r="T1176" t="str">
            <v>m2</v>
          </cell>
          <cell r="U1176">
            <v>1.9599999999999997</v>
          </cell>
          <cell r="V1176">
            <v>230000</v>
          </cell>
          <cell r="W1176">
            <v>1991</v>
          </cell>
          <cell r="X1176">
            <v>1.9599999999999997</v>
          </cell>
          <cell r="Y1176">
            <v>1.9599999999999997</v>
          </cell>
          <cell r="Z1176">
            <v>1.9599999999999997</v>
          </cell>
          <cell r="AA1176">
            <v>0</v>
          </cell>
          <cell r="AB1176">
            <v>0</v>
          </cell>
          <cell r="AC1176">
            <v>0</v>
          </cell>
          <cell r="AD1176">
            <v>184000</v>
          </cell>
          <cell r="AE1176">
            <v>360639.99999999994</v>
          </cell>
          <cell r="AI1176">
            <v>0</v>
          </cell>
          <cell r="AJ1176">
            <v>360639.99999999994</v>
          </cell>
          <cell r="AR1176">
            <v>360639.99999999994</v>
          </cell>
          <cell r="EG1176">
            <v>0</v>
          </cell>
        </row>
        <row r="1177">
          <cell r="J1177">
            <v>0</v>
          </cell>
          <cell r="N1177">
            <v>0</v>
          </cell>
          <cell r="O1177">
            <v>0</v>
          </cell>
          <cell r="P1177" t="str">
            <v>CHUOIK</v>
          </cell>
          <cell r="Q1177" t="str">
            <v>CHUOIK</v>
          </cell>
          <cell r="R1177" t="str">
            <v xml:space="preserve">  Chuối ăn quả, Đã có quả (khóm có từ 2 cây trở lên)</v>
          </cell>
          <cell r="S1177">
            <v>2</v>
          </cell>
          <cell r="T1177" t="str">
            <v>khóm</v>
          </cell>
          <cell r="U1177">
            <v>3</v>
          </cell>
          <cell r="V1177">
            <v>86100</v>
          </cell>
          <cell r="X1177">
            <v>9.7200000000000006</v>
          </cell>
          <cell r="Z1177">
            <v>3</v>
          </cell>
          <cell r="AA1177">
            <v>0</v>
          </cell>
          <cell r="AB1177">
            <v>0</v>
          </cell>
          <cell r="AC1177">
            <v>0</v>
          </cell>
          <cell r="AD1177">
            <v>68880</v>
          </cell>
          <cell r="AE1177">
            <v>206640</v>
          </cell>
          <cell r="AI1177">
            <v>0</v>
          </cell>
          <cell r="AJ1177">
            <v>206640</v>
          </cell>
          <cell r="AR1177">
            <v>206640</v>
          </cell>
          <cell r="EG1177">
            <v>0</v>
          </cell>
        </row>
        <row r="1178">
          <cell r="J1178">
            <v>0</v>
          </cell>
          <cell r="N1178">
            <v>0</v>
          </cell>
          <cell r="O1178">
            <v>0</v>
          </cell>
          <cell r="P1178" t="str">
            <v>Oi7</v>
          </cell>
          <cell r="Q1178" t="str">
            <v>OI79</v>
          </cell>
          <cell r="R1178" t="str">
            <v>ổi, đường kính 7 cm</v>
          </cell>
          <cell r="S1178">
            <v>1</v>
          </cell>
          <cell r="T1178" t="str">
            <v>cây</v>
          </cell>
          <cell r="U1178">
            <v>2</v>
          </cell>
          <cell r="V1178">
            <v>177000</v>
          </cell>
          <cell r="X1178">
            <v>18</v>
          </cell>
          <cell r="Z1178">
            <v>0</v>
          </cell>
          <cell r="AA1178">
            <v>2</v>
          </cell>
          <cell r="AB1178">
            <v>177000</v>
          </cell>
          <cell r="AC1178">
            <v>0</v>
          </cell>
          <cell r="AD1178">
            <v>0</v>
          </cell>
          <cell r="AE1178">
            <v>0</v>
          </cell>
          <cell r="AI1178">
            <v>0</v>
          </cell>
          <cell r="AJ1178">
            <v>0</v>
          </cell>
          <cell r="AR1178">
            <v>0</v>
          </cell>
          <cell r="EG1178">
            <v>0</v>
          </cell>
        </row>
        <row r="1179">
          <cell r="J1179">
            <v>0</v>
          </cell>
          <cell r="N1179">
            <v>0</v>
          </cell>
          <cell r="O1179">
            <v>0</v>
          </cell>
          <cell r="P1179" t="str">
            <v>Xoan8</v>
          </cell>
          <cell r="Q1179" t="str">
            <v>XOAN510</v>
          </cell>
          <cell r="R1179" t="str">
            <v>Xoan, đường kính bằng 8 cm</v>
          </cell>
          <cell r="S1179">
            <v>1</v>
          </cell>
          <cell r="T1179" t="str">
            <v>cây</v>
          </cell>
          <cell r="U1179">
            <v>1</v>
          </cell>
          <cell r="V1179">
            <v>109000</v>
          </cell>
          <cell r="X1179">
            <v>16.666666666666668</v>
          </cell>
          <cell r="Y1179">
            <v>16.666666666666668</v>
          </cell>
          <cell r="Z1179">
            <v>1</v>
          </cell>
          <cell r="AA1179">
            <v>0</v>
          </cell>
          <cell r="AB1179">
            <v>109000</v>
          </cell>
          <cell r="AC1179">
            <v>109000</v>
          </cell>
          <cell r="AD1179">
            <v>0</v>
          </cell>
          <cell r="AE1179">
            <v>0</v>
          </cell>
          <cell r="AI1179">
            <v>0</v>
          </cell>
          <cell r="AJ1179">
            <v>109000</v>
          </cell>
          <cell r="AR1179">
            <v>-334029200</v>
          </cell>
          <cell r="EG1179">
            <v>0</v>
          </cell>
        </row>
        <row r="1180">
          <cell r="B1180">
            <v>85</v>
          </cell>
          <cell r="C1180" t="str">
            <v>Nguyễn Văn Toàn
Nguyễn Văn Ổi
Nguyễn Thị Vui</v>
          </cell>
          <cell r="D1180">
            <v>154</v>
          </cell>
          <cell r="E1180">
            <v>53</v>
          </cell>
          <cell r="F1180" t="str">
            <v>RSX</v>
          </cell>
          <cell r="G1180">
            <v>5480.9</v>
          </cell>
          <cell r="H1180">
            <v>5480.9</v>
          </cell>
          <cell r="J1180">
            <v>5480.9</v>
          </cell>
          <cell r="K1180">
            <v>0</v>
          </cell>
          <cell r="L1180">
            <v>3762</v>
          </cell>
          <cell r="M1180" t="str">
            <v>S723888</v>
          </cell>
          <cell r="N1180">
            <v>7000</v>
          </cell>
          <cell r="O1180">
            <v>38366300</v>
          </cell>
          <cell r="X1180" t="e">
            <v>#REF!</v>
          </cell>
          <cell r="Y1180">
            <v>0.56104673194568022</v>
          </cell>
          <cell r="AA1180">
            <v>0</v>
          </cell>
          <cell r="AB1180">
            <v>0</v>
          </cell>
          <cell r="AD1180">
            <v>0</v>
          </cell>
          <cell r="AE1180">
            <v>0</v>
          </cell>
          <cell r="AF1180">
            <v>5000</v>
          </cell>
          <cell r="AG1180">
            <v>27404500</v>
          </cell>
          <cell r="AH1180">
            <v>21000</v>
          </cell>
          <cell r="AI1180">
            <v>115098899.99999999</v>
          </cell>
          <cell r="AJ1180">
            <v>180869700</v>
          </cell>
          <cell r="AK1180">
            <v>475416900</v>
          </cell>
          <cell r="AL1180">
            <v>3000</v>
          </cell>
          <cell r="AM1180">
            <v>16442699.999999998</v>
          </cell>
          <cell r="AO1180" t="str">
            <v xml:space="preserve">  Mẫu Sơn</v>
          </cell>
          <cell r="AR1180">
            <v>180869700</v>
          </cell>
          <cell r="EG1180">
            <v>16442699.999999998</v>
          </cell>
        </row>
        <row r="1181">
          <cell r="J1181">
            <v>0</v>
          </cell>
          <cell r="N1181">
            <v>0</v>
          </cell>
          <cell r="O1181">
            <v>0</v>
          </cell>
          <cell r="P1181" t="str">
            <v>Vt31</v>
          </cell>
          <cell r="Q1181" t="str">
            <v>VT3035</v>
          </cell>
          <cell r="R1181" t="str">
            <v xml:space="preserve"> Vải thiều đường kính tán F = 3,1m</v>
          </cell>
          <cell r="S1181">
            <v>1</v>
          </cell>
          <cell r="T1181" t="str">
            <v>cây</v>
          </cell>
          <cell r="U1181">
            <v>40</v>
          </cell>
          <cell r="V1181">
            <v>2281000</v>
          </cell>
          <cell r="X1181">
            <v>480.19207683073228</v>
          </cell>
          <cell r="Y1181">
            <v>480.19207683073228</v>
          </cell>
          <cell r="Z1181">
            <v>40</v>
          </cell>
          <cell r="AA1181">
            <v>0</v>
          </cell>
          <cell r="AB1181">
            <v>2281000</v>
          </cell>
          <cell r="AC1181">
            <v>91240000</v>
          </cell>
          <cell r="AD1181">
            <v>0</v>
          </cell>
          <cell r="AE1181">
            <v>0</v>
          </cell>
          <cell r="AI1181">
            <v>0</v>
          </cell>
          <cell r="AJ1181">
            <v>91240000</v>
          </cell>
          <cell r="AR1181">
            <v>91240000</v>
          </cell>
          <cell r="EG1181">
            <v>0</v>
          </cell>
        </row>
        <row r="1182">
          <cell r="J1182">
            <v>0</v>
          </cell>
          <cell r="N1182">
            <v>0</v>
          </cell>
          <cell r="O1182">
            <v>0</v>
          </cell>
          <cell r="P1182" t="str">
            <v>VT18</v>
          </cell>
          <cell r="Q1182" t="str">
            <v>VT1520</v>
          </cell>
          <cell r="R1182" t="str">
            <v xml:space="preserve"> Vải thiều đường kính tán F =1,8m</v>
          </cell>
          <cell r="S1182">
            <v>1</v>
          </cell>
          <cell r="T1182" t="str">
            <v>cây</v>
          </cell>
          <cell r="U1182">
            <v>96</v>
          </cell>
          <cell r="V1182">
            <v>632000</v>
          </cell>
          <cell r="X1182">
            <v>1152.4609843937574</v>
          </cell>
          <cell r="Y1182">
            <v>1152.4609843937574</v>
          </cell>
          <cell r="Z1182">
            <v>96</v>
          </cell>
          <cell r="AA1182">
            <v>0</v>
          </cell>
          <cell r="AB1182">
            <v>632000</v>
          </cell>
          <cell r="AC1182">
            <v>60672000</v>
          </cell>
          <cell r="AD1182">
            <v>0</v>
          </cell>
          <cell r="AE1182">
            <v>0</v>
          </cell>
          <cell r="AI1182">
            <v>0</v>
          </cell>
          <cell r="AJ1182">
            <v>60672000</v>
          </cell>
          <cell r="AR1182">
            <v>57957000</v>
          </cell>
          <cell r="EG1182">
            <v>0</v>
          </cell>
        </row>
        <row r="1183">
          <cell r="J1183">
            <v>0</v>
          </cell>
          <cell r="N1183">
            <v>0</v>
          </cell>
          <cell r="O1183">
            <v>0</v>
          </cell>
          <cell r="P1183" t="str">
            <v>GCG 14</v>
          </cell>
          <cell r="Q1183" t="str">
            <v>GCG10</v>
          </cell>
          <cell r="R1183" t="str">
            <v xml:space="preserve">Giếng cuốn gạch từ đáy lên sâu 14 m </v>
          </cell>
          <cell r="S1183">
            <v>2</v>
          </cell>
          <cell r="T1183" t="str">
            <v>cái</v>
          </cell>
          <cell r="U1183">
            <v>1</v>
          </cell>
          <cell r="V1183">
            <v>10360000</v>
          </cell>
          <cell r="X1183">
            <v>1</v>
          </cell>
          <cell r="Z1183">
            <v>1</v>
          </cell>
          <cell r="AA1183">
            <v>0</v>
          </cell>
          <cell r="AB1183">
            <v>0</v>
          </cell>
          <cell r="AC1183">
            <v>0</v>
          </cell>
          <cell r="AD1183">
            <v>8288000</v>
          </cell>
          <cell r="AE1183">
            <v>8288000</v>
          </cell>
          <cell r="AI1183">
            <v>0</v>
          </cell>
          <cell r="AJ1183">
            <v>8288000</v>
          </cell>
          <cell r="AR1183">
            <v>-3040000</v>
          </cell>
          <cell r="EG1183">
            <v>0</v>
          </cell>
        </row>
        <row r="1184">
          <cell r="J1184">
            <v>0</v>
          </cell>
          <cell r="N1184">
            <v>0</v>
          </cell>
          <cell r="O1184">
            <v>0</v>
          </cell>
          <cell r="P1184" t="str">
            <v>SBT</v>
          </cell>
          <cell r="Q1184" t="str">
            <v>SBT</v>
          </cell>
          <cell r="R1184" t="str">
            <v>Sân bê tông gạch vỡ, láng vữa xi măng</v>
          </cell>
          <cell r="S1184">
            <v>2</v>
          </cell>
          <cell r="T1184" t="str">
            <v>m2</v>
          </cell>
          <cell r="U1184">
            <v>7.3</v>
          </cell>
          <cell r="V1184">
            <v>100000</v>
          </cell>
          <cell r="X1184">
            <v>7.3</v>
          </cell>
          <cell r="Y1184">
            <v>7.3</v>
          </cell>
          <cell r="Z1184">
            <v>7.3</v>
          </cell>
          <cell r="AA1184">
            <v>0</v>
          </cell>
          <cell r="AB1184">
            <v>0</v>
          </cell>
          <cell r="AC1184">
            <v>0</v>
          </cell>
          <cell r="AD1184">
            <v>80000</v>
          </cell>
          <cell r="AE1184">
            <v>584000</v>
          </cell>
          <cell r="AI1184">
            <v>0</v>
          </cell>
          <cell r="AJ1184">
            <v>584000</v>
          </cell>
          <cell r="AR1184">
            <v>-112013000</v>
          </cell>
          <cell r="EG1184">
            <v>0</v>
          </cell>
        </row>
        <row r="1185">
          <cell r="J1185">
            <v>0</v>
          </cell>
          <cell r="N1185">
            <v>0</v>
          </cell>
          <cell r="O1185">
            <v>0</v>
          </cell>
          <cell r="P1185" t="str">
            <v>NC42</v>
          </cell>
          <cell r="Q1185" t="str">
            <v>NC42</v>
          </cell>
          <cell r="R1185" t="str">
            <v>Nhà ở cấp 4, loại 2</v>
          </cell>
          <cell r="S1185">
            <v>2</v>
          </cell>
          <cell r="T1185" t="str">
            <v>m2</v>
          </cell>
          <cell r="U1185">
            <v>24.05</v>
          </cell>
          <cell r="V1185">
            <v>2430000</v>
          </cell>
          <cell r="W1185">
            <v>1992</v>
          </cell>
          <cell r="X1185">
            <v>24.05</v>
          </cell>
          <cell r="Y1185">
            <v>24.05</v>
          </cell>
          <cell r="Z1185">
            <v>24.05</v>
          </cell>
          <cell r="AA1185">
            <v>0</v>
          </cell>
          <cell r="AB1185">
            <v>0</v>
          </cell>
          <cell r="AC1185">
            <v>0</v>
          </cell>
          <cell r="AD1185">
            <v>1944000</v>
          </cell>
          <cell r="AE1185">
            <v>46753200</v>
          </cell>
          <cell r="AI1185">
            <v>0</v>
          </cell>
          <cell r="AJ1185">
            <v>46753200</v>
          </cell>
          <cell r="AR1185">
            <v>19417200</v>
          </cell>
          <cell r="EG1185">
            <v>0</v>
          </cell>
        </row>
        <row r="1186">
          <cell r="J1186">
            <v>0</v>
          </cell>
          <cell r="N1186">
            <v>0</v>
          </cell>
          <cell r="O1186">
            <v>0</v>
          </cell>
          <cell r="P1186" t="str">
            <v>NBC</v>
          </cell>
          <cell r="Q1186" t="str">
            <v>NBC</v>
          </cell>
          <cell r="R1186" t="str">
            <v>Nhà Bếp loại C</v>
          </cell>
          <cell r="S1186">
            <v>2</v>
          </cell>
          <cell r="T1186" t="str">
            <v>m2</v>
          </cell>
          <cell r="U1186">
            <v>20.8</v>
          </cell>
          <cell r="V1186">
            <v>800000</v>
          </cell>
          <cell r="W1186">
            <v>1992</v>
          </cell>
          <cell r="X1186">
            <v>20.8</v>
          </cell>
          <cell r="Y1186">
            <v>20.8</v>
          </cell>
          <cell r="Z1186">
            <v>20.8</v>
          </cell>
          <cell r="AA1186">
            <v>0</v>
          </cell>
          <cell r="AB1186">
            <v>0</v>
          </cell>
          <cell r="AC1186">
            <v>0</v>
          </cell>
          <cell r="AD1186">
            <v>640000</v>
          </cell>
          <cell r="AE1186">
            <v>13312000</v>
          </cell>
          <cell r="AI1186">
            <v>0</v>
          </cell>
          <cell r="AJ1186">
            <v>13312000</v>
          </cell>
          <cell r="AR1186">
            <v>6094900</v>
          </cell>
          <cell r="EG1186">
            <v>0</v>
          </cell>
        </row>
        <row r="1187">
          <cell r="J1187">
            <v>0</v>
          </cell>
          <cell r="N1187">
            <v>0</v>
          </cell>
          <cell r="O1187">
            <v>0</v>
          </cell>
          <cell r="P1187" t="str">
            <v>SBt</v>
          </cell>
          <cell r="Q1187" t="str">
            <v>SBT</v>
          </cell>
          <cell r="R1187" t="str">
            <v>Sân bê tông gạch vỡ, láng vữa xi măng</v>
          </cell>
          <cell r="S1187">
            <v>2</v>
          </cell>
          <cell r="T1187" t="str">
            <v>m2</v>
          </cell>
          <cell r="U1187">
            <v>29.9</v>
          </cell>
          <cell r="V1187">
            <v>100000</v>
          </cell>
          <cell r="W1187">
            <v>1992</v>
          </cell>
          <cell r="X1187">
            <v>29.9</v>
          </cell>
          <cell r="Y1187">
            <v>29.9</v>
          </cell>
          <cell r="Z1187">
            <v>29.9</v>
          </cell>
          <cell r="AA1187">
            <v>0</v>
          </cell>
          <cell r="AB1187">
            <v>0</v>
          </cell>
          <cell r="AC1187">
            <v>0</v>
          </cell>
          <cell r="AD1187">
            <v>80000</v>
          </cell>
          <cell r="AE1187">
            <v>2392000</v>
          </cell>
          <cell r="AI1187">
            <v>0</v>
          </cell>
          <cell r="AJ1187">
            <v>2392000</v>
          </cell>
          <cell r="AR1187">
            <v>-551000</v>
          </cell>
          <cell r="EG1187">
            <v>0</v>
          </cell>
        </row>
        <row r="1188">
          <cell r="J1188">
            <v>0</v>
          </cell>
          <cell r="N1188">
            <v>0</v>
          </cell>
          <cell r="O1188">
            <v>0</v>
          </cell>
          <cell r="P1188" t="str">
            <v>Xoai5</v>
          </cell>
          <cell r="Q1188" t="str">
            <v>XOAI37</v>
          </cell>
          <cell r="R1188" t="str">
            <v>Xoài, đường kính gốc 5 cm</v>
          </cell>
          <cell r="S1188">
            <v>1</v>
          </cell>
          <cell r="T1188" t="str">
            <v>cây</v>
          </cell>
          <cell r="U1188">
            <v>5</v>
          </cell>
          <cell r="V1188">
            <v>302000</v>
          </cell>
          <cell r="X1188">
            <v>80</v>
          </cell>
          <cell r="Y1188">
            <v>80</v>
          </cell>
          <cell r="Z1188">
            <v>5</v>
          </cell>
          <cell r="AA1188">
            <v>0</v>
          </cell>
          <cell r="AB1188">
            <v>302000</v>
          </cell>
          <cell r="AC1188">
            <v>1510000</v>
          </cell>
          <cell r="AD1188">
            <v>0</v>
          </cell>
          <cell r="AE1188">
            <v>0</v>
          </cell>
          <cell r="AI1188">
            <v>0</v>
          </cell>
          <cell r="AJ1188">
            <v>1510000</v>
          </cell>
          <cell r="AR1188">
            <v>1051000</v>
          </cell>
          <cell r="EG1188">
            <v>0</v>
          </cell>
        </row>
        <row r="1189">
          <cell r="J1189">
            <v>0</v>
          </cell>
          <cell r="N1189">
            <v>0</v>
          </cell>
          <cell r="O1189">
            <v>0</v>
          </cell>
          <cell r="P1189" t="str">
            <v>Mit19</v>
          </cell>
          <cell r="Q1189" t="str">
            <v>MIT1925</v>
          </cell>
          <cell r="R1189" t="str">
            <v>Mít đường kính gốc 19 cm</v>
          </cell>
          <cell r="S1189">
            <v>1</v>
          </cell>
          <cell r="T1189" t="str">
            <v>cây</v>
          </cell>
          <cell r="U1189">
            <v>1</v>
          </cell>
          <cell r="V1189">
            <v>710000</v>
          </cell>
          <cell r="X1189">
            <v>16</v>
          </cell>
          <cell r="Y1189">
            <v>16</v>
          </cell>
          <cell r="Z1189">
            <v>1</v>
          </cell>
          <cell r="AA1189">
            <v>0</v>
          </cell>
          <cell r="AB1189">
            <v>710000</v>
          </cell>
          <cell r="AC1189">
            <v>710000</v>
          </cell>
          <cell r="AD1189">
            <v>0</v>
          </cell>
          <cell r="AE1189">
            <v>0</v>
          </cell>
          <cell r="AI1189">
            <v>0</v>
          </cell>
          <cell r="AJ1189">
            <v>710000</v>
          </cell>
          <cell r="AR1189">
            <v>-16928500</v>
          </cell>
          <cell r="EG1189">
            <v>0</v>
          </cell>
        </row>
        <row r="1190">
          <cell r="J1190">
            <v>0</v>
          </cell>
          <cell r="N1190">
            <v>0</v>
          </cell>
          <cell r="O1190">
            <v>0</v>
          </cell>
          <cell r="P1190" t="str">
            <v>Na4</v>
          </cell>
          <cell r="Q1190" t="str">
            <v>NA25</v>
          </cell>
          <cell r="R1190" t="str">
            <v xml:space="preserve">Na đường kính 4 cm </v>
          </cell>
          <cell r="S1190">
            <v>1</v>
          </cell>
          <cell r="T1190" t="str">
            <v>cây</v>
          </cell>
          <cell r="U1190">
            <v>1</v>
          </cell>
          <cell r="V1190">
            <v>177000</v>
          </cell>
          <cell r="X1190">
            <v>3.24</v>
          </cell>
          <cell r="Y1190">
            <v>3.24</v>
          </cell>
          <cell r="Z1190">
            <v>1</v>
          </cell>
          <cell r="AA1190">
            <v>0</v>
          </cell>
          <cell r="AB1190">
            <v>177000</v>
          </cell>
          <cell r="AC1190">
            <v>177000</v>
          </cell>
          <cell r="AD1190">
            <v>0</v>
          </cell>
          <cell r="AE1190">
            <v>0</v>
          </cell>
          <cell r="AI1190">
            <v>0</v>
          </cell>
          <cell r="AJ1190">
            <v>177000</v>
          </cell>
          <cell r="AR1190">
            <v>-9415000</v>
          </cell>
          <cell r="EG1190">
            <v>0</v>
          </cell>
        </row>
        <row r="1191">
          <cell r="J1191">
            <v>0</v>
          </cell>
          <cell r="N1191">
            <v>0</v>
          </cell>
          <cell r="O1191">
            <v>0</v>
          </cell>
          <cell r="P1191" t="str">
            <v>Voi5</v>
          </cell>
          <cell r="Q1191" t="str">
            <v>VOI57</v>
          </cell>
          <cell r="R1191" t="str">
            <v>Vối, đường kính 5 cm</v>
          </cell>
          <cell r="S1191">
            <v>1</v>
          </cell>
          <cell r="T1191" t="str">
            <v>cây</v>
          </cell>
          <cell r="U1191">
            <v>5</v>
          </cell>
          <cell r="V1191">
            <v>140000</v>
          </cell>
          <cell r="X1191">
            <v>45</v>
          </cell>
          <cell r="Y1191">
            <v>45</v>
          </cell>
          <cell r="Z1191">
            <v>5</v>
          </cell>
          <cell r="AA1191">
            <v>0</v>
          </cell>
          <cell r="AB1191">
            <v>140000</v>
          </cell>
          <cell r="AC1191">
            <v>700000</v>
          </cell>
          <cell r="AD1191">
            <v>0</v>
          </cell>
          <cell r="AE1191">
            <v>0</v>
          </cell>
          <cell r="AI1191">
            <v>0</v>
          </cell>
          <cell r="AJ1191">
            <v>700000</v>
          </cell>
          <cell r="AR1191">
            <v>700000</v>
          </cell>
          <cell r="EG1191">
            <v>0</v>
          </cell>
        </row>
        <row r="1192">
          <cell r="J1192">
            <v>0</v>
          </cell>
          <cell r="N1192">
            <v>0</v>
          </cell>
          <cell r="O1192">
            <v>0</v>
          </cell>
          <cell r="P1192" t="str">
            <v>Nha34</v>
          </cell>
          <cell r="Q1192" t="str">
            <v>NHA4</v>
          </cell>
          <cell r="R1192" t="str">
            <v xml:space="preserve"> Nhãn ĐK tán 3m ≤ F &lt;4m </v>
          </cell>
          <cell r="S1192">
            <v>1</v>
          </cell>
          <cell r="T1192" t="str">
            <v>cây</v>
          </cell>
          <cell r="U1192">
            <v>5</v>
          </cell>
          <cell r="V1192">
            <v>758000</v>
          </cell>
          <cell r="X1192">
            <v>60.024009603841534</v>
          </cell>
          <cell r="Y1192">
            <v>60.024009603841534</v>
          </cell>
          <cell r="Z1192">
            <v>5</v>
          </cell>
          <cell r="AA1192">
            <v>0</v>
          </cell>
          <cell r="AB1192">
            <v>758000</v>
          </cell>
          <cell r="AC1192">
            <v>3790000</v>
          </cell>
          <cell r="AD1192">
            <v>0</v>
          </cell>
          <cell r="AE1192">
            <v>0</v>
          </cell>
          <cell r="AI1192">
            <v>0</v>
          </cell>
          <cell r="AJ1192">
            <v>3790000</v>
          </cell>
          <cell r="AR1192">
            <v>-161411300</v>
          </cell>
          <cell r="EG1192">
            <v>0</v>
          </cell>
        </row>
        <row r="1193">
          <cell r="J1193">
            <v>0</v>
          </cell>
          <cell r="N1193">
            <v>0</v>
          </cell>
          <cell r="O1193">
            <v>0</v>
          </cell>
          <cell r="P1193" t="str">
            <v>BD10</v>
          </cell>
          <cell r="Q1193" t="str">
            <v>BD510</v>
          </cell>
          <cell r="R1193" t="str">
            <v>Bạch Đàn, đường kính bằng 10 cm</v>
          </cell>
          <cell r="S1193">
            <v>1</v>
          </cell>
          <cell r="T1193" t="str">
            <v>cây</v>
          </cell>
          <cell r="U1193">
            <v>493</v>
          </cell>
          <cell r="V1193">
            <v>109000</v>
          </cell>
          <cell r="X1193">
            <v>2969.8795180722891</v>
          </cell>
          <cell r="Y1193">
            <v>2969.8795180722891</v>
          </cell>
          <cell r="Z1193">
            <v>493</v>
          </cell>
          <cell r="AA1193">
            <v>0</v>
          </cell>
          <cell r="AB1193">
            <v>109000</v>
          </cell>
          <cell r="AC1193">
            <v>53737000</v>
          </cell>
          <cell r="AD1193">
            <v>0</v>
          </cell>
          <cell r="AE1193">
            <v>0</v>
          </cell>
          <cell r="AI1193">
            <v>0</v>
          </cell>
          <cell r="AJ1193">
            <v>53737000</v>
          </cell>
          <cell r="AR1193">
            <v>49449000</v>
          </cell>
          <cell r="EG1193">
            <v>0</v>
          </cell>
        </row>
        <row r="1194">
          <cell r="J1194">
            <v>0</v>
          </cell>
          <cell r="N1194">
            <v>0</v>
          </cell>
          <cell r="O1194">
            <v>0</v>
          </cell>
          <cell r="P1194" t="str">
            <v>BD9</v>
          </cell>
          <cell r="Q1194" t="str">
            <v>BD510</v>
          </cell>
          <cell r="R1194" t="str">
            <v>Bạch Đàn, đường kính bằng 9 cm</v>
          </cell>
          <cell r="S1194">
            <v>1</v>
          </cell>
          <cell r="T1194" t="str">
            <v>cây</v>
          </cell>
          <cell r="U1194">
            <v>1644</v>
          </cell>
          <cell r="V1194">
            <v>109000</v>
          </cell>
          <cell r="X1194">
            <v>9903.6144578313251</v>
          </cell>
          <cell r="Y1194">
            <v>592.61445783132513</v>
          </cell>
          <cell r="Z1194">
            <v>98</v>
          </cell>
          <cell r="AA1194">
            <v>1546</v>
          </cell>
          <cell r="AB1194">
            <v>109000</v>
          </cell>
          <cell r="AC1194">
            <v>10682000</v>
          </cell>
          <cell r="AD1194">
            <v>0</v>
          </cell>
          <cell r="AE1194">
            <v>0</v>
          </cell>
          <cell r="AI1194">
            <v>0</v>
          </cell>
          <cell r="AJ1194">
            <v>10682000</v>
          </cell>
          <cell r="AR1194">
            <v>10573000</v>
          </cell>
          <cell r="EG1194">
            <v>0</v>
          </cell>
        </row>
        <row r="1195">
          <cell r="J1195">
            <v>0</v>
          </cell>
          <cell r="N1195">
            <v>0</v>
          </cell>
          <cell r="O1195">
            <v>0</v>
          </cell>
          <cell r="P1195" t="str">
            <v>BD4</v>
          </cell>
          <cell r="Q1195" t="str">
            <v>BD15</v>
          </cell>
          <cell r="R1195" t="str">
            <v>Bạch Đàn, đường kính bằng 4 cm</v>
          </cell>
          <cell r="S1195">
            <v>1</v>
          </cell>
          <cell r="T1195" t="str">
            <v>cây</v>
          </cell>
          <cell r="U1195">
            <v>986</v>
          </cell>
          <cell r="V1195">
            <v>51000</v>
          </cell>
          <cell r="X1195">
            <v>5939.7590361445782</v>
          </cell>
          <cell r="Z1195">
            <v>0</v>
          </cell>
          <cell r="AA1195">
            <v>986</v>
          </cell>
          <cell r="AB1195">
            <v>51000</v>
          </cell>
          <cell r="AC1195">
            <v>0</v>
          </cell>
          <cell r="AD1195">
            <v>0</v>
          </cell>
          <cell r="AE1195">
            <v>0</v>
          </cell>
          <cell r="AI1195">
            <v>0</v>
          </cell>
          <cell r="AJ1195">
            <v>0</v>
          </cell>
          <cell r="AR1195">
            <v>0</v>
          </cell>
          <cell r="EG1195">
            <v>0</v>
          </cell>
        </row>
        <row r="1196">
          <cell r="B1196">
            <v>86</v>
          </cell>
          <cell r="C1196" t="str">
            <v>Nguyễn Văn Tới (Hải)</v>
          </cell>
          <cell r="D1196">
            <v>144</v>
          </cell>
          <cell r="E1196">
            <v>17</v>
          </cell>
          <cell r="F1196" t="str">
            <v>RSX</v>
          </cell>
          <cell r="G1196">
            <v>5820</v>
          </cell>
          <cell r="H1196">
            <v>3076.3</v>
          </cell>
          <cell r="J1196">
            <v>3076.3</v>
          </cell>
          <cell r="K1196">
            <v>2743.7</v>
          </cell>
          <cell r="M1196" t="str">
            <v>mất sổ đỏ</v>
          </cell>
          <cell r="N1196">
            <v>7000</v>
          </cell>
          <cell r="O1196">
            <v>21534100</v>
          </cell>
          <cell r="X1196" t="e">
            <v>#REF!</v>
          </cell>
          <cell r="Y1196">
            <v>-0.21566265060255319</v>
          </cell>
          <cell r="AA1196">
            <v>0</v>
          </cell>
          <cell r="AB1196">
            <v>0</v>
          </cell>
          <cell r="AD1196">
            <v>0</v>
          </cell>
          <cell r="AE1196">
            <v>0</v>
          </cell>
          <cell r="AF1196">
            <v>5000</v>
          </cell>
          <cell r="AG1196">
            <v>15381500</v>
          </cell>
          <cell r="AH1196">
            <v>21000</v>
          </cell>
          <cell r="AI1196">
            <v>64602300.000000007</v>
          </cell>
          <cell r="AJ1196">
            <v>101517900</v>
          </cell>
          <cell r="AK1196">
            <v>139765900</v>
          </cell>
          <cell r="AL1196">
            <v>3000</v>
          </cell>
          <cell r="AM1196">
            <v>9228900</v>
          </cell>
          <cell r="AO1196" t="str">
            <v xml:space="preserve">  Mẫu Sơn</v>
          </cell>
          <cell r="AR1196">
            <v>47017900</v>
          </cell>
          <cell r="EG1196">
            <v>9228900</v>
          </cell>
        </row>
        <row r="1197">
          <cell r="J1197">
            <v>0</v>
          </cell>
          <cell r="N1197">
            <v>0</v>
          </cell>
          <cell r="O1197">
            <v>0</v>
          </cell>
          <cell r="P1197" t="str">
            <v>BD10</v>
          </cell>
          <cell r="Q1197" t="str">
            <v>BD510</v>
          </cell>
          <cell r="R1197" t="str">
            <v>Bạch Đàn, đường kính bằng 10 cm</v>
          </cell>
          <cell r="S1197">
            <v>1</v>
          </cell>
          <cell r="T1197" t="str">
            <v>cây</v>
          </cell>
          <cell r="U1197">
            <v>45</v>
          </cell>
          <cell r="V1197">
            <v>109000</v>
          </cell>
          <cell r="X1197">
            <v>271.08433734939763</v>
          </cell>
          <cell r="Y1197">
            <v>271.08433734939763</v>
          </cell>
          <cell r="Z1197">
            <v>45</v>
          </cell>
          <cell r="AA1197">
            <v>0</v>
          </cell>
          <cell r="AB1197">
            <v>109000</v>
          </cell>
          <cell r="AC1197">
            <v>4905000</v>
          </cell>
          <cell r="AD1197">
            <v>0</v>
          </cell>
          <cell r="AE1197">
            <v>0</v>
          </cell>
          <cell r="AI1197">
            <v>0</v>
          </cell>
          <cell r="AJ1197">
            <v>4905000</v>
          </cell>
          <cell r="AR1197">
            <v>-30847000</v>
          </cell>
          <cell r="EG1197">
            <v>0</v>
          </cell>
        </row>
        <row r="1198">
          <cell r="J1198">
            <v>0</v>
          </cell>
          <cell r="N1198">
            <v>0</v>
          </cell>
          <cell r="O1198">
            <v>0</v>
          </cell>
          <cell r="P1198" t="str">
            <v>BD3</v>
          </cell>
          <cell r="Q1198" t="str">
            <v>BD15</v>
          </cell>
          <cell r="R1198" t="str">
            <v>Bạch Đàn, đường kính bằng 3 cm</v>
          </cell>
          <cell r="S1198">
            <v>1</v>
          </cell>
          <cell r="T1198" t="str">
            <v>cây</v>
          </cell>
          <cell r="U1198">
            <v>1947</v>
          </cell>
          <cell r="V1198">
            <v>51000</v>
          </cell>
          <cell r="X1198">
            <v>11728.915662650603</v>
          </cell>
          <cell r="AA1198">
            <v>1947</v>
          </cell>
          <cell r="AB1198">
            <v>51000</v>
          </cell>
          <cell r="AC1198">
            <v>0</v>
          </cell>
          <cell r="AD1198">
            <v>0</v>
          </cell>
          <cell r="AE1198">
            <v>0</v>
          </cell>
          <cell r="AI1198">
            <v>0</v>
          </cell>
          <cell r="AJ1198">
            <v>0</v>
          </cell>
          <cell r="AR1198">
            <v>0</v>
          </cell>
          <cell r="EG1198">
            <v>0</v>
          </cell>
        </row>
        <row r="1199">
          <cell r="J1199">
            <v>0</v>
          </cell>
          <cell r="N1199">
            <v>0</v>
          </cell>
          <cell r="O1199">
            <v>0</v>
          </cell>
          <cell r="P1199" t="str">
            <v>BD6</v>
          </cell>
          <cell r="Q1199" t="str">
            <v>BD510</v>
          </cell>
          <cell r="R1199" t="str">
            <v>Bạch Đàn, đường kính bằng 6 cm</v>
          </cell>
          <cell r="S1199">
            <v>1</v>
          </cell>
          <cell r="T1199" t="str">
            <v>cây</v>
          </cell>
          <cell r="U1199">
            <v>166</v>
          </cell>
          <cell r="V1199">
            <v>109000</v>
          </cell>
          <cell r="X1199">
            <v>1000</v>
          </cell>
          <cell r="Y1199">
            <v>1000</v>
          </cell>
          <cell r="Z1199">
            <v>166</v>
          </cell>
          <cell r="AA1199">
            <v>0</v>
          </cell>
          <cell r="AB1199">
            <v>109000</v>
          </cell>
          <cell r="AC1199">
            <v>18094000</v>
          </cell>
          <cell r="AD1199">
            <v>0</v>
          </cell>
          <cell r="AE1199">
            <v>0</v>
          </cell>
          <cell r="AI1199">
            <v>0</v>
          </cell>
          <cell r="AJ1199">
            <v>18094000</v>
          </cell>
          <cell r="AR1199">
            <v>-71778200</v>
          </cell>
          <cell r="EG1199">
            <v>0</v>
          </cell>
        </row>
        <row r="1200">
          <cell r="J1200">
            <v>0</v>
          </cell>
          <cell r="N1200">
            <v>0</v>
          </cell>
          <cell r="O1200">
            <v>0</v>
          </cell>
          <cell r="P1200" t="str">
            <v>BD4</v>
          </cell>
          <cell r="Q1200" t="str">
            <v>BD15</v>
          </cell>
          <cell r="R1200" t="str">
            <v>Bạch Đàn, đường kính bằng 4 cm</v>
          </cell>
          <cell r="S1200">
            <v>1</v>
          </cell>
          <cell r="T1200" t="str">
            <v>cây</v>
          </cell>
          <cell r="U1200">
            <v>166</v>
          </cell>
          <cell r="V1200">
            <v>51000</v>
          </cell>
          <cell r="X1200">
            <v>1000</v>
          </cell>
          <cell r="Y1200">
            <v>1000</v>
          </cell>
          <cell r="Z1200">
            <v>166</v>
          </cell>
          <cell r="AA1200">
            <v>0</v>
          </cell>
          <cell r="AB1200">
            <v>51000</v>
          </cell>
          <cell r="AC1200">
            <v>8466000</v>
          </cell>
          <cell r="AD1200">
            <v>0</v>
          </cell>
          <cell r="AE1200">
            <v>0</v>
          </cell>
          <cell r="AI1200">
            <v>0</v>
          </cell>
          <cell r="AJ1200">
            <v>8466000</v>
          </cell>
          <cell r="AR1200">
            <v>-7086000</v>
          </cell>
          <cell r="EG1200">
            <v>0</v>
          </cell>
        </row>
        <row r="1201">
          <cell r="J1201">
            <v>0</v>
          </cell>
          <cell r="N1201">
            <v>0</v>
          </cell>
          <cell r="O1201">
            <v>0</v>
          </cell>
          <cell r="P1201" t="str">
            <v>BD4</v>
          </cell>
          <cell r="Q1201" t="str">
            <v>BD15</v>
          </cell>
          <cell r="R1201" t="str">
            <v>Bạch Đàn, đường kính bằng 4 cm</v>
          </cell>
          <cell r="S1201">
            <v>1</v>
          </cell>
          <cell r="T1201" t="str">
            <v>cây</v>
          </cell>
          <cell r="U1201">
            <v>166</v>
          </cell>
          <cell r="V1201">
            <v>51000</v>
          </cell>
          <cell r="X1201">
            <v>1000</v>
          </cell>
          <cell r="Y1201">
            <v>805</v>
          </cell>
          <cell r="Z1201">
            <v>133</v>
          </cell>
          <cell r="AA1201">
            <v>33</v>
          </cell>
          <cell r="AB1201">
            <v>51000</v>
          </cell>
          <cell r="AC1201">
            <v>6783000</v>
          </cell>
          <cell r="AD1201">
            <v>0</v>
          </cell>
          <cell r="AE1201">
            <v>0</v>
          </cell>
          <cell r="AI1201">
            <v>0</v>
          </cell>
          <cell r="AJ1201">
            <v>6783000</v>
          </cell>
          <cell r="AR1201">
            <v>-22817000</v>
          </cell>
          <cell r="EG1201">
            <v>0</v>
          </cell>
        </row>
        <row r="1202">
          <cell r="J1202">
            <v>0</v>
          </cell>
          <cell r="N1202">
            <v>0</v>
          </cell>
          <cell r="O1202">
            <v>0</v>
          </cell>
          <cell r="Q1202" t="str">
            <v/>
          </cell>
          <cell r="R1202" t="str">
            <v/>
          </cell>
          <cell r="S1202">
            <v>1</v>
          </cell>
          <cell r="T1202" t="str">
            <v/>
          </cell>
          <cell r="V1202">
            <v>0</v>
          </cell>
          <cell r="X1202" t="e">
            <v>#REF!</v>
          </cell>
          <cell r="Z1202">
            <v>0</v>
          </cell>
          <cell r="AA1202">
            <v>0</v>
          </cell>
          <cell r="AB1202">
            <v>0</v>
          </cell>
          <cell r="AC1202">
            <v>0</v>
          </cell>
          <cell r="AD1202">
            <v>0</v>
          </cell>
          <cell r="AE1202">
            <v>0</v>
          </cell>
          <cell r="AI1202">
            <v>0</v>
          </cell>
          <cell r="AJ1202">
            <v>0</v>
          </cell>
          <cell r="AR1202">
            <v>-55408000</v>
          </cell>
          <cell r="EG1202">
            <v>0</v>
          </cell>
        </row>
        <row r="1203">
          <cell r="B1203">
            <v>87</v>
          </cell>
          <cell r="C1203" t="str">
            <v>Lê Văn Tùng</v>
          </cell>
          <cell r="D1203">
            <v>153</v>
          </cell>
          <cell r="E1203">
            <v>97</v>
          </cell>
          <cell r="F1203" t="str">
            <v>RSX</v>
          </cell>
          <cell r="G1203">
            <v>4327.3999999999996</v>
          </cell>
          <cell r="H1203">
            <v>4327.3999999999996</v>
          </cell>
          <cell r="J1203">
            <v>4327.3999999999996</v>
          </cell>
          <cell r="K1203">
            <v>0</v>
          </cell>
          <cell r="L1203">
            <v>4000</v>
          </cell>
          <cell r="M1203" t="str">
            <v>BB giao rừng</v>
          </cell>
          <cell r="N1203">
            <v>7000</v>
          </cell>
          <cell r="O1203">
            <v>30291799.999999996</v>
          </cell>
          <cell r="X1203" t="e">
            <v>#REF!</v>
          </cell>
          <cell r="Y1203">
            <v>0.85049537887516635</v>
          </cell>
          <cell r="AA1203">
            <v>0</v>
          </cell>
          <cell r="AB1203">
            <v>0</v>
          </cell>
          <cell r="AD1203">
            <v>0</v>
          </cell>
          <cell r="AE1203">
            <v>0</v>
          </cell>
          <cell r="AF1203">
            <v>5000</v>
          </cell>
          <cell r="AG1203">
            <v>21637000</v>
          </cell>
          <cell r="AH1203">
            <v>21000</v>
          </cell>
          <cell r="AI1203">
            <v>90875399.999999985</v>
          </cell>
          <cell r="AJ1203">
            <v>142804199.99999997</v>
          </cell>
          <cell r="AK1203">
            <v>341513200</v>
          </cell>
          <cell r="AL1203">
            <v>3000</v>
          </cell>
          <cell r="AM1203">
            <v>12982199.999999998</v>
          </cell>
          <cell r="AO1203" t="str">
            <v xml:space="preserve">  17, xã Yên Sơn</v>
          </cell>
          <cell r="AR1203">
            <v>100930199.99999997</v>
          </cell>
          <cell r="EG1203">
            <v>12982199.999999998</v>
          </cell>
        </row>
        <row r="1204">
          <cell r="J1204">
            <v>0</v>
          </cell>
          <cell r="N1204">
            <v>0</v>
          </cell>
          <cell r="O1204">
            <v>0</v>
          </cell>
          <cell r="P1204" t="str">
            <v>VT25</v>
          </cell>
          <cell r="Q1204" t="str">
            <v>VT2530</v>
          </cell>
          <cell r="R1204" t="str">
            <v xml:space="preserve"> Vải thiều đường kính tán F = 2,5m</v>
          </cell>
          <cell r="S1204">
            <v>1</v>
          </cell>
          <cell r="T1204" t="str">
            <v>cây</v>
          </cell>
          <cell r="U1204">
            <v>39</v>
          </cell>
          <cell r="V1204">
            <v>1713000</v>
          </cell>
          <cell r="X1204">
            <v>468.18727490996395</v>
          </cell>
          <cell r="Y1204">
            <v>468.18727490996395</v>
          </cell>
          <cell r="Z1204">
            <v>39</v>
          </cell>
          <cell r="AA1204">
            <v>0</v>
          </cell>
          <cell r="AB1204">
            <v>1713000</v>
          </cell>
          <cell r="AC1204">
            <v>66807000</v>
          </cell>
          <cell r="AD1204">
            <v>0</v>
          </cell>
          <cell r="AE1204">
            <v>0</v>
          </cell>
          <cell r="AI1204">
            <v>0</v>
          </cell>
          <cell r="AJ1204">
            <v>66807000</v>
          </cell>
          <cell r="AR1204">
            <v>66556000</v>
          </cell>
          <cell r="EG1204">
            <v>0</v>
          </cell>
        </row>
        <row r="1205">
          <cell r="J1205">
            <v>0</v>
          </cell>
          <cell r="N1205">
            <v>0</v>
          </cell>
          <cell r="O1205">
            <v>0</v>
          </cell>
          <cell r="P1205" t="str">
            <v>VT15</v>
          </cell>
          <cell r="Q1205" t="str">
            <v>VT1520</v>
          </cell>
          <cell r="R1205" t="str">
            <v xml:space="preserve"> Vải thiều đường kính tán F =1,5m</v>
          </cell>
          <cell r="S1205">
            <v>1</v>
          </cell>
          <cell r="T1205" t="str">
            <v>cây</v>
          </cell>
          <cell r="U1205">
            <v>91</v>
          </cell>
          <cell r="V1205">
            <v>632000</v>
          </cell>
          <cell r="X1205">
            <v>1092.4369747899159</v>
          </cell>
          <cell r="Y1205">
            <v>1092.4369747899159</v>
          </cell>
          <cell r="Z1205">
            <v>91</v>
          </cell>
          <cell r="AA1205">
            <v>0</v>
          </cell>
          <cell r="AB1205">
            <v>632000</v>
          </cell>
          <cell r="AC1205">
            <v>57512000</v>
          </cell>
          <cell r="AD1205">
            <v>0</v>
          </cell>
          <cell r="AE1205">
            <v>0</v>
          </cell>
          <cell r="AI1205">
            <v>0</v>
          </cell>
          <cell r="AJ1205">
            <v>57512000</v>
          </cell>
          <cell r="AR1205">
            <v>56802000</v>
          </cell>
          <cell r="EG1205">
            <v>0</v>
          </cell>
        </row>
        <row r="1206">
          <cell r="J1206">
            <v>0</v>
          </cell>
          <cell r="N1206">
            <v>0</v>
          </cell>
          <cell r="O1206">
            <v>0</v>
          </cell>
          <cell r="P1206" t="str">
            <v>BD14</v>
          </cell>
          <cell r="Q1206" t="str">
            <v>BD1320</v>
          </cell>
          <cell r="R1206" t="str">
            <v>Bạch Đàn, đường kính bằng 14 cm</v>
          </cell>
          <cell r="S1206">
            <v>1</v>
          </cell>
          <cell r="T1206" t="str">
            <v>cây</v>
          </cell>
          <cell r="U1206">
            <v>243</v>
          </cell>
          <cell r="V1206">
            <v>154000</v>
          </cell>
          <cell r="X1206">
            <v>1463.8554216867471</v>
          </cell>
          <cell r="Y1206">
            <v>1463.8554216867471</v>
          </cell>
          <cell r="Z1206">
            <v>243</v>
          </cell>
          <cell r="AA1206">
            <v>0</v>
          </cell>
          <cell r="AB1206">
            <v>154000</v>
          </cell>
          <cell r="AC1206">
            <v>37422000</v>
          </cell>
          <cell r="AD1206">
            <v>0</v>
          </cell>
          <cell r="AE1206">
            <v>0</v>
          </cell>
          <cell r="AI1206">
            <v>0</v>
          </cell>
          <cell r="AJ1206">
            <v>37422000</v>
          </cell>
          <cell r="AR1206">
            <v>36916000</v>
          </cell>
          <cell r="EG1206">
            <v>0</v>
          </cell>
        </row>
        <row r="1207">
          <cell r="J1207">
            <v>0</v>
          </cell>
          <cell r="N1207">
            <v>0</v>
          </cell>
          <cell r="O1207">
            <v>0</v>
          </cell>
          <cell r="P1207" t="str">
            <v>BD12</v>
          </cell>
          <cell r="Q1207" t="str">
            <v>BD1013</v>
          </cell>
          <cell r="R1207" t="str">
            <v>Bạch Đàn, đường kính bằng 12 cm</v>
          </cell>
          <cell r="S1207">
            <v>1</v>
          </cell>
          <cell r="T1207" t="str">
            <v>cây</v>
          </cell>
          <cell r="U1207">
            <v>444</v>
          </cell>
          <cell r="V1207">
            <v>118000</v>
          </cell>
          <cell r="X1207">
            <v>2674.6987951807232</v>
          </cell>
          <cell r="Y1207">
            <v>1123.6987951807232</v>
          </cell>
          <cell r="Z1207">
            <v>186</v>
          </cell>
          <cell r="AA1207">
            <v>258</v>
          </cell>
          <cell r="AB1207">
            <v>118000</v>
          </cell>
          <cell r="AC1207">
            <v>21948000</v>
          </cell>
          <cell r="AD1207">
            <v>0</v>
          </cell>
          <cell r="AE1207">
            <v>0</v>
          </cell>
          <cell r="AI1207">
            <v>0</v>
          </cell>
          <cell r="AJ1207">
            <v>21948000</v>
          </cell>
          <cell r="AR1207">
            <v>21794000</v>
          </cell>
          <cell r="EG1207">
            <v>0</v>
          </cell>
        </row>
        <row r="1208">
          <cell r="J1208">
            <v>0</v>
          </cell>
          <cell r="N1208">
            <v>0</v>
          </cell>
          <cell r="O1208">
            <v>0</v>
          </cell>
          <cell r="P1208" t="str">
            <v>BD8</v>
          </cell>
          <cell r="Q1208" t="str">
            <v>BD510</v>
          </cell>
          <cell r="R1208" t="str">
            <v>Bạch Đàn, đường kính bằng 8 cm</v>
          </cell>
          <cell r="S1208">
            <v>1</v>
          </cell>
          <cell r="T1208" t="str">
            <v>cây</v>
          </cell>
          <cell r="U1208">
            <v>667</v>
          </cell>
          <cell r="V1208">
            <v>109000</v>
          </cell>
          <cell r="X1208">
            <v>4018.0722891566265</v>
          </cell>
          <cell r="Z1208">
            <v>0</v>
          </cell>
          <cell r="AA1208">
            <v>667</v>
          </cell>
          <cell r="AB1208">
            <v>109000</v>
          </cell>
          <cell r="AC1208">
            <v>0</v>
          </cell>
          <cell r="AD1208">
            <v>0</v>
          </cell>
          <cell r="AE1208">
            <v>0</v>
          </cell>
          <cell r="AI1208">
            <v>0</v>
          </cell>
          <cell r="AJ1208">
            <v>0</v>
          </cell>
          <cell r="AR1208">
            <v>-608000</v>
          </cell>
          <cell r="EG1208">
            <v>0</v>
          </cell>
        </row>
        <row r="1209">
          <cell r="J1209">
            <v>0</v>
          </cell>
          <cell r="N1209">
            <v>0</v>
          </cell>
          <cell r="O1209">
            <v>0</v>
          </cell>
          <cell r="P1209" t="str">
            <v>NHA1520</v>
          </cell>
          <cell r="Q1209" t="str">
            <v>NHA2</v>
          </cell>
          <cell r="R1209" t="str">
            <v xml:space="preserve"> Nhãn ĐK tán 1,5m ≤ F &lt;2m </v>
          </cell>
          <cell r="S1209">
            <v>1</v>
          </cell>
          <cell r="T1209" t="str">
            <v>cây</v>
          </cell>
          <cell r="U1209">
            <v>15</v>
          </cell>
          <cell r="V1209">
            <v>308000</v>
          </cell>
          <cell r="X1209">
            <v>180.0720288115246</v>
          </cell>
          <cell r="Y1209">
            <v>180.0720288115246</v>
          </cell>
          <cell r="Z1209">
            <v>15</v>
          </cell>
          <cell r="AA1209">
            <v>0</v>
          </cell>
          <cell r="AB1209">
            <v>308000</v>
          </cell>
          <cell r="AC1209">
            <v>4620000</v>
          </cell>
          <cell r="AD1209">
            <v>0</v>
          </cell>
          <cell r="AE1209">
            <v>0</v>
          </cell>
          <cell r="AI1209">
            <v>0</v>
          </cell>
          <cell r="AJ1209">
            <v>4620000</v>
          </cell>
          <cell r="AR1209">
            <v>4158000</v>
          </cell>
          <cell r="EG1209">
            <v>0</v>
          </cell>
        </row>
        <row r="1210">
          <cell r="J1210">
            <v>0</v>
          </cell>
          <cell r="N1210">
            <v>0</v>
          </cell>
          <cell r="O1210">
            <v>0</v>
          </cell>
          <cell r="P1210" t="str">
            <v>Gk</v>
          </cell>
          <cell r="Q1210" t="str">
            <v>GK</v>
          </cell>
          <cell r="R1210" t="str">
            <v>Giếng khoan thủ công có ống vách lọc, hút nước sâu</v>
          </cell>
          <cell r="S1210">
            <v>2</v>
          </cell>
          <cell r="T1210" t="str">
            <v>m</v>
          </cell>
          <cell r="U1210">
            <v>100</v>
          </cell>
          <cell r="V1210">
            <v>130000</v>
          </cell>
          <cell r="X1210">
            <v>100</v>
          </cell>
          <cell r="Z1210">
            <v>100</v>
          </cell>
          <cell r="AA1210">
            <v>0</v>
          </cell>
          <cell r="AB1210">
            <v>0</v>
          </cell>
          <cell r="AC1210">
            <v>0</v>
          </cell>
          <cell r="AD1210">
            <v>104000</v>
          </cell>
          <cell r="AE1210">
            <v>10400000</v>
          </cell>
          <cell r="AI1210">
            <v>0</v>
          </cell>
          <cell r="AJ1210">
            <v>10400000</v>
          </cell>
          <cell r="AR1210">
            <v>9014000</v>
          </cell>
          <cell r="EG1210">
            <v>0</v>
          </cell>
        </row>
        <row r="1211">
          <cell r="B1211">
            <v>88</v>
          </cell>
          <cell r="C1211" t="str">
            <v>Thạch Thị Tuyết</v>
          </cell>
          <cell r="D1211">
            <v>146</v>
          </cell>
          <cell r="E1211">
            <v>13</v>
          </cell>
          <cell r="F1211" t="str">
            <v>RSX</v>
          </cell>
          <cell r="G1211">
            <v>5246</v>
          </cell>
          <cell r="H1211">
            <v>4255.7</v>
          </cell>
          <cell r="J1211">
            <v>4255.7</v>
          </cell>
          <cell r="K1211">
            <v>990.3</v>
          </cell>
          <cell r="N1211">
            <v>7000</v>
          </cell>
          <cell r="O1211">
            <v>29789900</v>
          </cell>
          <cell r="X1211" t="e">
            <v>#REF!</v>
          </cell>
          <cell r="Y1211">
            <v>-1914.235335917499</v>
          </cell>
          <cell r="AA1211">
            <v>0</v>
          </cell>
          <cell r="AB1211">
            <v>0</v>
          </cell>
          <cell r="AD1211">
            <v>0</v>
          </cell>
          <cell r="AE1211">
            <v>0</v>
          </cell>
          <cell r="AF1211">
            <v>5000</v>
          </cell>
          <cell r="AG1211">
            <v>21278500</v>
          </cell>
          <cell r="AH1211">
            <v>21000</v>
          </cell>
          <cell r="AI1211">
            <v>89369700</v>
          </cell>
          <cell r="AJ1211">
            <v>140438100</v>
          </cell>
          <cell r="AK1211">
            <v>226902620</v>
          </cell>
          <cell r="AL1211">
            <v>3000</v>
          </cell>
          <cell r="AM1211">
            <v>12767100</v>
          </cell>
          <cell r="AO1211" t="str">
            <v xml:space="preserve">  Mẫu Sơn</v>
          </cell>
          <cell r="AR1211">
            <v>137713100</v>
          </cell>
          <cell r="EG1211">
            <v>12767100</v>
          </cell>
        </row>
        <row r="1212">
          <cell r="J1212">
            <v>0</v>
          </cell>
          <cell r="N1212">
            <v>0</v>
          </cell>
          <cell r="O1212">
            <v>0</v>
          </cell>
          <cell r="P1212" t="str">
            <v>NBB</v>
          </cell>
          <cell r="Q1212" t="str">
            <v>NBB</v>
          </cell>
          <cell r="R1212" t="str">
            <v>Nhà Bếp loại B</v>
          </cell>
          <cell r="S1212">
            <v>2</v>
          </cell>
          <cell r="T1212" t="str">
            <v>m2</v>
          </cell>
          <cell r="U1212">
            <v>9.8999999999999986</v>
          </cell>
          <cell r="V1212">
            <v>920000</v>
          </cell>
          <cell r="W1212">
            <v>2001</v>
          </cell>
          <cell r="X1212">
            <v>9.8999999999999986</v>
          </cell>
          <cell r="Y1212">
            <v>9.8999999999999986</v>
          </cell>
          <cell r="Z1212">
            <v>9.8999999999999986</v>
          </cell>
          <cell r="AA1212">
            <v>0</v>
          </cell>
          <cell r="AB1212">
            <v>0</v>
          </cell>
          <cell r="AC1212">
            <v>0</v>
          </cell>
          <cell r="AD1212">
            <v>736000</v>
          </cell>
          <cell r="AE1212">
            <v>7286399.9999999991</v>
          </cell>
          <cell r="AI1212">
            <v>0</v>
          </cell>
          <cell r="AJ1212">
            <v>7286399.9999999991</v>
          </cell>
          <cell r="AR1212">
            <v>6743399.9999999991</v>
          </cell>
          <cell r="EG1212">
            <v>0</v>
          </cell>
        </row>
        <row r="1213">
          <cell r="J1213">
            <v>0</v>
          </cell>
          <cell r="N1213">
            <v>0</v>
          </cell>
          <cell r="O1213">
            <v>0</v>
          </cell>
          <cell r="P1213" t="str">
            <v>SGLN</v>
          </cell>
          <cell r="Q1213" t="str">
            <v>SGLN</v>
          </cell>
          <cell r="R1213" t="str">
            <v xml:space="preserve">Sân lát gạch lá nem </v>
          </cell>
          <cell r="S1213">
            <v>2</v>
          </cell>
          <cell r="T1213" t="str">
            <v>m2</v>
          </cell>
          <cell r="U1213">
            <v>24.150000000000002</v>
          </cell>
          <cell r="V1213">
            <v>120000</v>
          </cell>
          <cell r="W1213">
            <v>2001</v>
          </cell>
          <cell r="X1213">
            <v>24.150000000000002</v>
          </cell>
          <cell r="Y1213">
            <v>24.150000000000002</v>
          </cell>
          <cell r="Z1213">
            <v>24.150000000000002</v>
          </cell>
          <cell r="AA1213">
            <v>0</v>
          </cell>
          <cell r="AB1213">
            <v>0</v>
          </cell>
          <cell r="AC1213">
            <v>0</v>
          </cell>
          <cell r="AD1213">
            <v>96000</v>
          </cell>
          <cell r="AE1213">
            <v>2318400</v>
          </cell>
          <cell r="AI1213">
            <v>0</v>
          </cell>
          <cell r="AJ1213">
            <v>2318400</v>
          </cell>
          <cell r="AR1213">
            <v>-2259600</v>
          </cell>
          <cell r="EG1213">
            <v>0</v>
          </cell>
        </row>
        <row r="1214">
          <cell r="J1214">
            <v>0</v>
          </cell>
          <cell r="N1214">
            <v>0</v>
          </cell>
          <cell r="O1214">
            <v>0</v>
          </cell>
          <cell r="P1214" t="str">
            <v>GK</v>
          </cell>
          <cell r="Q1214" t="str">
            <v>GK</v>
          </cell>
          <cell r="R1214" t="str">
            <v>Giếng khoan thủ công có ống vách lọc, hút nước sâu</v>
          </cell>
          <cell r="S1214">
            <v>2</v>
          </cell>
          <cell r="T1214" t="str">
            <v>m</v>
          </cell>
          <cell r="U1214">
            <v>52</v>
          </cell>
          <cell r="V1214">
            <v>130000</v>
          </cell>
          <cell r="W1214">
            <v>2001</v>
          </cell>
          <cell r="X1214">
            <v>52</v>
          </cell>
          <cell r="Z1214">
            <v>52</v>
          </cell>
          <cell r="AA1214">
            <v>0</v>
          </cell>
          <cell r="AB1214">
            <v>0</v>
          </cell>
          <cell r="AC1214">
            <v>0</v>
          </cell>
          <cell r="AD1214">
            <v>104000</v>
          </cell>
          <cell r="AE1214">
            <v>5408000</v>
          </cell>
          <cell r="AI1214">
            <v>0</v>
          </cell>
          <cell r="AJ1214">
            <v>5408000</v>
          </cell>
          <cell r="AR1214">
            <v>4082000</v>
          </cell>
          <cell r="EG1214">
            <v>0</v>
          </cell>
        </row>
        <row r="1215">
          <cell r="J1215">
            <v>0</v>
          </cell>
          <cell r="N1215">
            <v>0</v>
          </cell>
          <cell r="O1215">
            <v>0</v>
          </cell>
          <cell r="P1215" t="str">
            <v>TRBT13</v>
          </cell>
          <cell r="Q1215" t="str">
            <v>TRBT2</v>
          </cell>
          <cell r="R1215" t="str">
            <v>Tường rào xây cay bê tông dày 130 mm bổ trụ</v>
          </cell>
          <cell r="S1215">
            <v>2</v>
          </cell>
          <cell r="T1215" t="str">
            <v>m2</v>
          </cell>
          <cell r="U1215">
            <v>88.56</v>
          </cell>
          <cell r="V1215">
            <v>240000</v>
          </cell>
          <cell r="W1215">
            <v>2001</v>
          </cell>
          <cell r="X1215">
            <v>88.56</v>
          </cell>
          <cell r="Z1215">
            <v>88.56</v>
          </cell>
          <cell r="AA1215">
            <v>0</v>
          </cell>
          <cell r="AB1215">
            <v>0</v>
          </cell>
          <cell r="AC1215">
            <v>0</v>
          </cell>
          <cell r="AD1215">
            <v>192000</v>
          </cell>
          <cell r="AE1215">
            <v>17003520</v>
          </cell>
          <cell r="AI1215">
            <v>0</v>
          </cell>
          <cell r="AJ1215">
            <v>17003520</v>
          </cell>
          <cell r="AR1215">
            <v>15444520</v>
          </cell>
          <cell r="EG1215">
            <v>0</v>
          </cell>
        </row>
        <row r="1216">
          <cell r="J1216">
            <v>0</v>
          </cell>
          <cell r="N1216">
            <v>0</v>
          </cell>
          <cell r="O1216">
            <v>0</v>
          </cell>
          <cell r="P1216" t="str">
            <v>SBT</v>
          </cell>
          <cell r="Q1216" t="str">
            <v>SBT</v>
          </cell>
          <cell r="R1216" t="str">
            <v>Sân bê tông gạch vỡ, láng vữa xi măng</v>
          </cell>
          <cell r="S1216">
            <v>2</v>
          </cell>
          <cell r="T1216" t="str">
            <v>m2</v>
          </cell>
          <cell r="U1216">
            <v>22.14</v>
          </cell>
          <cell r="V1216">
            <v>100000</v>
          </cell>
          <cell r="W1216">
            <v>2001</v>
          </cell>
          <cell r="X1216">
            <v>22.14</v>
          </cell>
          <cell r="Y1216">
            <v>22.14</v>
          </cell>
          <cell r="Z1216">
            <v>22.14</v>
          </cell>
          <cell r="AA1216">
            <v>0</v>
          </cell>
          <cell r="AB1216">
            <v>0</v>
          </cell>
          <cell r="AC1216">
            <v>0</v>
          </cell>
          <cell r="AD1216">
            <v>80000</v>
          </cell>
          <cell r="AE1216">
            <v>1771200</v>
          </cell>
          <cell r="AI1216">
            <v>0</v>
          </cell>
          <cell r="AJ1216">
            <v>1771200</v>
          </cell>
          <cell r="AR1216">
            <v>1535200</v>
          </cell>
          <cell r="EG1216">
            <v>0</v>
          </cell>
        </row>
        <row r="1217">
          <cell r="J1217">
            <v>0</v>
          </cell>
          <cell r="N1217">
            <v>0</v>
          </cell>
          <cell r="O1217">
            <v>0</v>
          </cell>
          <cell r="P1217" t="str">
            <v>Vt51</v>
          </cell>
          <cell r="Q1217" t="str">
            <v>VT4555</v>
          </cell>
          <cell r="R1217" t="str">
            <v xml:space="preserve"> Vải thiều đường kính tán F = 5,1m</v>
          </cell>
          <cell r="S1217">
            <v>1</v>
          </cell>
          <cell r="T1217" t="str">
            <v>cây</v>
          </cell>
          <cell r="U1217">
            <v>1</v>
          </cell>
          <cell r="V1217">
            <v>2991000</v>
          </cell>
          <cell r="X1217">
            <v>12.004801920768307</v>
          </cell>
          <cell r="Y1217">
            <v>12.004801920768307</v>
          </cell>
          <cell r="Z1217">
            <v>1</v>
          </cell>
          <cell r="AA1217">
            <v>0</v>
          </cell>
          <cell r="AB1217">
            <v>2991000</v>
          </cell>
          <cell r="AC1217">
            <v>2991000</v>
          </cell>
          <cell r="AD1217">
            <v>0</v>
          </cell>
          <cell r="AE1217">
            <v>0</v>
          </cell>
          <cell r="AI1217">
            <v>0</v>
          </cell>
          <cell r="AJ1217">
            <v>2991000</v>
          </cell>
          <cell r="AR1217">
            <v>2837000</v>
          </cell>
          <cell r="EG1217">
            <v>0</v>
          </cell>
        </row>
        <row r="1218">
          <cell r="J1218">
            <v>0</v>
          </cell>
          <cell r="N1218">
            <v>0</v>
          </cell>
          <cell r="O1218">
            <v>0</v>
          </cell>
          <cell r="P1218" t="str">
            <v>Vt48</v>
          </cell>
          <cell r="Q1218" t="str">
            <v>VT4555</v>
          </cell>
          <cell r="R1218" t="str">
            <v xml:space="preserve"> Vải thiều đường kính tán F = 4,8m</v>
          </cell>
          <cell r="S1218">
            <v>1</v>
          </cell>
          <cell r="T1218" t="str">
            <v>cây</v>
          </cell>
          <cell r="U1218">
            <v>1</v>
          </cell>
          <cell r="V1218">
            <v>2991000</v>
          </cell>
          <cell r="X1218">
            <v>12.004801920768307</v>
          </cell>
          <cell r="Y1218">
            <v>12.004801920768307</v>
          </cell>
          <cell r="Z1218">
            <v>1</v>
          </cell>
          <cell r="AA1218">
            <v>0</v>
          </cell>
          <cell r="AB1218">
            <v>2991000</v>
          </cell>
          <cell r="AC1218">
            <v>2991000</v>
          </cell>
          <cell r="AD1218">
            <v>0</v>
          </cell>
          <cell r="AE1218">
            <v>0</v>
          </cell>
          <cell r="AI1218">
            <v>0</v>
          </cell>
          <cell r="AJ1218">
            <v>2991000</v>
          </cell>
          <cell r="AR1218">
            <v>-144792900</v>
          </cell>
          <cell r="EG1218">
            <v>0</v>
          </cell>
        </row>
        <row r="1219">
          <cell r="J1219">
            <v>0</v>
          </cell>
          <cell r="N1219">
            <v>0</v>
          </cell>
          <cell r="O1219">
            <v>0</v>
          </cell>
          <cell r="P1219" t="str">
            <v>BD4</v>
          </cell>
          <cell r="Q1219" t="str">
            <v>BD15</v>
          </cell>
          <cell r="R1219" t="str">
            <v>Bạch Đàn, đường kính bằng 4 cm</v>
          </cell>
          <cell r="S1219">
            <v>1</v>
          </cell>
          <cell r="T1219" t="str">
            <v>cây</v>
          </cell>
          <cell r="U1219">
            <v>34</v>
          </cell>
          <cell r="V1219">
            <v>51000</v>
          </cell>
          <cell r="X1219">
            <v>204.81927710843374</v>
          </cell>
          <cell r="Y1219">
            <v>204.81927710843374</v>
          </cell>
          <cell r="Z1219">
            <v>34</v>
          </cell>
          <cell r="AA1219">
            <v>0</v>
          </cell>
          <cell r="AB1219">
            <v>51000</v>
          </cell>
          <cell r="AC1219">
            <v>1734000</v>
          </cell>
          <cell r="AD1219">
            <v>0</v>
          </cell>
          <cell r="AE1219">
            <v>0</v>
          </cell>
          <cell r="AI1219">
            <v>0</v>
          </cell>
          <cell r="AJ1219">
            <v>1734000</v>
          </cell>
          <cell r="AR1219">
            <v>-83108400</v>
          </cell>
          <cell r="EG1219">
            <v>0</v>
          </cell>
        </row>
        <row r="1220">
          <cell r="J1220">
            <v>0</v>
          </cell>
          <cell r="N1220">
            <v>0</v>
          </cell>
          <cell r="O1220">
            <v>0</v>
          </cell>
          <cell r="P1220" t="str">
            <v>BD8</v>
          </cell>
          <cell r="Q1220" t="str">
            <v>BD510</v>
          </cell>
          <cell r="R1220" t="str">
            <v>Bạch Đàn, đường kính bằng 8 cm</v>
          </cell>
          <cell r="S1220">
            <v>1</v>
          </cell>
          <cell r="T1220" t="str">
            <v>cây</v>
          </cell>
          <cell r="U1220">
            <v>82</v>
          </cell>
          <cell r="V1220">
            <v>109000</v>
          </cell>
          <cell r="X1220">
            <v>493.97590361445788</v>
          </cell>
          <cell r="Y1220">
            <v>493.97590361445788</v>
          </cell>
          <cell r="Z1220">
            <v>82</v>
          </cell>
          <cell r="AA1220">
            <v>0</v>
          </cell>
          <cell r="AB1220">
            <v>109000</v>
          </cell>
          <cell r="AC1220">
            <v>8938000</v>
          </cell>
          <cell r="AD1220">
            <v>0</v>
          </cell>
          <cell r="AE1220">
            <v>0</v>
          </cell>
          <cell r="AI1220">
            <v>0</v>
          </cell>
          <cell r="AJ1220">
            <v>8938000</v>
          </cell>
          <cell r="AR1220">
            <v>-1316720</v>
          </cell>
          <cell r="EG1220">
            <v>0</v>
          </cell>
        </row>
        <row r="1221">
          <cell r="J1221">
            <v>0</v>
          </cell>
          <cell r="N1221">
            <v>0</v>
          </cell>
          <cell r="O1221">
            <v>0</v>
          </cell>
          <cell r="P1221" t="str">
            <v>BD11</v>
          </cell>
          <cell r="Q1221" t="str">
            <v>BD1013</v>
          </cell>
          <cell r="R1221" t="str">
            <v>Bạch Đàn, đường kính bằng 11 cm</v>
          </cell>
          <cell r="S1221">
            <v>1</v>
          </cell>
          <cell r="T1221" t="str">
            <v>cây</v>
          </cell>
          <cell r="U1221">
            <v>118</v>
          </cell>
          <cell r="V1221">
            <v>118000</v>
          </cell>
          <cell r="X1221">
            <v>710.84337349397595</v>
          </cell>
          <cell r="Y1221">
            <v>710.84337349397595</v>
          </cell>
          <cell r="Z1221">
            <v>118</v>
          </cell>
          <cell r="AA1221">
            <v>0</v>
          </cell>
          <cell r="AB1221">
            <v>118000</v>
          </cell>
          <cell r="AC1221">
            <v>13924000</v>
          </cell>
          <cell r="AD1221">
            <v>0</v>
          </cell>
          <cell r="AE1221">
            <v>0</v>
          </cell>
          <cell r="AI1221">
            <v>0</v>
          </cell>
          <cell r="AJ1221">
            <v>13924000</v>
          </cell>
          <cell r="AR1221">
            <v>12806000</v>
          </cell>
          <cell r="EG1221">
            <v>0</v>
          </cell>
        </row>
        <row r="1222">
          <cell r="J1222">
            <v>0</v>
          </cell>
          <cell r="N1222">
            <v>0</v>
          </cell>
          <cell r="O1222">
            <v>0</v>
          </cell>
          <cell r="P1222" t="str">
            <v>BD14</v>
          </cell>
          <cell r="Q1222" t="str">
            <v>BD1320</v>
          </cell>
          <cell r="R1222" t="str">
            <v>Bạch Đàn, đường kính bằng 14 cm</v>
          </cell>
          <cell r="S1222">
            <v>1</v>
          </cell>
          <cell r="T1222" t="str">
            <v>cây</v>
          </cell>
          <cell r="U1222">
            <v>48</v>
          </cell>
          <cell r="V1222">
            <v>154000</v>
          </cell>
          <cell r="X1222">
            <v>289.15662650602411</v>
          </cell>
          <cell r="Y1222">
            <v>289.15662650602411</v>
          </cell>
          <cell r="Z1222">
            <v>48</v>
          </cell>
          <cell r="AA1222">
            <v>0</v>
          </cell>
          <cell r="AB1222">
            <v>154000</v>
          </cell>
          <cell r="AC1222">
            <v>7392000</v>
          </cell>
          <cell r="AD1222">
            <v>0</v>
          </cell>
          <cell r="AE1222">
            <v>0</v>
          </cell>
          <cell r="AI1222">
            <v>0</v>
          </cell>
          <cell r="AJ1222">
            <v>7392000</v>
          </cell>
          <cell r="AR1222">
            <v>5768000</v>
          </cell>
          <cell r="EG1222">
            <v>0</v>
          </cell>
        </row>
        <row r="1223">
          <cell r="J1223">
            <v>0</v>
          </cell>
          <cell r="N1223">
            <v>0</v>
          </cell>
          <cell r="O1223">
            <v>0</v>
          </cell>
          <cell r="P1223" t="str">
            <v>BD16</v>
          </cell>
          <cell r="Q1223" t="str">
            <v>BD1320</v>
          </cell>
          <cell r="R1223" t="str">
            <v>Bạch Đàn, đường kính bằng 16 cm</v>
          </cell>
          <cell r="S1223">
            <v>1</v>
          </cell>
          <cell r="T1223" t="str">
            <v>cây</v>
          </cell>
          <cell r="U1223">
            <v>52</v>
          </cell>
          <cell r="V1223">
            <v>154000</v>
          </cell>
          <cell r="X1223">
            <v>313.25301204819277</v>
          </cell>
          <cell r="Y1223">
            <v>313.25301204819277</v>
          </cell>
          <cell r="Z1223">
            <v>52</v>
          </cell>
          <cell r="AA1223">
            <v>0</v>
          </cell>
          <cell r="AB1223">
            <v>154000</v>
          </cell>
          <cell r="AC1223">
            <v>8008000</v>
          </cell>
          <cell r="AD1223">
            <v>0</v>
          </cell>
          <cell r="AE1223">
            <v>0</v>
          </cell>
          <cell r="AI1223">
            <v>0</v>
          </cell>
          <cell r="AJ1223">
            <v>8008000</v>
          </cell>
          <cell r="AR1223">
            <v>6792000</v>
          </cell>
          <cell r="EG1223">
            <v>0</v>
          </cell>
        </row>
        <row r="1224">
          <cell r="J1224">
            <v>0</v>
          </cell>
          <cell r="N1224">
            <v>0</v>
          </cell>
          <cell r="O1224">
            <v>0</v>
          </cell>
          <cell r="P1224" t="str">
            <v>BD24</v>
          </cell>
          <cell r="Q1224" t="str">
            <v>BD2050</v>
          </cell>
          <cell r="R1224" t="str">
            <v>Bạch Đàn, đường kính bằng 24 cm</v>
          </cell>
          <cell r="S1224">
            <v>1</v>
          </cell>
          <cell r="T1224" t="str">
            <v>cây</v>
          </cell>
          <cell r="U1224">
            <v>9</v>
          </cell>
          <cell r="V1224">
            <v>181000</v>
          </cell>
          <cell r="X1224">
            <v>54.216867469879517</v>
          </cell>
          <cell r="Y1224">
            <v>54.216867469879517</v>
          </cell>
          <cell r="Z1224">
            <v>9</v>
          </cell>
          <cell r="AA1224">
            <v>0</v>
          </cell>
          <cell r="AB1224">
            <v>181000</v>
          </cell>
          <cell r="AC1224">
            <v>1629000</v>
          </cell>
          <cell r="AD1224">
            <v>0</v>
          </cell>
          <cell r="AE1224">
            <v>0</v>
          </cell>
          <cell r="AI1224">
            <v>0</v>
          </cell>
          <cell r="AJ1224">
            <v>1629000</v>
          </cell>
          <cell r="AR1224">
            <v>5000</v>
          </cell>
          <cell r="EG1224">
            <v>0</v>
          </cell>
        </row>
        <row r="1225">
          <cell r="J1225">
            <v>0</v>
          </cell>
          <cell r="N1225">
            <v>0</v>
          </cell>
          <cell r="O1225">
            <v>0</v>
          </cell>
          <cell r="P1225" t="str">
            <v>TREG1</v>
          </cell>
          <cell r="Q1225" t="str">
            <v>TREG1</v>
          </cell>
          <cell r="R1225" t="str">
            <v xml:space="preserve"> Tre già ĐK gốc &lt; 7cm</v>
          </cell>
          <cell r="S1225">
            <v>1</v>
          </cell>
          <cell r="T1225" t="str">
            <v>cây</v>
          </cell>
          <cell r="U1225">
            <v>195</v>
          </cell>
          <cell r="V1225">
            <v>26000</v>
          </cell>
          <cell r="X1225">
            <v>195</v>
          </cell>
          <cell r="Y1225">
            <v>195</v>
          </cell>
          <cell r="Z1225">
            <v>195</v>
          </cell>
          <cell r="AA1225">
            <v>0</v>
          </cell>
          <cell r="AB1225">
            <v>26000</v>
          </cell>
          <cell r="AC1225">
            <v>5070000</v>
          </cell>
          <cell r="AD1225">
            <v>0</v>
          </cell>
          <cell r="AE1225">
            <v>0</v>
          </cell>
          <cell r="AI1225">
            <v>0</v>
          </cell>
          <cell r="AJ1225">
            <v>5070000</v>
          </cell>
          <cell r="AR1225">
            <v>3441000</v>
          </cell>
          <cell r="EG1225">
            <v>0</v>
          </cell>
        </row>
        <row r="1226">
          <cell r="B1226">
            <v>89</v>
          </cell>
          <cell r="C1226" t="str">
            <v>Nguyễn Văn Thắm 
Nguyễn Văn Lắm</v>
          </cell>
          <cell r="D1226">
            <v>153</v>
          </cell>
          <cell r="E1226">
            <v>20</v>
          </cell>
          <cell r="F1226" t="str">
            <v>RSX</v>
          </cell>
          <cell r="G1226">
            <v>9546.9</v>
          </cell>
          <cell r="H1226">
            <v>9027</v>
          </cell>
          <cell r="J1226">
            <v>9027</v>
          </cell>
          <cell r="K1226">
            <v>519.89999999999964</v>
          </cell>
          <cell r="L1226">
            <v>10869.2</v>
          </cell>
          <cell r="M1226" t="str">
            <v>AK022998</v>
          </cell>
          <cell r="N1226">
            <v>7000</v>
          </cell>
          <cell r="O1226">
            <v>63189000</v>
          </cell>
          <cell r="X1226" t="e">
            <v>#REF!</v>
          </cell>
          <cell r="Y1226">
            <v>0.12262615889630979</v>
          </cell>
          <cell r="AA1226">
            <v>0</v>
          </cell>
          <cell r="AB1226">
            <v>0</v>
          </cell>
          <cell r="AD1226">
            <v>0</v>
          </cell>
          <cell r="AE1226">
            <v>0</v>
          </cell>
          <cell r="AF1226">
            <v>5000</v>
          </cell>
          <cell r="AG1226">
            <v>45135000</v>
          </cell>
          <cell r="AH1226">
            <v>21000</v>
          </cell>
          <cell r="AI1226">
            <v>189567000</v>
          </cell>
          <cell r="AJ1226">
            <v>297891000</v>
          </cell>
          <cell r="AK1226">
            <v>517892000</v>
          </cell>
          <cell r="AL1226">
            <v>3000</v>
          </cell>
          <cell r="AM1226">
            <v>27081000</v>
          </cell>
          <cell r="AO1226" t="str">
            <v xml:space="preserve">  Mẫu Sơn</v>
          </cell>
          <cell r="AR1226">
            <v>242517000</v>
          </cell>
          <cell r="EG1226">
            <v>27081000</v>
          </cell>
        </row>
        <row r="1227">
          <cell r="J1227">
            <v>0</v>
          </cell>
          <cell r="N1227">
            <v>0</v>
          </cell>
          <cell r="O1227">
            <v>0</v>
          </cell>
          <cell r="P1227" t="str">
            <v>NC42</v>
          </cell>
          <cell r="Q1227" t="str">
            <v>NC42</v>
          </cell>
          <cell r="R1227" t="str">
            <v>Nhà ở cấp 4, loại 2</v>
          </cell>
          <cell r="S1227">
            <v>2</v>
          </cell>
          <cell r="T1227" t="str">
            <v>m2</v>
          </cell>
          <cell r="U1227">
            <v>19.25</v>
          </cell>
          <cell r="V1227">
            <v>2430000</v>
          </cell>
          <cell r="X1227">
            <v>19.25</v>
          </cell>
          <cell r="Y1227">
            <v>19.25</v>
          </cell>
          <cell r="Z1227">
            <v>19.25</v>
          </cell>
          <cell r="AA1227">
            <v>0</v>
          </cell>
          <cell r="AB1227">
            <v>0</v>
          </cell>
          <cell r="AC1227">
            <v>0</v>
          </cell>
          <cell r="AD1227">
            <v>1944000</v>
          </cell>
          <cell r="AE1227">
            <v>37422000</v>
          </cell>
          <cell r="AI1227">
            <v>0</v>
          </cell>
          <cell r="AJ1227">
            <v>37422000</v>
          </cell>
          <cell r="AR1227">
            <v>28116000</v>
          </cell>
          <cell r="EG1227">
            <v>0</v>
          </cell>
        </row>
        <row r="1228">
          <cell r="J1228">
            <v>0</v>
          </cell>
          <cell r="N1228">
            <v>0</v>
          </cell>
          <cell r="O1228">
            <v>0</v>
          </cell>
          <cell r="P1228" t="str">
            <v>SV</v>
          </cell>
          <cell r="Q1228" t="str">
            <v>SV</v>
          </cell>
          <cell r="R1228" t="str">
            <v>Sân vôi dày 5-10 cm</v>
          </cell>
          <cell r="S1228">
            <v>2</v>
          </cell>
          <cell r="T1228" t="str">
            <v>m2</v>
          </cell>
          <cell r="U1228">
            <v>27.5</v>
          </cell>
          <cell r="V1228">
            <v>60000</v>
          </cell>
          <cell r="X1228">
            <v>27.5</v>
          </cell>
          <cell r="Y1228">
            <v>27.5</v>
          </cell>
          <cell r="Z1228">
            <v>27.5</v>
          </cell>
          <cell r="AA1228">
            <v>0</v>
          </cell>
          <cell r="AB1228">
            <v>0</v>
          </cell>
          <cell r="AC1228">
            <v>0</v>
          </cell>
          <cell r="AD1228">
            <v>48000</v>
          </cell>
          <cell r="AE1228">
            <v>1320000</v>
          </cell>
          <cell r="AI1228">
            <v>0</v>
          </cell>
          <cell r="AJ1228">
            <v>1320000</v>
          </cell>
          <cell r="AR1228">
            <v>-44000</v>
          </cell>
          <cell r="EG1228">
            <v>0</v>
          </cell>
        </row>
        <row r="1229">
          <cell r="J1229">
            <v>0</v>
          </cell>
          <cell r="N1229">
            <v>0</v>
          </cell>
          <cell r="O1229">
            <v>0</v>
          </cell>
          <cell r="P1229" t="str">
            <v>GCG 14</v>
          </cell>
          <cell r="Q1229" t="str">
            <v>GCG10</v>
          </cell>
          <cell r="R1229" t="str">
            <v xml:space="preserve">Giếng cuốn gạch từ đáy lên sâu 14 m </v>
          </cell>
          <cell r="S1229">
            <v>2</v>
          </cell>
          <cell r="T1229" t="str">
            <v>cái</v>
          </cell>
          <cell r="U1229">
            <v>1</v>
          </cell>
          <cell r="V1229">
            <v>10360000</v>
          </cell>
          <cell r="X1229">
            <v>1</v>
          </cell>
          <cell r="Y1229">
            <v>1</v>
          </cell>
          <cell r="Z1229">
            <v>1</v>
          </cell>
          <cell r="AA1229">
            <v>0</v>
          </cell>
          <cell r="AB1229">
            <v>0</v>
          </cell>
          <cell r="AC1229">
            <v>0</v>
          </cell>
          <cell r="AD1229">
            <v>8288000</v>
          </cell>
          <cell r="AE1229">
            <v>8288000</v>
          </cell>
          <cell r="AI1229">
            <v>0</v>
          </cell>
          <cell r="AJ1229">
            <v>8288000</v>
          </cell>
          <cell r="AR1229">
            <v>434000</v>
          </cell>
          <cell r="EG1229">
            <v>0</v>
          </cell>
        </row>
        <row r="1230">
          <cell r="J1230">
            <v>0</v>
          </cell>
          <cell r="N1230">
            <v>0</v>
          </cell>
          <cell r="O1230">
            <v>0</v>
          </cell>
          <cell r="P1230" t="str">
            <v>BD12</v>
          </cell>
          <cell r="Q1230" t="str">
            <v>BD1013</v>
          </cell>
          <cell r="R1230" t="str">
            <v>Bạch Đàn, đường kính bằng 12 cm</v>
          </cell>
          <cell r="S1230">
            <v>1</v>
          </cell>
          <cell r="T1230" t="str">
            <v>cây</v>
          </cell>
          <cell r="U1230">
            <v>233</v>
          </cell>
          <cell r="V1230">
            <v>118000</v>
          </cell>
          <cell r="X1230">
            <v>1403.6144578313254</v>
          </cell>
          <cell r="Y1230">
            <v>1403.6144578313254</v>
          </cell>
          <cell r="Z1230">
            <v>233</v>
          </cell>
          <cell r="AA1230">
            <v>0</v>
          </cell>
          <cell r="AB1230">
            <v>118000</v>
          </cell>
          <cell r="AC1230">
            <v>27494000</v>
          </cell>
          <cell r="AD1230">
            <v>0</v>
          </cell>
          <cell r="AE1230">
            <v>0</v>
          </cell>
          <cell r="AI1230">
            <v>0</v>
          </cell>
          <cell r="AJ1230">
            <v>27494000</v>
          </cell>
          <cell r="AR1230">
            <v>25096000</v>
          </cell>
          <cell r="EG1230">
            <v>0</v>
          </cell>
        </row>
        <row r="1231">
          <cell r="J1231">
            <v>0</v>
          </cell>
          <cell r="N1231">
            <v>0</v>
          </cell>
          <cell r="O1231">
            <v>0</v>
          </cell>
          <cell r="P1231" t="str">
            <v>BD8</v>
          </cell>
          <cell r="Q1231" t="str">
            <v>BD510</v>
          </cell>
          <cell r="R1231" t="str">
            <v>Bạch Đàn, đường kính bằng 8 cm</v>
          </cell>
          <cell r="S1231">
            <v>1</v>
          </cell>
          <cell r="T1231" t="str">
            <v>cây</v>
          </cell>
          <cell r="U1231">
            <v>2802</v>
          </cell>
          <cell r="V1231">
            <v>109000</v>
          </cell>
          <cell r="X1231">
            <v>16879.518072289156</v>
          </cell>
          <cell r="Y1231">
            <v>6775.5180722891564</v>
          </cell>
          <cell r="Z1231">
            <v>1141</v>
          </cell>
          <cell r="AA1231">
            <v>1661</v>
          </cell>
          <cell r="AB1231">
            <v>109000</v>
          </cell>
          <cell r="AC1231">
            <v>124369000</v>
          </cell>
          <cell r="AD1231">
            <v>0</v>
          </cell>
          <cell r="AE1231">
            <v>0</v>
          </cell>
          <cell r="AI1231">
            <v>0</v>
          </cell>
          <cell r="AJ1231">
            <v>124369000</v>
          </cell>
          <cell r="AR1231">
            <v>123196000</v>
          </cell>
          <cell r="EG1231">
            <v>0</v>
          </cell>
        </row>
        <row r="1232">
          <cell r="J1232">
            <v>0</v>
          </cell>
          <cell r="N1232">
            <v>0</v>
          </cell>
          <cell r="O1232">
            <v>0</v>
          </cell>
          <cell r="P1232" t="str">
            <v>Bd4</v>
          </cell>
          <cell r="Q1232" t="str">
            <v>BD15</v>
          </cell>
          <cell r="R1232" t="str">
            <v>Bạch Đàn, đường kính bằng 4 cm</v>
          </cell>
          <cell r="S1232">
            <v>1</v>
          </cell>
          <cell r="T1232" t="str">
            <v>cây</v>
          </cell>
          <cell r="U1232">
            <v>1633</v>
          </cell>
          <cell r="V1232">
            <v>51000</v>
          </cell>
          <cell r="X1232">
            <v>9837.3493975903621</v>
          </cell>
          <cell r="Z1232">
            <v>0</v>
          </cell>
          <cell r="AA1232">
            <v>1633</v>
          </cell>
          <cell r="AB1232">
            <v>51000</v>
          </cell>
          <cell r="AC1232">
            <v>0</v>
          </cell>
          <cell r="AD1232">
            <v>0</v>
          </cell>
          <cell r="AE1232">
            <v>0</v>
          </cell>
          <cell r="AI1232">
            <v>0</v>
          </cell>
          <cell r="AJ1232">
            <v>0</v>
          </cell>
          <cell r="AR1232">
            <v>-3042000</v>
          </cell>
          <cell r="EG1232">
            <v>0</v>
          </cell>
        </row>
        <row r="1233">
          <cell r="J1233">
            <v>0</v>
          </cell>
          <cell r="N1233">
            <v>0</v>
          </cell>
          <cell r="O1233">
            <v>0</v>
          </cell>
          <cell r="P1233" t="str">
            <v>Vt12</v>
          </cell>
          <cell r="Q1233" t="str">
            <v>VT1015</v>
          </cell>
          <cell r="R1233" t="str">
            <v xml:space="preserve"> Vải thiều đường kính tán F =1,2m</v>
          </cell>
          <cell r="S1233">
            <v>1</v>
          </cell>
          <cell r="T1233" t="str">
            <v>cây</v>
          </cell>
          <cell r="U1233">
            <v>50</v>
          </cell>
          <cell r="V1233">
            <v>396000</v>
          </cell>
          <cell r="X1233">
            <v>600.24009603841534</v>
          </cell>
          <cell r="Y1233">
            <v>600.24009603841534</v>
          </cell>
          <cell r="Z1233">
            <v>50</v>
          </cell>
          <cell r="AA1233">
            <v>0</v>
          </cell>
          <cell r="AB1233">
            <v>396000</v>
          </cell>
          <cell r="AC1233">
            <v>19800000</v>
          </cell>
          <cell r="AD1233">
            <v>0</v>
          </cell>
          <cell r="AE1233">
            <v>0</v>
          </cell>
          <cell r="AI1233">
            <v>0</v>
          </cell>
          <cell r="AJ1233">
            <v>19800000</v>
          </cell>
          <cell r="AR1233" t="e">
            <v>#REF!</v>
          </cell>
          <cell r="EG1233">
            <v>0</v>
          </cell>
        </row>
        <row r="1234">
          <cell r="J1234">
            <v>0</v>
          </cell>
          <cell r="N1234">
            <v>0</v>
          </cell>
          <cell r="O1234">
            <v>0</v>
          </cell>
          <cell r="P1234" t="str">
            <v>Xoan9</v>
          </cell>
          <cell r="Q1234" t="str">
            <v>XOAN510</v>
          </cell>
          <cell r="R1234" t="str">
            <v>Xoan, đường kính bằng 9 cm</v>
          </cell>
          <cell r="S1234">
            <v>1</v>
          </cell>
          <cell r="T1234" t="str">
            <v>cây</v>
          </cell>
          <cell r="U1234">
            <v>12</v>
          </cell>
          <cell r="V1234">
            <v>109000</v>
          </cell>
          <cell r="X1234">
            <v>200</v>
          </cell>
          <cell r="Y1234">
            <v>200</v>
          </cell>
          <cell r="Z1234">
            <v>12</v>
          </cell>
          <cell r="AA1234">
            <v>0</v>
          </cell>
          <cell r="AB1234">
            <v>109000</v>
          </cell>
          <cell r="AC1234">
            <v>1308000</v>
          </cell>
          <cell r="AD1234">
            <v>0</v>
          </cell>
          <cell r="AE1234">
            <v>0</v>
          </cell>
          <cell r="AI1234">
            <v>0</v>
          </cell>
          <cell r="AJ1234">
            <v>1308000</v>
          </cell>
          <cell r="AR1234" t="e">
            <v>#REF!</v>
          </cell>
          <cell r="EG1234">
            <v>0</v>
          </cell>
        </row>
        <row r="1235">
          <cell r="J1235">
            <v>0</v>
          </cell>
          <cell r="N1235">
            <v>0</v>
          </cell>
          <cell r="O1235">
            <v>0</v>
          </cell>
          <cell r="P1235" t="str">
            <v>TREG1</v>
          </cell>
          <cell r="Q1235" t="str">
            <v>TREG1</v>
          </cell>
          <cell r="R1235" t="str">
            <v xml:space="preserve"> Tre già ĐK gốc &lt; 7cm</v>
          </cell>
          <cell r="S1235">
            <v>1</v>
          </cell>
          <cell r="T1235" t="str">
            <v>cây</v>
          </cell>
          <cell r="U1235">
            <v>425</v>
          </cell>
          <cell r="V1235">
            <v>26000</v>
          </cell>
          <cell r="X1235">
            <v>425</v>
          </cell>
          <cell r="Z1235">
            <v>0</v>
          </cell>
          <cell r="AA1235">
            <v>425</v>
          </cell>
          <cell r="AB1235">
            <v>26000</v>
          </cell>
          <cell r="AC1235">
            <v>0</v>
          </cell>
          <cell r="AD1235">
            <v>0</v>
          </cell>
          <cell r="AE1235">
            <v>0</v>
          </cell>
          <cell r="AI1235">
            <v>0</v>
          </cell>
          <cell r="AJ1235">
            <v>0</v>
          </cell>
          <cell r="AR1235" t="e">
            <v>#REF!</v>
          </cell>
          <cell r="EG1235">
            <v>0</v>
          </cell>
        </row>
        <row r="1236">
          <cell r="B1236">
            <v>90</v>
          </cell>
          <cell r="C1236" t="str">
            <v>Nguyễn Thị Thế</v>
          </cell>
          <cell r="D1236">
            <v>153</v>
          </cell>
          <cell r="E1236">
            <v>5</v>
          </cell>
          <cell r="F1236" t="str">
            <v>RSX</v>
          </cell>
          <cell r="G1236">
            <v>2266.1</v>
          </cell>
          <cell r="H1236">
            <v>81.099999999999994</v>
          </cell>
          <cell r="J1236">
            <v>81.099999999999994</v>
          </cell>
          <cell r="K1236">
            <v>2185</v>
          </cell>
          <cell r="M1236" t="str">
            <v>mất sổ đỏ</v>
          </cell>
          <cell r="N1236">
            <v>7000</v>
          </cell>
          <cell r="O1236">
            <v>567700</v>
          </cell>
          <cell r="X1236" t="e">
            <v>#REF!</v>
          </cell>
          <cell r="Y1236">
            <v>0.48311517378034807</v>
          </cell>
          <cell r="AA1236">
            <v>0</v>
          </cell>
          <cell r="AB1236">
            <v>0</v>
          </cell>
          <cell r="AD1236">
            <v>0</v>
          </cell>
          <cell r="AE1236">
            <v>0</v>
          </cell>
          <cell r="AF1236">
            <v>5000</v>
          </cell>
          <cell r="AG1236">
            <v>405500</v>
          </cell>
          <cell r="AH1236">
            <v>21000</v>
          </cell>
          <cell r="AI1236">
            <v>1703099.9999999998</v>
          </cell>
          <cell r="AJ1236">
            <v>2676300</v>
          </cell>
          <cell r="AK1236">
            <v>5633300</v>
          </cell>
          <cell r="AL1236">
            <v>3000</v>
          </cell>
          <cell r="AM1236">
            <v>243299.99999999997</v>
          </cell>
          <cell r="AO1236" t="str">
            <v xml:space="preserve">  Mẫu Sơn</v>
          </cell>
          <cell r="AR1236" t="e">
            <v>#REF!</v>
          </cell>
          <cell r="EG1236">
            <v>243299.99999999997</v>
          </cell>
        </row>
        <row r="1237">
          <cell r="J1237">
            <v>0</v>
          </cell>
          <cell r="N1237">
            <v>0</v>
          </cell>
          <cell r="O1237">
            <v>0</v>
          </cell>
          <cell r="P1237" t="str">
            <v>BD7</v>
          </cell>
          <cell r="Q1237" t="str">
            <v>BD510</v>
          </cell>
          <cell r="R1237" t="str">
            <v>Bạch Đàn, đường kính bằng 7 cm</v>
          </cell>
          <cell r="S1237">
            <v>1</v>
          </cell>
          <cell r="T1237" t="str">
            <v>cây</v>
          </cell>
          <cell r="U1237">
            <v>23</v>
          </cell>
          <cell r="V1237">
            <v>109000</v>
          </cell>
          <cell r="X1237">
            <v>138.55421686746988</v>
          </cell>
          <cell r="Y1237">
            <v>63.554216867469876</v>
          </cell>
          <cell r="Z1237">
            <v>10</v>
          </cell>
          <cell r="AA1237">
            <v>13</v>
          </cell>
          <cell r="AB1237">
            <v>109000</v>
          </cell>
          <cell r="AC1237">
            <v>1090000</v>
          </cell>
          <cell r="AD1237">
            <v>0</v>
          </cell>
          <cell r="AE1237">
            <v>0</v>
          </cell>
          <cell r="AI1237">
            <v>0</v>
          </cell>
          <cell r="AJ1237">
            <v>1090000</v>
          </cell>
          <cell r="AR1237" t="e">
            <v>#REF!</v>
          </cell>
          <cell r="EG1237">
            <v>0</v>
          </cell>
        </row>
        <row r="1238">
          <cell r="J1238">
            <v>0</v>
          </cell>
          <cell r="N1238">
            <v>0</v>
          </cell>
          <cell r="O1238">
            <v>0</v>
          </cell>
          <cell r="P1238" t="str">
            <v>BD13</v>
          </cell>
          <cell r="Q1238" t="str">
            <v>BD1013</v>
          </cell>
          <cell r="R1238" t="str">
            <v>Bạch Đàn, đường kính bằng 13 cm</v>
          </cell>
          <cell r="S1238">
            <v>1</v>
          </cell>
          <cell r="T1238" t="str">
            <v>cây</v>
          </cell>
          <cell r="U1238">
            <v>1</v>
          </cell>
          <cell r="V1238">
            <v>154000</v>
          </cell>
          <cell r="X1238">
            <v>6.024096385542169</v>
          </cell>
          <cell r="Y1238">
            <v>6.024096385542169</v>
          </cell>
          <cell r="Z1238">
            <v>1</v>
          </cell>
          <cell r="AA1238">
            <v>0</v>
          </cell>
          <cell r="AB1238">
            <v>154000</v>
          </cell>
          <cell r="AC1238">
            <v>154000</v>
          </cell>
          <cell r="AD1238">
            <v>0</v>
          </cell>
          <cell r="AE1238">
            <v>0</v>
          </cell>
          <cell r="AI1238">
            <v>0</v>
          </cell>
          <cell r="AJ1238">
            <v>154000</v>
          </cell>
          <cell r="AR1238" t="e">
            <v>#REF!</v>
          </cell>
          <cell r="EG1238">
            <v>0</v>
          </cell>
        </row>
        <row r="1239">
          <cell r="J1239">
            <v>0</v>
          </cell>
          <cell r="N1239">
            <v>0</v>
          </cell>
          <cell r="O1239">
            <v>0</v>
          </cell>
          <cell r="P1239" t="str">
            <v>VT25</v>
          </cell>
          <cell r="Q1239" t="str">
            <v>VT2530</v>
          </cell>
          <cell r="R1239" t="str">
            <v xml:space="preserve"> Vải thiều đường kính tán F = 2,5m</v>
          </cell>
          <cell r="S1239">
            <v>1</v>
          </cell>
          <cell r="T1239" t="str">
            <v>cây</v>
          </cell>
          <cell r="U1239">
            <v>1</v>
          </cell>
          <cell r="V1239">
            <v>1713000</v>
          </cell>
          <cell r="X1239">
            <v>12.004801920768307</v>
          </cell>
          <cell r="Y1239">
            <v>12.004801920768307</v>
          </cell>
          <cell r="Z1239">
            <v>1</v>
          </cell>
          <cell r="AA1239">
            <v>0</v>
          </cell>
          <cell r="AB1239">
            <v>1713000</v>
          </cell>
          <cell r="AC1239">
            <v>1713000</v>
          </cell>
          <cell r="AD1239">
            <v>0</v>
          </cell>
          <cell r="AE1239">
            <v>0</v>
          </cell>
          <cell r="AI1239">
            <v>0</v>
          </cell>
          <cell r="AJ1239">
            <v>1713000</v>
          </cell>
          <cell r="AR1239" t="e">
            <v>#REF!</v>
          </cell>
          <cell r="EG1239">
            <v>0</v>
          </cell>
        </row>
        <row r="1240">
          <cell r="B1240">
            <v>91</v>
          </cell>
          <cell r="C1240" t="str">
            <v>Dương Văn Trường (Thoi)</v>
          </cell>
          <cell r="D1240">
            <v>154</v>
          </cell>
          <cell r="E1240">
            <v>196</v>
          </cell>
          <cell r="F1240" t="str">
            <v>RSX</v>
          </cell>
          <cell r="G1240">
            <v>986.8</v>
          </cell>
          <cell r="H1240">
            <v>986.8</v>
          </cell>
          <cell r="J1240">
            <v>986.8</v>
          </cell>
          <cell r="K1240">
            <v>0</v>
          </cell>
          <cell r="N1240">
            <v>7000</v>
          </cell>
          <cell r="O1240">
            <v>6907600</v>
          </cell>
          <cell r="X1240" t="e">
            <v>#REF!</v>
          </cell>
          <cell r="Y1240">
            <v>0.33253012048203345</v>
          </cell>
          <cell r="AA1240">
            <v>0</v>
          </cell>
          <cell r="AB1240">
            <v>0</v>
          </cell>
          <cell r="AD1240">
            <v>0</v>
          </cell>
          <cell r="AE1240">
            <v>0</v>
          </cell>
          <cell r="AF1240">
            <v>5000</v>
          </cell>
          <cell r="AG1240">
            <v>4934000</v>
          </cell>
          <cell r="AH1240">
            <v>21000</v>
          </cell>
          <cell r="AI1240">
            <v>20722800</v>
          </cell>
          <cell r="AJ1240">
            <v>32564400</v>
          </cell>
          <cell r="AK1240">
            <v>44589400</v>
          </cell>
          <cell r="AL1240">
            <v>3000</v>
          </cell>
          <cell r="AM1240">
            <v>2960400</v>
          </cell>
          <cell r="AO1240" t="str">
            <v xml:space="preserve">  Mẫu Sơn</v>
          </cell>
          <cell r="AR1240" t="e">
            <v>#REF!</v>
          </cell>
          <cell r="EG1240">
            <v>2960400</v>
          </cell>
        </row>
        <row r="1241">
          <cell r="J1241">
            <v>0</v>
          </cell>
          <cell r="N1241">
            <v>0</v>
          </cell>
          <cell r="O1241">
            <v>0</v>
          </cell>
          <cell r="P1241" t="str">
            <v>BD5</v>
          </cell>
          <cell r="Q1241" t="str">
            <v>BD510</v>
          </cell>
          <cell r="R1241" t="str">
            <v>Bạch Đàn, đường kính bằng 5 cm</v>
          </cell>
          <cell r="S1241">
            <v>1</v>
          </cell>
          <cell r="T1241" t="str">
            <v>cây</v>
          </cell>
          <cell r="U1241">
            <v>64</v>
          </cell>
          <cell r="V1241">
            <v>109000</v>
          </cell>
          <cell r="X1241">
            <v>385.54216867469881</v>
          </cell>
          <cell r="Y1241">
            <v>385.54216867469881</v>
          </cell>
          <cell r="Z1241">
            <v>64</v>
          </cell>
          <cell r="AA1241">
            <v>0</v>
          </cell>
          <cell r="AB1241">
            <v>109000</v>
          </cell>
          <cell r="AC1241">
            <v>6976000</v>
          </cell>
          <cell r="AD1241">
            <v>0</v>
          </cell>
          <cell r="AE1241">
            <v>0</v>
          </cell>
          <cell r="AI1241">
            <v>0</v>
          </cell>
          <cell r="AJ1241">
            <v>6976000</v>
          </cell>
          <cell r="AR1241" t="e">
            <v>#REF!</v>
          </cell>
          <cell r="EG1241">
            <v>0</v>
          </cell>
        </row>
        <row r="1242">
          <cell r="J1242">
            <v>0</v>
          </cell>
          <cell r="N1242">
            <v>0</v>
          </cell>
          <cell r="O1242">
            <v>0</v>
          </cell>
          <cell r="P1242" t="str">
            <v>BD3</v>
          </cell>
          <cell r="Q1242" t="str">
            <v>BD15</v>
          </cell>
          <cell r="R1242" t="str">
            <v>Bạch Đàn, đường kính bằng 3 cm</v>
          </cell>
          <cell r="S1242">
            <v>1</v>
          </cell>
          <cell r="T1242" t="str">
            <v>cây</v>
          </cell>
          <cell r="U1242">
            <v>149</v>
          </cell>
          <cell r="V1242">
            <v>51000</v>
          </cell>
          <cell r="X1242">
            <v>897.59036144578317</v>
          </cell>
          <cell r="Y1242">
            <v>601.59036144578317</v>
          </cell>
          <cell r="Z1242">
            <v>99</v>
          </cell>
          <cell r="AA1242">
            <v>50</v>
          </cell>
          <cell r="AB1242">
            <v>51000</v>
          </cell>
          <cell r="AC1242">
            <v>5049000</v>
          </cell>
          <cell r="AD1242">
            <v>0</v>
          </cell>
          <cell r="AE1242">
            <v>0</v>
          </cell>
          <cell r="AI1242">
            <v>0</v>
          </cell>
          <cell r="AJ1242">
            <v>5049000</v>
          </cell>
          <cell r="AR1242" t="e">
            <v>#REF!</v>
          </cell>
          <cell r="EG1242">
            <v>0</v>
          </cell>
        </row>
        <row r="1243">
          <cell r="D1243">
            <v>154</v>
          </cell>
          <cell r="E1243">
            <v>205</v>
          </cell>
          <cell r="F1243" t="str">
            <v>RSX</v>
          </cell>
          <cell r="G1243">
            <v>30959</v>
          </cell>
          <cell r="H1243">
            <v>30959</v>
          </cell>
          <cell r="J1243">
            <v>30959</v>
          </cell>
          <cell r="K1243">
            <v>0</v>
          </cell>
          <cell r="N1243">
            <v>7000</v>
          </cell>
          <cell r="O1243">
            <v>216713000</v>
          </cell>
          <cell r="X1243" t="e">
            <v>#REF!</v>
          </cell>
          <cell r="Y1243">
            <v>-0.20481927710716263</v>
          </cell>
          <cell r="AA1243">
            <v>0</v>
          </cell>
          <cell r="AB1243">
            <v>0</v>
          </cell>
          <cell r="AD1243">
            <v>0</v>
          </cell>
          <cell r="AE1243">
            <v>0</v>
          </cell>
          <cell r="AF1243">
            <v>5000</v>
          </cell>
          <cell r="AG1243">
            <v>154795000</v>
          </cell>
          <cell r="AH1243">
            <v>21000</v>
          </cell>
          <cell r="AI1243">
            <v>650139000</v>
          </cell>
          <cell r="AJ1243">
            <v>1021647000</v>
          </cell>
          <cell r="AK1243">
            <v>1388484000</v>
          </cell>
          <cell r="AL1243">
            <v>3000</v>
          </cell>
          <cell r="AM1243">
            <v>92877000</v>
          </cell>
          <cell r="AO1243" t="str">
            <v xml:space="preserve">  Mẫu Sơn</v>
          </cell>
          <cell r="AR1243" t="e">
            <v>#REF!</v>
          </cell>
          <cell r="EG1243">
            <v>92877000</v>
          </cell>
        </row>
        <row r="1244">
          <cell r="J1244">
            <v>0</v>
          </cell>
          <cell r="N1244">
            <v>0</v>
          </cell>
          <cell r="O1244">
            <v>0</v>
          </cell>
          <cell r="P1244" t="str">
            <v>BD5</v>
          </cell>
          <cell r="Q1244" t="str">
            <v>BD510</v>
          </cell>
          <cell r="R1244" t="str">
            <v>Bạch Đàn, đường kính bằng 5 cm</v>
          </cell>
          <cell r="S1244">
            <v>1</v>
          </cell>
          <cell r="T1244" t="str">
            <v>cây</v>
          </cell>
          <cell r="U1244">
            <v>1806</v>
          </cell>
          <cell r="V1244">
            <v>109000</v>
          </cell>
          <cell r="X1244">
            <v>10879.518072289156</v>
          </cell>
          <cell r="Y1244">
            <v>10879.518072289156</v>
          </cell>
          <cell r="Z1244">
            <v>1806</v>
          </cell>
          <cell r="AA1244">
            <v>0</v>
          </cell>
          <cell r="AB1244">
            <v>109000</v>
          </cell>
          <cell r="AC1244">
            <v>196854000</v>
          </cell>
          <cell r="AD1244">
            <v>0</v>
          </cell>
          <cell r="AE1244">
            <v>0</v>
          </cell>
          <cell r="AI1244">
            <v>0</v>
          </cell>
          <cell r="AJ1244">
            <v>196854000</v>
          </cell>
          <cell r="AR1244" t="e">
            <v>#REF!</v>
          </cell>
          <cell r="EG1244">
            <v>0</v>
          </cell>
        </row>
        <row r="1245">
          <cell r="J1245">
            <v>0</v>
          </cell>
          <cell r="N1245">
            <v>0</v>
          </cell>
          <cell r="O1245">
            <v>0</v>
          </cell>
          <cell r="P1245" t="str">
            <v>Bd4</v>
          </cell>
          <cell r="Q1245" t="str">
            <v>BD15</v>
          </cell>
          <cell r="R1245" t="str">
            <v>Bạch Đàn, đường kính bằng 4 cm</v>
          </cell>
          <cell r="S1245">
            <v>1</v>
          </cell>
          <cell r="T1245" t="str">
            <v>cây</v>
          </cell>
          <cell r="U1245">
            <v>3041</v>
          </cell>
          <cell r="V1245">
            <v>51000</v>
          </cell>
          <cell r="X1245">
            <v>18319.277108433736</v>
          </cell>
          <cell r="Y1245">
            <v>18319.277108433736</v>
          </cell>
          <cell r="Z1245">
            <v>3041</v>
          </cell>
          <cell r="AA1245">
            <v>0</v>
          </cell>
          <cell r="AB1245">
            <v>51000</v>
          </cell>
          <cell r="AC1245">
            <v>155091000</v>
          </cell>
          <cell r="AD1245">
            <v>0</v>
          </cell>
          <cell r="AE1245">
            <v>0</v>
          </cell>
          <cell r="AI1245">
            <v>0</v>
          </cell>
          <cell r="AJ1245">
            <v>155091000</v>
          </cell>
          <cell r="AR1245" t="e">
            <v>#REF!</v>
          </cell>
          <cell r="EG1245">
            <v>0</v>
          </cell>
        </row>
        <row r="1246">
          <cell r="J1246">
            <v>0</v>
          </cell>
          <cell r="N1246">
            <v>0</v>
          </cell>
          <cell r="O1246">
            <v>0</v>
          </cell>
          <cell r="P1246" t="str">
            <v>Bd3</v>
          </cell>
          <cell r="Q1246" t="str">
            <v>BD15</v>
          </cell>
          <cell r="R1246" t="str">
            <v>Bạch Đàn, đường kính bằng 3 cm</v>
          </cell>
          <cell r="S1246">
            <v>1</v>
          </cell>
          <cell r="T1246" t="str">
            <v>cây</v>
          </cell>
          <cell r="U1246">
            <v>2964</v>
          </cell>
          <cell r="V1246">
            <v>51000</v>
          </cell>
          <cell r="X1246">
            <v>17855.421686746988</v>
          </cell>
          <cell r="Y1246">
            <v>1760</v>
          </cell>
          <cell r="Z1246">
            <v>292</v>
          </cell>
          <cell r="AA1246">
            <v>2672</v>
          </cell>
          <cell r="AB1246">
            <v>51000</v>
          </cell>
          <cell r="AC1246">
            <v>14892000</v>
          </cell>
          <cell r="AD1246">
            <v>0</v>
          </cell>
          <cell r="AE1246">
            <v>0</v>
          </cell>
          <cell r="AI1246">
            <v>0</v>
          </cell>
          <cell r="AJ1246">
            <v>14892000</v>
          </cell>
          <cell r="AR1246" t="e">
            <v>#REF!</v>
          </cell>
          <cell r="EG1246">
            <v>0</v>
          </cell>
        </row>
        <row r="1247">
          <cell r="J1247">
            <v>0</v>
          </cell>
          <cell r="N1247">
            <v>0</v>
          </cell>
          <cell r="O1247">
            <v>0</v>
          </cell>
          <cell r="P1247" t="str">
            <v>BD2</v>
          </cell>
          <cell r="Q1247" t="str">
            <v>BD15</v>
          </cell>
          <cell r="R1247" t="str">
            <v>Bạch Đàn, đường kính bằng 2 cm</v>
          </cell>
          <cell r="S1247">
            <v>1</v>
          </cell>
          <cell r="T1247" t="str">
            <v>cây</v>
          </cell>
          <cell r="U1247">
            <v>15593</v>
          </cell>
          <cell r="V1247">
            <v>51000</v>
          </cell>
          <cell r="X1247">
            <v>93933.734939759044</v>
          </cell>
          <cell r="Z1247">
            <v>0</v>
          </cell>
          <cell r="AA1247">
            <v>15593</v>
          </cell>
          <cell r="AB1247">
            <v>51000</v>
          </cell>
          <cell r="AC1247">
            <v>0</v>
          </cell>
          <cell r="AD1247">
            <v>0</v>
          </cell>
          <cell r="AE1247">
            <v>0</v>
          </cell>
          <cell r="AI1247">
            <v>0</v>
          </cell>
          <cell r="AJ1247">
            <v>0</v>
          </cell>
          <cell r="AR1247" t="e">
            <v>#REF!</v>
          </cell>
          <cell r="EG1247">
            <v>0</v>
          </cell>
        </row>
        <row r="1248">
          <cell r="B1248">
            <v>92</v>
          </cell>
          <cell r="C1248" t="str">
            <v>Nguyễn Văn Vá</v>
          </cell>
          <cell r="D1248">
            <v>144</v>
          </cell>
          <cell r="E1248">
            <v>14</v>
          </cell>
          <cell r="F1248" t="str">
            <v>RSX</v>
          </cell>
          <cell r="G1248">
            <v>11940.3</v>
          </cell>
          <cell r="H1248">
            <v>10125.4</v>
          </cell>
          <cell r="J1248">
            <v>10125.4</v>
          </cell>
          <cell r="K1248">
            <v>1814.9</v>
          </cell>
          <cell r="N1248">
            <v>7000</v>
          </cell>
          <cell r="O1248">
            <v>70877800</v>
          </cell>
          <cell r="X1248" t="e">
            <v>#REF!</v>
          </cell>
          <cell r="Y1248">
            <v>-0.27008779415155004</v>
          </cell>
          <cell r="AA1248">
            <v>0</v>
          </cell>
          <cell r="AB1248">
            <v>0</v>
          </cell>
          <cell r="AD1248">
            <v>0</v>
          </cell>
          <cell r="AE1248">
            <v>0</v>
          </cell>
          <cell r="AF1248">
            <v>5000</v>
          </cell>
          <cell r="AG1248">
            <v>50627000</v>
          </cell>
          <cell r="AH1248">
            <v>21000</v>
          </cell>
          <cell r="AI1248">
            <v>212633400</v>
          </cell>
          <cell r="AJ1248">
            <v>334138200</v>
          </cell>
          <cell r="AK1248">
            <v>503122200</v>
          </cell>
          <cell r="AL1248">
            <v>3000</v>
          </cell>
          <cell r="AM1248">
            <v>30376200</v>
          </cell>
          <cell r="AO1248" t="str">
            <v xml:space="preserve">  Mẫu Sơn</v>
          </cell>
          <cell r="AR1248" t="e">
            <v>#REF!</v>
          </cell>
          <cell r="EG1248">
            <v>30376200</v>
          </cell>
        </row>
        <row r="1249">
          <cell r="J1249">
            <v>0</v>
          </cell>
          <cell r="N1249">
            <v>0</v>
          </cell>
          <cell r="O1249">
            <v>0</v>
          </cell>
          <cell r="P1249" t="str">
            <v>VT25</v>
          </cell>
          <cell r="Q1249" t="str">
            <v>VT2530</v>
          </cell>
          <cell r="R1249" t="str">
            <v xml:space="preserve"> Vải thiều đường kính tán F = 2,5m</v>
          </cell>
          <cell r="S1249">
            <v>1</v>
          </cell>
          <cell r="T1249" t="str">
            <v>cây</v>
          </cell>
          <cell r="U1249">
            <v>8</v>
          </cell>
          <cell r="V1249">
            <v>1713000</v>
          </cell>
          <cell r="X1249">
            <v>96.038415366146452</v>
          </cell>
          <cell r="Y1249">
            <v>96.038415366146452</v>
          </cell>
          <cell r="Z1249">
            <v>8</v>
          </cell>
          <cell r="AA1249">
            <v>0</v>
          </cell>
          <cell r="AB1249">
            <v>1713000</v>
          </cell>
          <cell r="AC1249">
            <v>13704000</v>
          </cell>
          <cell r="AD1249">
            <v>0</v>
          </cell>
          <cell r="AE1249">
            <v>0</v>
          </cell>
          <cell r="AI1249">
            <v>0</v>
          </cell>
          <cell r="AJ1249">
            <v>13704000</v>
          </cell>
          <cell r="AR1249" t="e">
            <v>#REF!</v>
          </cell>
          <cell r="EG1249">
            <v>0</v>
          </cell>
        </row>
        <row r="1250">
          <cell r="J1250">
            <v>0</v>
          </cell>
          <cell r="N1250">
            <v>0</v>
          </cell>
          <cell r="O1250">
            <v>0</v>
          </cell>
          <cell r="P1250" t="str">
            <v>Vt15</v>
          </cell>
          <cell r="Q1250" t="str">
            <v>VT1520</v>
          </cell>
          <cell r="R1250" t="str">
            <v xml:space="preserve"> Vải thiều đường kính tán F =1,5m</v>
          </cell>
          <cell r="S1250">
            <v>1</v>
          </cell>
          <cell r="T1250" t="str">
            <v>cây</v>
          </cell>
          <cell r="U1250">
            <v>4</v>
          </cell>
          <cell r="V1250">
            <v>632000</v>
          </cell>
          <cell r="X1250">
            <v>48.019207683073226</v>
          </cell>
          <cell r="Y1250">
            <v>48.019207683073226</v>
          </cell>
          <cell r="Z1250">
            <v>4</v>
          </cell>
          <cell r="AA1250">
            <v>0</v>
          </cell>
          <cell r="AB1250">
            <v>632000</v>
          </cell>
          <cell r="AC1250">
            <v>2528000</v>
          </cell>
          <cell r="AD1250">
            <v>0</v>
          </cell>
          <cell r="AE1250">
            <v>0</v>
          </cell>
          <cell r="AI1250">
            <v>0</v>
          </cell>
          <cell r="AJ1250">
            <v>2528000</v>
          </cell>
          <cell r="AR1250" t="e">
            <v>#REF!</v>
          </cell>
          <cell r="EG1250">
            <v>0</v>
          </cell>
        </row>
        <row r="1251">
          <cell r="J1251">
            <v>0</v>
          </cell>
          <cell r="N1251">
            <v>0</v>
          </cell>
          <cell r="O1251">
            <v>0</v>
          </cell>
          <cell r="P1251" t="str">
            <v>BD23</v>
          </cell>
          <cell r="Q1251" t="str">
            <v>BD2050</v>
          </cell>
          <cell r="R1251" t="str">
            <v>Bạch Đàn, đường kính bằng 23 cm</v>
          </cell>
          <cell r="S1251">
            <v>1</v>
          </cell>
          <cell r="T1251" t="str">
            <v>cây</v>
          </cell>
          <cell r="U1251">
            <v>15</v>
          </cell>
          <cell r="V1251">
            <v>181000</v>
          </cell>
          <cell r="X1251">
            <v>90.361445783132538</v>
          </cell>
          <cell r="Y1251">
            <v>90.361445783132538</v>
          </cell>
          <cell r="Z1251">
            <v>15</v>
          </cell>
          <cell r="AA1251">
            <v>0</v>
          </cell>
          <cell r="AB1251">
            <v>181000</v>
          </cell>
          <cell r="AC1251">
            <v>2715000</v>
          </cell>
          <cell r="AD1251">
            <v>0</v>
          </cell>
          <cell r="AE1251">
            <v>0</v>
          </cell>
          <cell r="AI1251">
            <v>0</v>
          </cell>
          <cell r="AJ1251">
            <v>2715000</v>
          </cell>
          <cell r="AR1251" t="e">
            <v>#REF!</v>
          </cell>
          <cell r="EG1251">
            <v>0</v>
          </cell>
        </row>
        <row r="1252">
          <cell r="J1252">
            <v>0</v>
          </cell>
          <cell r="N1252">
            <v>0</v>
          </cell>
          <cell r="O1252">
            <v>0</v>
          </cell>
          <cell r="P1252" t="str">
            <v>BD11</v>
          </cell>
          <cell r="Q1252" t="str">
            <v>BD1013</v>
          </cell>
          <cell r="R1252" t="str">
            <v>Bạch Đàn, đường kính bằng 11 cm</v>
          </cell>
          <cell r="S1252">
            <v>1</v>
          </cell>
          <cell r="T1252" t="str">
            <v>cây</v>
          </cell>
          <cell r="U1252">
            <v>96</v>
          </cell>
          <cell r="V1252">
            <v>118000</v>
          </cell>
          <cell r="X1252">
            <v>578.31325301204822</v>
          </cell>
          <cell r="Y1252">
            <v>578.31325301204822</v>
          </cell>
          <cell r="Z1252">
            <v>96</v>
          </cell>
          <cell r="AA1252">
            <v>0</v>
          </cell>
          <cell r="AB1252">
            <v>118000</v>
          </cell>
          <cell r="AC1252">
            <v>11328000</v>
          </cell>
          <cell r="AD1252">
            <v>0</v>
          </cell>
          <cell r="AE1252">
            <v>0</v>
          </cell>
          <cell r="AI1252">
            <v>0</v>
          </cell>
          <cell r="AJ1252">
            <v>11328000</v>
          </cell>
          <cell r="AR1252" t="e">
            <v>#REF!</v>
          </cell>
          <cell r="EG1252">
            <v>0</v>
          </cell>
        </row>
        <row r="1253">
          <cell r="J1253">
            <v>0</v>
          </cell>
          <cell r="N1253">
            <v>0</v>
          </cell>
          <cell r="O1253">
            <v>0</v>
          </cell>
          <cell r="P1253" t="str">
            <v>Bd7</v>
          </cell>
          <cell r="Q1253" t="str">
            <v>BD510</v>
          </cell>
          <cell r="R1253" t="str">
            <v>Bạch Đàn, đường kính bằng 7 cm</v>
          </cell>
          <cell r="S1253">
            <v>1</v>
          </cell>
          <cell r="T1253" t="str">
            <v>cây</v>
          </cell>
          <cell r="U1253">
            <v>1033</v>
          </cell>
          <cell r="V1253">
            <v>109000</v>
          </cell>
          <cell r="X1253">
            <v>6222.8915662650606</v>
          </cell>
          <cell r="Y1253">
            <v>6222.8915662650606</v>
          </cell>
          <cell r="Z1253">
            <v>1033</v>
          </cell>
          <cell r="AA1253">
            <v>0</v>
          </cell>
          <cell r="AB1253">
            <v>109000</v>
          </cell>
          <cell r="AC1253">
            <v>112597000</v>
          </cell>
          <cell r="AD1253">
            <v>0</v>
          </cell>
          <cell r="AE1253">
            <v>0</v>
          </cell>
          <cell r="AI1253">
            <v>0</v>
          </cell>
          <cell r="AJ1253">
            <v>112597000</v>
          </cell>
          <cell r="AR1253" t="e">
            <v>#REF!</v>
          </cell>
          <cell r="EG1253">
            <v>0</v>
          </cell>
        </row>
        <row r="1254">
          <cell r="J1254">
            <v>0</v>
          </cell>
          <cell r="N1254">
            <v>0</v>
          </cell>
          <cell r="O1254">
            <v>0</v>
          </cell>
          <cell r="P1254" t="str">
            <v>Bd4</v>
          </cell>
          <cell r="Q1254" t="str">
            <v>BD15</v>
          </cell>
          <cell r="R1254" t="str">
            <v>Bạch Đàn, đường kính bằng 4 cm</v>
          </cell>
          <cell r="S1254">
            <v>1</v>
          </cell>
          <cell r="T1254" t="str">
            <v>cây</v>
          </cell>
          <cell r="U1254">
            <v>2511</v>
          </cell>
          <cell r="V1254">
            <v>51000</v>
          </cell>
          <cell r="X1254">
            <v>15126.506024096387</v>
          </cell>
          <cell r="Y1254">
            <v>3089.5060240963867</v>
          </cell>
          <cell r="Z1254">
            <v>512</v>
          </cell>
          <cell r="AA1254">
            <v>1999</v>
          </cell>
          <cell r="AB1254">
            <v>51000</v>
          </cell>
          <cell r="AC1254">
            <v>26112000</v>
          </cell>
          <cell r="AD1254">
            <v>0</v>
          </cell>
          <cell r="AE1254">
            <v>0</v>
          </cell>
          <cell r="AI1254">
            <v>0</v>
          </cell>
          <cell r="AJ1254">
            <v>26112000</v>
          </cell>
          <cell r="AR1254" t="e">
            <v>#REF!</v>
          </cell>
          <cell r="EG1254">
            <v>0</v>
          </cell>
        </row>
        <row r="1255">
          <cell r="B1255">
            <v>93</v>
          </cell>
          <cell r="C1255" t="str">
            <v>Nguyễn Văn Linh
Phạm Thu Hiền</v>
          </cell>
          <cell r="D1255">
            <v>153</v>
          </cell>
          <cell r="E1255">
            <v>85</v>
          </cell>
          <cell r="F1255" t="str">
            <v>RSX</v>
          </cell>
          <cell r="G1255">
            <v>3587.2</v>
          </cell>
          <cell r="H1255">
            <v>2081.3000000000002</v>
          </cell>
          <cell r="J1255">
            <v>2081.3000000000002</v>
          </cell>
          <cell r="K1255">
            <v>1505.9</v>
          </cell>
          <cell r="N1255">
            <v>7000</v>
          </cell>
          <cell r="O1255">
            <v>14569100.000000002</v>
          </cell>
          <cell r="X1255" t="e">
            <v>#REF!</v>
          </cell>
          <cell r="Y1255">
            <v>-0.41244979919656544</v>
          </cell>
          <cell r="AA1255">
            <v>0</v>
          </cell>
          <cell r="AB1255">
            <v>0</v>
          </cell>
          <cell r="AD1255">
            <v>0</v>
          </cell>
          <cell r="AE1255">
            <v>0</v>
          </cell>
          <cell r="AF1255">
            <v>5000</v>
          </cell>
          <cell r="AG1255">
            <v>10406500</v>
          </cell>
          <cell r="AH1255">
            <v>21000</v>
          </cell>
          <cell r="AI1255">
            <v>43707300.000000007</v>
          </cell>
          <cell r="AJ1255">
            <v>68682900.000000015</v>
          </cell>
          <cell r="AK1255">
            <v>105569700.00000001</v>
          </cell>
          <cell r="AL1255">
            <v>3000</v>
          </cell>
          <cell r="AM1255">
            <v>6243900.0000000009</v>
          </cell>
          <cell r="AO1255" t="str">
            <v xml:space="preserve">  Mẫu Sơn</v>
          </cell>
          <cell r="AR1255" t="e">
            <v>#REF!</v>
          </cell>
          <cell r="EG1255">
            <v>6243900.0000000009</v>
          </cell>
        </row>
        <row r="1256">
          <cell r="J1256">
            <v>0</v>
          </cell>
          <cell r="N1256">
            <v>0</v>
          </cell>
          <cell r="O1256">
            <v>0</v>
          </cell>
          <cell r="P1256" t="str">
            <v>lat5</v>
          </cell>
          <cell r="Q1256" t="str">
            <v>LAT510</v>
          </cell>
          <cell r="R1256" t="str">
            <v xml:space="preserve"> Lát, Đường kính gốc 5 cm</v>
          </cell>
          <cell r="S1256">
            <v>1</v>
          </cell>
          <cell r="T1256" t="str">
            <v>cây</v>
          </cell>
          <cell r="U1256">
            <v>20</v>
          </cell>
          <cell r="V1256">
            <v>135000</v>
          </cell>
          <cell r="X1256">
            <v>333.33333333333337</v>
          </cell>
          <cell r="Y1256">
            <v>333.33333333333337</v>
          </cell>
          <cell r="Z1256">
            <v>20</v>
          </cell>
          <cell r="AA1256">
            <v>0</v>
          </cell>
          <cell r="AB1256">
            <v>135000</v>
          </cell>
          <cell r="AC1256">
            <v>2700000</v>
          </cell>
          <cell r="AD1256">
            <v>0</v>
          </cell>
          <cell r="AE1256">
            <v>0</v>
          </cell>
          <cell r="AI1256">
            <v>0</v>
          </cell>
          <cell r="AJ1256">
            <v>2700000</v>
          </cell>
          <cell r="AR1256" t="e">
            <v>#REF!</v>
          </cell>
          <cell r="EG1256">
            <v>0</v>
          </cell>
        </row>
        <row r="1257">
          <cell r="J1257">
            <v>0</v>
          </cell>
          <cell r="N1257">
            <v>0</v>
          </cell>
          <cell r="O1257">
            <v>0</v>
          </cell>
          <cell r="P1257" t="str">
            <v>BD12</v>
          </cell>
          <cell r="Q1257" t="str">
            <v>BD1013</v>
          </cell>
          <cell r="R1257" t="str">
            <v>Bạch Đàn, đường kính bằng 12 cm</v>
          </cell>
          <cell r="S1257">
            <v>1</v>
          </cell>
          <cell r="T1257" t="str">
            <v>cây</v>
          </cell>
          <cell r="U1257">
            <v>166</v>
          </cell>
          <cell r="V1257">
            <v>118000</v>
          </cell>
          <cell r="X1257">
            <v>1000</v>
          </cell>
          <cell r="Y1257">
            <v>1000</v>
          </cell>
          <cell r="Z1257">
            <v>166</v>
          </cell>
          <cell r="AA1257">
            <v>0</v>
          </cell>
          <cell r="AB1257">
            <v>118000</v>
          </cell>
          <cell r="AC1257">
            <v>19588000</v>
          </cell>
          <cell r="AD1257">
            <v>0</v>
          </cell>
          <cell r="AE1257">
            <v>0</v>
          </cell>
          <cell r="AI1257">
            <v>0</v>
          </cell>
          <cell r="AJ1257">
            <v>19588000</v>
          </cell>
          <cell r="AR1257" t="e">
            <v>#REF!</v>
          </cell>
          <cell r="EG1257">
            <v>0</v>
          </cell>
        </row>
        <row r="1258">
          <cell r="J1258">
            <v>0</v>
          </cell>
          <cell r="N1258">
            <v>0</v>
          </cell>
          <cell r="O1258">
            <v>0</v>
          </cell>
          <cell r="P1258" t="str">
            <v>Bd8</v>
          </cell>
          <cell r="Q1258" t="str">
            <v>BD510</v>
          </cell>
          <cell r="R1258" t="str">
            <v>Bạch Đàn, đường kính bằng 8 cm</v>
          </cell>
          <cell r="S1258">
            <v>1</v>
          </cell>
          <cell r="T1258" t="str">
            <v>cây</v>
          </cell>
          <cell r="U1258">
            <v>770</v>
          </cell>
          <cell r="V1258">
            <v>109000</v>
          </cell>
          <cell r="X1258">
            <v>4638.5542168674701</v>
          </cell>
          <cell r="Y1258">
            <v>747.55421686747013</v>
          </cell>
          <cell r="Z1258">
            <v>126</v>
          </cell>
          <cell r="AA1258">
            <v>644</v>
          </cell>
          <cell r="AB1258">
            <v>109000</v>
          </cell>
          <cell r="AC1258">
            <v>13734000</v>
          </cell>
          <cell r="AD1258">
            <v>0</v>
          </cell>
          <cell r="AE1258">
            <v>0</v>
          </cell>
          <cell r="AI1258">
            <v>0</v>
          </cell>
          <cell r="AJ1258">
            <v>13734000</v>
          </cell>
          <cell r="AR1258" t="e">
            <v>#REF!</v>
          </cell>
          <cell r="EG1258">
            <v>0</v>
          </cell>
        </row>
        <row r="1259">
          <cell r="J1259">
            <v>0</v>
          </cell>
          <cell r="N1259">
            <v>0</v>
          </cell>
          <cell r="O1259">
            <v>0</v>
          </cell>
          <cell r="P1259" t="str">
            <v>Bd4</v>
          </cell>
          <cell r="Q1259" t="str">
            <v>BD15</v>
          </cell>
          <cell r="R1259" t="str">
            <v>Bạch Đàn, đường kính bằng 4 cm</v>
          </cell>
          <cell r="S1259">
            <v>1</v>
          </cell>
          <cell r="T1259" t="str">
            <v>cây</v>
          </cell>
          <cell r="U1259">
            <v>187</v>
          </cell>
          <cell r="V1259">
            <v>51000</v>
          </cell>
          <cell r="X1259">
            <v>1126.5060240963855</v>
          </cell>
          <cell r="Z1259">
            <v>0</v>
          </cell>
          <cell r="AA1259">
            <v>187</v>
          </cell>
          <cell r="AB1259">
            <v>51000</v>
          </cell>
          <cell r="AC1259">
            <v>0</v>
          </cell>
          <cell r="AD1259">
            <v>0</v>
          </cell>
          <cell r="AE1259">
            <v>0</v>
          </cell>
          <cell r="AI1259">
            <v>0</v>
          </cell>
          <cell r="AJ1259">
            <v>0</v>
          </cell>
          <cell r="AR1259" t="e">
            <v>#REF!</v>
          </cell>
          <cell r="EG1259">
            <v>0</v>
          </cell>
        </row>
        <row r="1260">
          <cell r="J1260">
            <v>0</v>
          </cell>
          <cell r="N1260">
            <v>0</v>
          </cell>
          <cell r="O1260">
            <v>0</v>
          </cell>
          <cell r="P1260" t="str">
            <v>HB</v>
          </cell>
          <cell r="Q1260" t="str">
            <v>HB</v>
          </cell>
          <cell r="R1260" t="str">
            <v>Hương Bài</v>
          </cell>
          <cell r="S1260">
            <v>2</v>
          </cell>
          <cell r="T1260" t="str">
            <v>khóm</v>
          </cell>
          <cell r="U1260">
            <v>115</v>
          </cell>
          <cell r="V1260">
            <v>9400</v>
          </cell>
          <cell r="X1260" t="e">
            <v>#REF!</v>
          </cell>
          <cell r="Z1260">
            <v>115</v>
          </cell>
          <cell r="AA1260">
            <v>0</v>
          </cell>
          <cell r="AB1260">
            <v>0</v>
          </cell>
          <cell r="AC1260">
            <v>0</v>
          </cell>
          <cell r="AD1260">
            <v>7520</v>
          </cell>
          <cell r="AE1260">
            <v>864800</v>
          </cell>
          <cell r="AI1260">
            <v>0</v>
          </cell>
          <cell r="AJ1260">
            <v>864800</v>
          </cell>
          <cell r="AR1260" t="e">
            <v>#REF!</v>
          </cell>
          <cell r="EG1260">
            <v>0</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P325"/>
  <sheetViews>
    <sheetView showZeros="0" tabSelected="1" zoomScale="53" zoomScaleNormal="53" zoomScaleSheetLayoutView="46" workbookViewId="0">
      <selection sqref="A1:AE1"/>
    </sheetView>
  </sheetViews>
  <sheetFormatPr defaultColWidth="27.85546875" defaultRowHeight="25.5" x14ac:dyDescent="0.3"/>
  <cols>
    <col min="1" max="1" width="7.28515625" style="134" customWidth="1"/>
    <col min="2" max="2" width="45.42578125" style="135" customWidth="1"/>
    <col min="3" max="3" width="18.42578125" style="8" customWidth="1"/>
    <col min="4" max="4" width="21.85546875" style="22" customWidth="1"/>
    <col min="5" max="5" width="47.42578125" style="22" customWidth="1"/>
    <col min="6" max="6" width="15.5703125" style="19" customWidth="1"/>
    <col min="7" max="7" width="11.140625" style="22" customWidth="1"/>
    <col min="8" max="8" width="14.28515625" style="22" customWidth="1"/>
    <col min="9" max="9" width="24.5703125" style="22" customWidth="1"/>
    <col min="10" max="10" width="20.85546875" style="22" customWidth="1"/>
    <col min="11" max="11" width="18.7109375" style="25" hidden="1" customWidth="1"/>
    <col min="12" max="12" width="18.28515625" style="25" hidden="1" customWidth="1"/>
    <col min="13" max="13" width="13" style="9" customWidth="1"/>
    <col min="14" max="14" width="15.5703125" style="9" customWidth="1"/>
    <col min="15" max="15" width="21.28515625" style="9" customWidth="1"/>
    <col min="16" max="16" width="25" style="9" customWidth="1"/>
    <col min="17" max="17" width="26" style="10" customWidth="1"/>
    <col min="18" max="18" width="20.42578125" style="11" customWidth="1"/>
    <col min="19" max="19" width="15.85546875" style="24" hidden="1" customWidth="1"/>
    <col min="20" max="20" width="16.28515625" style="24" hidden="1" customWidth="1"/>
    <col min="21" max="21" width="14.7109375" style="24" hidden="1" customWidth="1"/>
    <col min="22" max="22" width="14" style="24" hidden="1" customWidth="1"/>
    <col min="23" max="23" width="19.5703125" style="11" customWidth="1"/>
    <col min="24" max="24" width="17.28515625" style="11" customWidth="1"/>
    <col min="25" max="25" width="12.28515625" style="11" hidden="1" customWidth="1"/>
    <col min="26" max="26" width="18.42578125" style="11" customWidth="1"/>
    <col min="27" max="27" width="23.5703125" style="12" customWidth="1"/>
    <col min="28" max="28" width="26" style="3" customWidth="1"/>
    <col min="29" max="29" width="33.7109375" style="3" hidden="1" customWidth="1"/>
    <col min="30" max="30" width="60.5703125" style="3" hidden="1" customWidth="1"/>
    <col min="31" max="31" width="22.85546875" style="3" hidden="1" customWidth="1"/>
    <col min="32" max="32" width="16" style="3" hidden="1" customWidth="1"/>
    <col min="33" max="33" width="40.42578125" style="3" hidden="1" customWidth="1"/>
    <col min="34" max="34" width="12.28515625" style="3" hidden="1" customWidth="1"/>
    <col min="35" max="35" width="12.28515625" style="6" hidden="1" customWidth="1"/>
    <col min="36" max="36" width="12.85546875" style="6" hidden="1" customWidth="1"/>
    <col min="37" max="37" width="17.28515625" style="1" hidden="1" customWidth="1"/>
    <col min="38" max="38" width="19.42578125" style="1" hidden="1" customWidth="1"/>
    <col min="39" max="39" width="14.7109375" style="1" hidden="1" customWidth="1"/>
    <col min="40" max="40" width="27.85546875" style="7" hidden="1" customWidth="1"/>
    <col min="41" max="41" width="3.28515625" style="7" hidden="1" customWidth="1"/>
    <col min="42" max="42" width="0" style="7" hidden="1" customWidth="1"/>
    <col min="43" max="16384" width="27.85546875" style="7"/>
  </cols>
  <sheetData>
    <row r="1" spans="1:42" s="17" customFormat="1" ht="114.75" customHeight="1" x14ac:dyDescent="0.3">
      <c r="A1" s="183" t="s">
        <v>117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3"/>
      <c r="AG1" s="14"/>
      <c r="AH1" s="14"/>
      <c r="AI1" s="15"/>
      <c r="AJ1" s="15"/>
      <c r="AK1" s="16"/>
      <c r="AL1" s="16"/>
      <c r="AM1" s="16"/>
    </row>
    <row r="2" spans="1:42" s="102" customFormat="1" ht="44.25" customHeight="1" x14ac:dyDescent="0.35">
      <c r="A2" s="184" t="s">
        <v>0</v>
      </c>
      <c r="B2" s="184" t="s">
        <v>1</v>
      </c>
      <c r="C2" s="185" t="s">
        <v>23</v>
      </c>
      <c r="D2" s="186"/>
      <c r="E2" s="186"/>
      <c r="F2" s="186"/>
      <c r="G2" s="186"/>
      <c r="H2" s="186"/>
      <c r="I2" s="186"/>
      <c r="J2" s="186"/>
      <c r="K2" s="98"/>
      <c r="L2" s="98"/>
      <c r="M2" s="184" t="s">
        <v>24</v>
      </c>
      <c r="N2" s="184"/>
      <c r="O2" s="184"/>
      <c r="P2" s="184"/>
      <c r="Q2" s="184"/>
      <c r="R2" s="184"/>
      <c r="S2" s="99"/>
      <c r="T2" s="99"/>
      <c r="U2" s="99"/>
      <c r="V2" s="99"/>
      <c r="W2" s="184" t="s">
        <v>2</v>
      </c>
      <c r="X2" s="184"/>
      <c r="Y2" s="187" t="s">
        <v>41</v>
      </c>
      <c r="Z2" s="189" t="s">
        <v>3</v>
      </c>
      <c r="AA2" s="190" t="s">
        <v>4</v>
      </c>
      <c r="AB2" s="194" t="s">
        <v>5</v>
      </c>
      <c r="AC2" s="197" t="s">
        <v>25</v>
      </c>
      <c r="AD2" s="198" t="s">
        <v>26</v>
      </c>
      <c r="AE2" s="191" t="s">
        <v>27</v>
      </c>
      <c r="AF2" s="194" t="s">
        <v>5</v>
      </c>
      <c r="AG2" s="116"/>
      <c r="AH2" s="116"/>
      <c r="AI2" s="116"/>
      <c r="AJ2" s="116"/>
      <c r="AK2" s="100"/>
      <c r="AL2" s="100"/>
      <c r="AM2" s="100"/>
      <c r="AN2" s="100"/>
      <c r="AO2" s="101"/>
    </row>
    <row r="3" spans="1:42" s="102" customFormat="1" ht="183" customHeight="1" x14ac:dyDescent="0.35">
      <c r="A3" s="184"/>
      <c r="B3" s="184"/>
      <c r="C3" s="185"/>
      <c r="D3" s="186"/>
      <c r="E3" s="186"/>
      <c r="F3" s="186"/>
      <c r="G3" s="186"/>
      <c r="H3" s="186"/>
      <c r="I3" s="186"/>
      <c r="J3" s="186"/>
      <c r="K3" s="98"/>
      <c r="L3" s="98"/>
      <c r="M3" s="184"/>
      <c r="N3" s="184"/>
      <c r="O3" s="184"/>
      <c r="P3" s="184"/>
      <c r="Q3" s="184"/>
      <c r="R3" s="184"/>
      <c r="S3" s="195" t="s">
        <v>43</v>
      </c>
      <c r="T3" s="196"/>
      <c r="U3" s="195" t="s">
        <v>44</v>
      </c>
      <c r="V3" s="196"/>
      <c r="W3" s="184"/>
      <c r="X3" s="184"/>
      <c r="Y3" s="188"/>
      <c r="Z3" s="189"/>
      <c r="AA3" s="190"/>
      <c r="AB3" s="194"/>
      <c r="AC3" s="197"/>
      <c r="AD3" s="198"/>
      <c r="AE3" s="192"/>
      <c r="AF3" s="194"/>
      <c r="AG3" s="116"/>
      <c r="AH3" s="116"/>
      <c r="AI3" s="116"/>
      <c r="AJ3" s="116"/>
      <c r="AK3" s="100"/>
      <c r="AL3" s="100"/>
      <c r="AM3" s="100"/>
      <c r="AN3" s="100"/>
      <c r="AO3" s="101"/>
    </row>
    <row r="4" spans="1:42" s="102" customFormat="1" ht="131.25" customHeight="1" x14ac:dyDescent="0.35">
      <c r="A4" s="184"/>
      <c r="B4" s="184"/>
      <c r="C4" s="103" t="s">
        <v>38</v>
      </c>
      <c r="D4" s="104" t="s">
        <v>37</v>
      </c>
      <c r="E4" s="113" t="s">
        <v>6</v>
      </c>
      <c r="F4" s="105" t="s">
        <v>7</v>
      </c>
      <c r="G4" s="113" t="s">
        <v>28</v>
      </c>
      <c r="H4" s="113" t="s">
        <v>8</v>
      </c>
      <c r="I4" s="113" t="s">
        <v>9</v>
      </c>
      <c r="J4" s="113" t="s">
        <v>10</v>
      </c>
      <c r="K4" s="99"/>
      <c r="L4" s="99"/>
      <c r="M4" s="113" t="s">
        <v>11</v>
      </c>
      <c r="N4" s="113" t="s">
        <v>12</v>
      </c>
      <c r="O4" s="113" t="s">
        <v>13</v>
      </c>
      <c r="P4" s="113" t="s">
        <v>14</v>
      </c>
      <c r="Q4" s="115" t="s">
        <v>15</v>
      </c>
      <c r="R4" s="114" t="s">
        <v>16</v>
      </c>
      <c r="S4" s="106"/>
      <c r="T4" s="106"/>
      <c r="U4" s="106"/>
      <c r="V4" s="106"/>
      <c r="W4" s="114" t="s">
        <v>17</v>
      </c>
      <c r="X4" s="114" t="s">
        <v>29</v>
      </c>
      <c r="Y4" s="114"/>
      <c r="Z4" s="189"/>
      <c r="AA4" s="190"/>
      <c r="AB4" s="194"/>
      <c r="AC4" s="197"/>
      <c r="AD4" s="198"/>
      <c r="AE4" s="193"/>
      <c r="AF4" s="194"/>
      <c r="AG4" s="116"/>
      <c r="AH4" s="116"/>
      <c r="AI4" s="116"/>
      <c r="AJ4" s="116"/>
      <c r="AK4" s="100" t="s">
        <v>18</v>
      </c>
      <c r="AL4" s="100" t="s">
        <v>19</v>
      </c>
      <c r="AM4" s="100" t="s">
        <v>20</v>
      </c>
      <c r="AN4" s="100"/>
      <c r="AO4" s="101"/>
    </row>
    <row r="5" spans="1:42" ht="26.25" hidden="1" customHeight="1" x14ac:dyDescent="0.3">
      <c r="A5" s="127">
        <v>1</v>
      </c>
      <c r="B5" s="26">
        <v>2</v>
      </c>
      <c r="C5" s="21">
        <v>3</v>
      </c>
      <c r="D5" s="20">
        <v>4</v>
      </c>
      <c r="E5" s="109"/>
      <c r="F5" s="21">
        <v>5</v>
      </c>
      <c r="G5" s="109">
        <v>6</v>
      </c>
      <c r="H5" s="109">
        <v>7</v>
      </c>
      <c r="I5" s="109">
        <v>8</v>
      </c>
      <c r="J5" s="109">
        <v>10</v>
      </c>
      <c r="K5" s="23"/>
      <c r="L5" s="23"/>
      <c r="M5" s="109">
        <v>11</v>
      </c>
      <c r="N5" s="109">
        <v>12</v>
      </c>
      <c r="O5" s="109">
        <v>13</v>
      </c>
      <c r="P5" s="109">
        <v>14</v>
      </c>
      <c r="Q5" s="109">
        <v>15</v>
      </c>
      <c r="R5" s="109">
        <v>17</v>
      </c>
      <c r="S5" s="23"/>
      <c r="T5" s="23"/>
      <c r="U5" s="23"/>
      <c r="V5" s="23"/>
      <c r="W5" s="109">
        <v>18</v>
      </c>
      <c r="X5" s="109">
        <v>19</v>
      </c>
      <c r="Y5" s="109"/>
      <c r="Z5" s="109">
        <v>20</v>
      </c>
      <c r="AA5" s="109">
        <v>21</v>
      </c>
      <c r="AB5" s="112"/>
      <c r="AC5" s="110"/>
      <c r="AD5" s="111"/>
      <c r="AE5" s="110"/>
      <c r="AF5" s="112"/>
      <c r="AG5" s="2"/>
      <c r="AH5" s="2"/>
      <c r="AI5" s="2"/>
      <c r="AJ5" s="2"/>
      <c r="AN5" s="1"/>
      <c r="AO5" s="18"/>
    </row>
    <row r="6" spans="1:42" s="37" customFormat="1" ht="81" customHeight="1" x14ac:dyDescent="0.4">
      <c r="A6" s="124">
        <v>1</v>
      </c>
      <c r="B6" s="126" t="s">
        <v>49</v>
      </c>
      <c r="C6" s="64"/>
      <c r="D6" s="65"/>
      <c r="E6" s="66"/>
      <c r="F6" s="67"/>
      <c r="G6" s="55"/>
      <c r="H6" s="55"/>
      <c r="I6" s="68"/>
      <c r="J6" s="55"/>
      <c r="K6" s="28" t="s">
        <v>60</v>
      </c>
      <c r="L6" s="28" t="str">
        <f t="shared" ref="L6" si="0">+""&amp;M6&amp;"-"&amp;N6</f>
        <v>91-237</v>
      </c>
      <c r="M6" s="69">
        <v>91</v>
      </c>
      <c r="N6" s="69">
        <v>237</v>
      </c>
      <c r="O6" s="70" t="s">
        <v>30</v>
      </c>
      <c r="P6" s="69" t="s">
        <v>56</v>
      </c>
      <c r="Q6" s="69" t="s">
        <v>45</v>
      </c>
      <c r="R6" s="31">
        <v>598.1</v>
      </c>
      <c r="S6" s="71"/>
      <c r="T6" s="71"/>
      <c r="U6" s="71"/>
      <c r="V6" s="71"/>
      <c r="W6" s="31">
        <v>481.1</v>
      </c>
      <c r="X6" s="31"/>
      <c r="Y6" s="31"/>
      <c r="Z6" s="31">
        <v>481.1</v>
      </c>
      <c r="AA6" s="31">
        <f>R6-Z6</f>
        <v>117</v>
      </c>
      <c r="AB6" s="108"/>
      <c r="AC6" s="73"/>
      <c r="AD6" s="74"/>
      <c r="AE6" s="73"/>
      <c r="AF6" s="72"/>
      <c r="AG6" s="75"/>
      <c r="AH6" s="75"/>
      <c r="AI6" s="75" t="e">
        <f>#REF!</f>
        <v>#REF!</v>
      </c>
      <c r="AJ6" s="75" t="e">
        <f t="shared" ref="AJ6:AJ13" si="1">AI6*8800</f>
        <v>#REF!</v>
      </c>
      <c r="AK6" s="76" t="e">
        <f>#REF!</f>
        <v>#REF!</v>
      </c>
      <c r="AL6" s="77"/>
      <c r="AM6" s="77"/>
      <c r="AN6" s="77"/>
      <c r="AO6" s="78"/>
      <c r="AP6" s="37" t="str">
        <f>M6&amp;"_"&amp;N6</f>
        <v>91_237</v>
      </c>
    </row>
    <row r="7" spans="1:42" s="120" customFormat="1" ht="81" customHeight="1" x14ac:dyDescent="0.4">
      <c r="A7" s="122">
        <v>2</v>
      </c>
      <c r="B7" s="123" t="s">
        <v>50</v>
      </c>
      <c r="C7" s="121"/>
      <c r="D7" s="121"/>
      <c r="E7" s="121"/>
      <c r="F7" s="175"/>
      <c r="G7" s="121"/>
      <c r="H7" s="121"/>
      <c r="I7" s="121"/>
      <c r="J7" s="121"/>
      <c r="K7" s="53"/>
      <c r="L7" s="53"/>
      <c r="M7" s="122">
        <v>97</v>
      </c>
      <c r="N7" s="122">
        <v>98</v>
      </c>
      <c r="O7" s="44" t="s">
        <v>30</v>
      </c>
      <c r="P7" s="122" t="s">
        <v>51</v>
      </c>
      <c r="Q7" s="34" t="s">
        <v>21</v>
      </c>
      <c r="R7" s="33">
        <v>134.69999999999999</v>
      </c>
      <c r="S7" s="32"/>
      <c r="T7" s="32"/>
      <c r="U7" s="32"/>
      <c r="V7" s="32"/>
      <c r="W7" s="33">
        <v>39.299999999999997</v>
      </c>
      <c r="X7" s="33"/>
      <c r="Y7" s="54"/>
      <c r="Z7" s="33">
        <f t="shared" ref="Z7" si="2">W7+X7</f>
        <v>39.299999999999997</v>
      </c>
      <c r="AA7" s="33">
        <f t="shared" ref="AA7" si="3">R7-Z7</f>
        <v>95.399999999999991</v>
      </c>
      <c r="AB7" s="169"/>
      <c r="AC7" s="171"/>
      <c r="AD7" s="171"/>
      <c r="AE7" s="171"/>
      <c r="AF7" s="171"/>
      <c r="AG7" s="172"/>
      <c r="AH7" s="172"/>
      <c r="AI7" s="172" t="e">
        <f>#REF!</f>
        <v>#REF!</v>
      </c>
      <c r="AJ7" s="172" t="e">
        <f t="shared" si="1"/>
        <v>#REF!</v>
      </c>
      <c r="AK7" s="173" t="e">
        <f>#REF!</f>
        <v>#REF!</v>
      </c>
      <c r="AP7" s="120" t="str">
        <f>M7&amp;"_"&amp;N7</f>
        <v>97_98</v>
      </c>
    </row>
    <row r="8" spans="1:42" s="37" customFormat="1" ht="81" customHeight="1" x14ac:dyDescent="0.4">
      <c r="A8" s="199">
        <v>3</v>
      </c>
      <c r="B8" s="201" t="s">
        <v>116</v>
      </c>
      <c r="C8" s="79" t="s">
        <v>93</v>
      </c>
      <c r="D8" s="174" t="s">
        <v>92</v>
      </c>
      <c r="E8" s="80" t="s">
        <v>94</v>
      </c>
      <c r="F8" s="81">
        <v>40</v>
      </c>
      <c r="G8" s="82"/>
      <c r="H8" s="82" t="s">
        <v>96</v>
      </c>
      <c r="I8" s="83"/>
      <c r="J8" s="82" t="s">
        <v>95</v>
      </c>
      <c r="K8" s="27" t="s">
        <v>61</v>
      </c>
      <c r="L8" s="27" t="str">
        <f t="shared" ref="L8:L16" si="4">+""&amp;M8&amp;"-"&amp;N8</f>
        <v>145-62</v>
      </c>
      <c r="M8" s="125">
        <v>145</v>
      </c>
      <c r="N8" s="125">
        <v>62</v>
      </c>
      <c r="O8" s="84" t="s">
        <v>30</v>
      </c>
      <c r="P8" s="125" t="s">
        <v>51</v>
      </c>
      <c r="Q8" s="125" t="s">
        <v>21</v>
      </c>
      <c r="R8" s="85">
        <v>98.9</v>
      </c>
      <c r="S8" s="86"/>
      <c r="T8" s="86"/>
      <c r="U8" s="86"/>
      <c r="V8" s="86"/>
      <c r="W8" s="85">
        <v>84</v>
      </c>
      <c r="X8" s="85">
        <v>14.9</v>
      </c>
      <c r="Y8" s="85"/>
      <c r="Z8" s="85">
        <f>W8+X8</f>
        <v>98.9</v>
      </c>
      <c r="AA8" s="85">
        <f>R8-Z8</f>
        <v>0</v>
      </c>
      <c r="AB8" s="177"/>
      <c r="AC8" s="88"/>
      <c r="AD8" s="89"/>
      <c r="AE8" s="88"/>
      <c r="AF8" s="87"/>
      <c r="AG8" s="90"/>
      <c r="AH8" s="90"/>
      <c r="AI8" s="90" t="e">
        <f>#REF!</f>
        <v>#REF!</v>
      </c>
      <c r="AJ8" s="90" t="e">
        <f t="shared" si="1"/>
        <v>#REF!</v>
      </c>
      <c r="AK8" s="91" t="e">
        <f>#REF!</f>
        <v>#REF!</v>
      </c>
      <c r="AL8" s="92"/>
      <c r="AM8" s="92"/>
      <c r="AN8" s="92"/>
      <c r="AO8" s="93"/>
      <c r="AP8" s="37" t="str">
        <f>M8&amp;"_"&amp;N8</f>
        <v>145_62</v>
      </c>
    </row>
    <row r="9" spans="1:42" s="37" customFormat="1" ht="81" customHeight="1" x14ac:dyDescent="0.4">
      <c r="A9" s="200"/>
      <c r="B9" s="202"/>
      <c r="C9" s="38"/>
      <c r="D9" s="39"/>
      <c r="E9" s="40"/>
      <c r="F9" s="41"/>
      <c r="G9" s="42"/>
      <c r="H9" s="42"/>
      <c r="I9" s="43"/>
      <c r="J9" s="42"/>
      <c r="K9" s="28" t="s">
        <v>62</v>
      </c>
      <c r="L9" s="28" t="str">
        <f t="shared" si="4"/>
        <v>97-39</v>
      </c>
      <c r="M9" s="36">
        <v>97</v>
      </c>
      <c r="N9" s="36">
        <v>39</v>
      </c>
      <c r="O9" s="35" t="s">
        <v>30</v>
      </c>
      <c r="P9" s="36" t="s">
        <v>89</v>
      </c>
      <c r="Q9" s="30" t="s">
        <v>45</v>
      </c>
      <c r="R9" s="33">
        <v>3580.3</v>
      </c>
      <c r="S9" s="32"/>
      <c r="T9" s="32"/>
      <c r="U9" s="32"/>
      <c r="V9" s="32"/>
      <c r="W9" s="33">
        <v>4.5999999999999996</v>
      </c>
      <c r="X9" s="33"/>
      <c r="Y9" s="33"/>
      <c r="Z9" s="33">
        <v>4.5999999999999996</v>
      </c>
      <c r="AA9" s="33">
        <f>R9-Z9</f>
        <v>3575.7000000000003</v>
      </c>
      <c r="AB9" s="176"/>
      <c r="AC9" s="47"/>
      <c r="AD9" s="48"/>
      <c r="AE9" s="47"/>
      <c r="AF9" s="45"/>
      <c r="AG9" s="49"/>
      <c r="AH9" s="49"/>
      <c r="AI9" s="49" t="e">
        <f>#REF!</f>
        <v>#REF!</v>
      </c>
      <c r="AJ9" s="49" t="e">
        <f t="shared" si="1"/>
        <v>#REF!</v>
      </c>
      <c r="AK9" s="50" t="e">
        <f>#REF!</f>
        <v>#REF!</v>
      </c>
      <c r="AL9" s="51"/>
      <c r="AM9" s="51"/>
      <c r="AN9" s="51"/>
      <c r="AO9" s="52"/>
      <c r="AP9" s="37" t="str">
        <f>M9&amp;"_"&amp;N9</f>
        <v>97_39</v>
      </c>
    </row>
    <row r="10" spans="1:42" s="37" customFormat="1" ht="81" customHeight="1" x14ac:dyDescent="0.4">
      <c r="A10" s="200">
        <v>4</v>
      </c>
      <c r="B10" s="202" t="s">
        <v>52</v>
      </c>
      <c r="C10" s="38" t="s">
        <v>98</v>
      </c>
      <c r="D10" s="39" t="s">
        <v>97</v>
      </c>
      <c r="E10" s="40" t="s">
        <v>99</v>
      </c>
      <c r="F10" s="41">
        <v>2070.1</v>
      </c>
      <c r="G10" s="42">
        <v>23</v>
      </c>
      <c r="H10" s="42">
        <v>1</v>
      </c>
      <c r="I10" s="43">
        <v>40256</v>
      </c>
      <c r="J10" s="42"/>
      <c r="K10" s="28"/>
      <c r="L10" s="28"/>
      <c r="M10" s="204">
        <v>145</v>
      </c>
      <c r="N10" s="204">
        <v>146</v>
      </c>
      <c r="O10" s="35"/>
      <c r="P10" s="117"/>
      <c r="Q10" s="36" t="s">
        <v>46</v>
      </c>
      <c r="R10" s="33">
        <v>2261.1999999999998</v>
      </c>
      <c r="S10" s="32"/>
      <c r="T10" s="32"/>
      <c r="U10" s="32"/>
      <c r="V10" s="32"/>
      <c r="W10" s="33"/>
      <c r="X10" s="33"/>
      <c r="Y10" s="33"/>
      <c r="Z10" s="33"/>
      <c r="AA10" s="33">
        <f>R10-Z11</f>
        <v>2235.7999999999997</v>
      </c>
      <c r="AB10" s="118"/>
      <c r="AC10" s="47"/>
      <c r="AD10" s="48"/>
      <c r="AE10" s="47"/>
      <c r="AF10" s="45"/>
      <c r="AG10" s="49"/>
      <c r="AH10" s="49"/>
      <c r="AI10" s="49"/>
      <c r="AJ10" s="49"/>
      <c r="AK10" s="50"/>
      <c r="AL10" s="51"/>
      <c r="AM10" s="51"/>
      <c r="AN10" s="51"/>
      <c r="AO10" s="52"/>
    </row>
    <row r="11" spans="1:42" s="37" customFormat="1" ht="81" customHeight="1" x14ac:dyDescent="0.4">
      <c r="A11" s="200"/>
      <c r="B11" s="202"/>
      <c r="C11" s="38"/>
      <c r="D11" s="39"/>
      <c r="E11" s="40"/>
      <c r="F11" s="41"/>
      <c r="G11" s="42"/>
      <c r="H11" s="42"/>
      <c r="I11" s="43"/>
      <c r="J11" s="42"/>
      <c r="K11" s="28" t="s">
        <v>63</v>
      </c>
      <c r="L11" s="28" t="str">
        <f>+""&amp;M10&amp;"-"&amp;N10</f>
        <v>145-146</v>
      </c>
      <c r="M11" s="199"/>
      <c r="N11" s="199"/>
      <c r="O11" s="35" t="s">
        <v>30</v>
      </c>
      <c r="P11" s="36" t="s">
        <v>89</v>
      </c>
      <c r="Q11" s="119" t="s">
        <v>45</v>
      </c>
      <c r="R11" s="51"/>
      <c r="S11" s="32"/>
      <c r="T11" s="32"/>
      <c r="U11" s="32"/>
      <c r="V11" s="32"/>
      <c r="W11" s="33">
        <v>25.4</v>
      </c>
      <c r="X11" s="33"/>
      <c r="Y11" s="33"/>
      <c r="Z11" s="33">
        <f>W11+X11</f>
        <v>25.4</v>
      </c>
      <c r="AB11" s="169"/>
      <c r="AC11" s="47"/>
      <c r="AD11" s="48"/>
      <c r="AE11" s="47"/>
      <c r="AF11" s="45"/>
      <c r="AG11" s="49"/>
      <c r="AH11" s="49"/>
      <c r="AI11" s="49" t="e">
        <f>#REF!</f>
        <v>#REF!</v>
      </c>
      <c r="AJ11" s="49" t="e">
        <f t="shared" si="1"/>
        <v>#REF!</v>
      </c>
      <c r="AK11" s="50" t="e">
        <f>#REF!</f>
        <v>#REF!</v>
      </c>
      <c r="AL11" s="51"/>
      <c r="AM11" s="51"/>
      <c r="AN11" s="51"/>
      <c r="AO11" s="52"/>
      <c r="AP11" s="37" t="str">
        <f>M10&amp;"_"&amp;N10</f>
        <v>145_146</v>
      </c>
    </row>
    <row r="12" spans="1:42" s="37" customFormat="1" ht="81" customHeight="1" x14ac:dyDescent="0.4">
      <c r="A12" s="200">
        <v>5</v>
      </c>
      <c r="B12" s="202" t="s">
        <v>91</v>
      </c>
      <c r="C12" s="38" t="s">
        <v>100</v>
      </c>
      <c r="D12" s="39" t="s">
        <v>101</v>
      </c>
      <c r="E12" s="40" t="s">
        <v>102</v>
      </c>
      <c r="F12" s="41">
        <v>2307.8000000000002</v>
      </c>
      <c r="G12" s="42">
        <v>23</v>
      </c>
      <c r="H12" s="42">
        <v>7</v>
      </c>
      <c r="I12" s="43">
        <v>40256</v>
      </c>
      <c r="J12" s="42"/>
      <c r="K12" s="28"/>
      <c r="L12" s="28"/>
      <c r="M12" s="204">
        <v>147</v>
      </c>
      <c r="N12" s="204">
        <v>6</v>
      </c>
      <c r="O12" s="35" t="s">
        <v>30</v>
      </c>
      <c r="P12" s="36" t="s">
        <v>89</v>
      </c>
      <c r="Q12" s="36" t="s">
        <v>46</v>
      </c>
      <c r="R12" s="33">
        <v>1109.9000000000001</v>
      </c>
      <c r="S12" s="32"/>
      <c r="T12" s="32"/>
      <c r="U12" s="32"/>
      <c r="V12" s="32"/>
      <c r="W12" s="33"/>
      <c r="X12" s="33"/>
      <c r="Y12" s="33"/>
      <c r="Z12" s="33"/>
      <c r="AA12" s="33">
        <f>R12-Z13</f>
        <v>861.2</v>
      </c>
      <c r="AB12" s="107"/>
      <c r="AC12" s="47"/>
      <c r="AD12" s="48"/>
      <c r="AE12" s="47"/>
      <c r="AF12" s="45"/>
      <c r="AG12" s="49"/>
      <c r="AH12" s="49"/>
      <c r="AI12" s="49"/>
      <c r="AJ12" s="49"/>
      <c r="AK12" s="50"/>
      <c r="AL12" s="51"/>
      <c r="AM12" s="51"/>
      <c r="AN12" s="51"/>
      <c r="AO12" s="52"/>
    </row>
    <row r="13" spans="1:42" s="37" customFormat="1" ht="81" customHeight="1" x14ac:dyDescent="0.4">
      <c r="A13" s="200"/>
      <c r="B13" s="202"/>
      <c r="C13" s="38" t="s">
        <v>22</v>
      </c>
      <c r="D13" s="39"/>
      <c r="E13" s="40"/>
      <c r="F13" s="41"/>
      <c r="G13" s="42"/>
      <c r="H13" s="42"/>
      <c r="I13" s="43"/>
      <c r="J13" s="42"/>
      <c r="K13" s="28" t="s">
        <v>64</v>
      </c>
      <c r="L13" s="28" t="str">
        <f>+""&amp;M12&amp;"-"&amp;N12</f>
        <v>147-6</v>
      </c>
      <c r="M13" s="199"/>
      <c r="N13" s="199"/>
      <c r="O13" s="119"/>
      <c r="P13" s="119"/>
      <c r="Q13" s="119" t="s">
        <v>45</v>
      </c>
      <c r="R13" s="119"/>
      <c r="S13" s="32"/>
      <c r="T13" s="32"/>
      <c r="U13" s="32"/>
      <c r="V13" s="32"/>
      <c r="W13" s="33">
        <v>248.7</v>
      </c>
      <c r="X13" s="33"/>
      <c r="Y13" s="33"/>
      <c r="Z13" s="33">
        <v>248.7</v>
      </c>
      <c r="AB13" s="107"/>
      <c r="AC13" s="47"/>
      <c r="AD13" s="48"/>
      <c r="AE13" s="47"/>
      <c r="AF13" s="45"/>
      <c r="AG13" s="49"/>
      <c r="AH13" s="49"/>
      <c r="AI13" s="49" t="e">
        <f>#REF!</f>
        <v>#REF!</v>
      </c>
      <c r="AJ13" s="49" t="e">
        <f t="shared" si="1"/>
        <v>#REF!</v>
      </c>
      <c r="AK13" s="50" t="e">
        <f>#REF!</f>
        <v>#REF!</v>
      </c>
      <c r="AL13" s="51"/>
      <c r="AM13" s="51"/>
      <c r="AN13" s="51"/>
      <c r="AO13" s="52"/>
      <c r="AP13" s="37" t="str">
        <f>M12&amp;"_"&amp;N12</f>
        <v>147_6</v>
      </c>
    </row>
    <row r="14" spans="1:42" s="37" customFormat="1" ht="81" customHeight="1" x14ac:dyDescent="0.4">
      <c r="A14" s="200">
        <v>6</v>
      </c>
      <c r="B14" s="202" t="s">
        <v>114</v>
      </c>
      <c r="C14" s="38" t="s">
        <v>104</v>
      </c>
      <c r="D14" s="39" t="s">
        <v>103</v>
      </c>
      <c r="E14" s="40" t="s">
        <v>105</v>
      </c>
      <c r="F14" s="41">
        <v>1154.5999999999999</v>
      </c>
      <c r="G14" s="42">
        <v>24</v>
      </c>
      <c r="H14" s="42">
        <v>45</v>
      </c>
      <c r="I14" s="43">
        <v>37977</v>
      </c>
      <c r="J14" s="42"/>
      <c r="K14" s="28"/>
      <c r="L14" s="28"/>
      <c r="M14" s="204">
        <v>145</v>
      </c>
      <c r="N14" s="204">
        <v>127</v>
      </c>
      <c r="O14" s="35" t="s">
        <v>30</v>
      </c>
      <c r="P14" s="36" t="s">
        <v>89</v>
      </c>
      <c r="Q14" s="36" t="s">
        <v>46</v>
      </c>
      <c r="R14" s="33">
        <v>1139.5999999999999</v>
      </c>
      <c r="S14" s="32"/>
      <c r="T14" s="32"/>
      <c r="U14" s="32"/>
      <c r="V14" s="32"/>
      <c r="W14" s="33"/>
      <c r="X14" s="33"/>
      <c r="Y14" s="33"/>
      <c r="Z14" s="33"/>
      <c r="AA14" s="33">
        <f>R14-Z15</f>
        <v>923.39999999999986</v>
      </c>
      <c r="AB14" s="107"/>
      <c r="AC14" s="47"/>
      <c r="AD14" s="48"/>
      <c r="AE14" s="47"/>
      <c r="AF14" s="45"/>
      <c r="AG14" s="49"/>
      <c r="AH14" s="49"/>
      <c r="AI14" s="49"/>
      <c r="AJ14" s="49"/>
      <c r="AK14" s="50"/>
      <c r="AL14" s="51"/>
      <c r="AM14" s="51"/>
      <c r="AN14" s="51"/>
      <c r="AO14" s="52"/>
    </row>
    <row r="15" spans="1:42" s="37" customFormat="1" ht="81" customHeight="1" x14ac:dyDescent="0.4">
      <c r="A15" s="200"/>
      <c r="B15" s="202"/>
      <c r="C15" s="38"/>
      <c r="D15" s="39"/>
      <c r="E15" s="40"/>
      <c r="F15" s="41"/>
      <c r="G15" s="42"/>
      <c r="H15" s="42"/>
      <c r="I15" s="43"/>
      <c r="J15" s="42"/>
      <c r="K15" s="28" t="s">
        <v>65</v>
      </c>
      <c r="L15" s="28" t="str">
        <f>+""&amp;M14&amp;"-"&amp;N14</f>
        <v>145-127</v>
      </c>
      <c r="M15" s="199"/>
      <c r="N15" s="199"/>
      <c r="O15" s="35"/>
      <c r="P15" s="36"/>
      <c r="Q15" s="36" t="s">
        <v>45</v>
      </c>
      <c r="R15" s="33"/>
      <c r="S15" s="32"/>
      <c r="T15" s="32"/>
      <c r="U15" s="32"/>
      <c r="V15" s="32"/>
      <c r="W15" s="33">
        <v>216.2</v>
      </c>
      <c r="X15" s="33"/>
      <c r="Y15" s="33"/>
      <c r="Z15" s="33">
        <v>216.2</v>
      </c>
      <c r="AB15" s="169"/>
      <c r="AC15" s="47"/>
      <c r="AD15" s="48"/>
      <c r="AE15" s="47"/>
      <c r="AF15" s="45"/>
      <c r="AG15" s="49"/>
      <c r="AH15" s="49"/>
      <c r="AI15" s="49" t="e">
        <f>#REF!</f>
        <v>#REF!</v>
      </c>
      <c r="AJ15" s="49" t="e">
        <f t="shared" ref="AJ15:AJ23" si="5">AI15*8800</f>
        <v>#REF!</v>
      </c>
      <c r="AK15" s="50" t="e">
        <f>#REF!</f>
        <v>#REF!</v>
      </c>
      <c r="AL15" s="51"/>
      <c r="AM15" s="51"/>
      <c r="AN15" s="51"/>
      <c r="AO15" s="52"/>
      <c r="AP15" s="37" t="str">
        <f>M14&amp;"_"&amp;N14</f>
        <v>145_127</v>
      </c>
    </row>
    <row r="16" spans="1:42" s="37" customFormat="1" ht="81" customHeight="1" x14ac:dyDescent="0.4">
      <c r="A16" s="200"/>
      <c r="B16" s="202"/>
      <c r="C16" s="38"/>
      <c r="D16" s="39"/>
      <c r="E16" s="40"/>
      <c r="F16" s="41"/>
      <c r="G16" s="42"/>
      <c r="H16" s="42"/>
      <c r="I16" s="43"/>
      <c r="J16" s="42"/>
      <c r="K16" s="28" t="s">
        <v>66</v>
      </c>
      <c r="L16" s="28" t="str">
        <f t="shared" si="4"/>
        <v>145-123</v>
      </c>
      <c r="M16" s="36">
        <v>145</v>
      </c>
      <c r="N16" s="36">
        <v>123</v>
      </c>
      <c r="O16" s="35" t="s">
        <v>30</v>
      </c>
      <c r="P16" s="36" t="s">
        <v>56</v>
      </c>
      <c r="Q16" s="30" t="s">
        <v>45</v>
      </c>
      <c r="R16" s="33">
        <v>205.4</v>
      </c>
      <c r="S16" s="32"/>
      <c r="T16" s="32"/>
      <c r="U16" s="32"/>
      <c r="V16" s="32"/>
      <c r="W16" s="33">
        <v>177.5</v>
      </c>
      <c r="X16" s="33"/>
      <c r="Y16" s="33"/>
      <c r="Z16" s="33">
        <v>177.5</v>
      </c>
      <c r="AA16" s="33">
        <f>R16-Z16</f>
        <v>27.900000000000006</v>
      </c>
      <c r="AB16" s="107"/>
      <c r="AC16" s="47"/>
      <c r="AD16" s="48"/>
      <c r="AE16" s="47"/>
      <c r="AF16" s="45"/>
      <c r="AG16" s="49"/>
      <c r="AH16" s="49"/>
      <c r="AI16" s="49" t="e">
        <f>#REF!</f>
        <v>#REF!</v>
      </c>
      <c r="AJ16" s="49" t="e">
        <f t="shared" si="5"/>
        <v>#REF!</v>
      </c>
      <c r="AK16" s="50" t="e">
        <f>#REF!</f>
        <v>#REF!</v>
      </c>
      <c r="AL16" s="51"/>
      <c r="AM16" s="51"/>
      <c r="AN16" s="51"/>
      <c r="AO16" s="52"/>
      <c r="AP16" s="37" t="str">
        <f>M16&amp;"_"&amp;N16</f>
        <v>145_123</v>
      </c>
    </row>
    <row r="17" spans="1:42" s="37" customFormat="1" ht="81" customHeight="1" x14ac:dyDescent="0.4">
      <c r="A17" s="200"/>
      <c r="B17" s="202"/>
      <c r="C17" s="38"/>
      <c r="D17" s="39"/>
      <c r="E17" s="40"/>
      <c r="F17" s="41"/>
      <c r="G17" s="42"/>
      <c r="H17" s="42"/>
      <c r="I17" s="43"/>
      <c r="J17" s="42"/>
      <c r="K17" s="28" t="s">
        <v>67</v>
      </c>
      <c r="L17" s="28" t="str">
        <f t="shared" ref="L17:L35" si="6">+""&amp;M17&amp;"-"&amp;N17</f>
        <v>145-110</v>
      </c>
      <c r="M17" s="36">
        <v>145</v>
      </c>
      <c r="N17" s="36">
        <v>110</v>
      </c>
      <c r="O17" s="35" t="s">
        <v>30</v>
      </c>
      <c r="P17" s="36" t="s">
        <v>56</v>
      </c>
      <c r="Q17" s="30" t="s">
        <v>36</v>
      </c>
      <c r="R17" s="33">
        <v>261</v>
      </c>
      <c r="S17" s="32"/>
      <c r="T17" s="32"/>
      <c r="U17" s="32"/>
      <c r="V17" s="32"/>
      <c r="W17" s="33">
        <v>1.8</v>
      </c>
      <c r="X17" s="33"/>
      <c r="Y17" s="33"/>
      <c r="Z17" s="33">
        <f>W17</f>
        <v>1.8</v>
      </c>
      <c r="AA17" s="33">
        <f>R17-Z17</f>
        <v>259.2</v>
      </c>
      <c r="AB17" s="107"/>
      <c r="AC17" s="47"/>
      <c r="AD17" s="48"/>
      <c r="AE17" s="47"/>
      <c r="AF17" s="45"/>
      <c r="AG17" s="49"/>
      <c r="AH17" s="49"/>
      <c r="AI17" s="49" t="e">
        <f>#REF!</f>
        <v>#REF!</v>
      </c>
      <c r="AJ17" s="49" t="e">
        <f t="shared" ref="AJ17" si="7">AI17*8800</f>
        <v>#REF!</v>
      </c>
      <c r="AK17" s="50" t="e">
        <f>#REF!</f>
        <v>#REF!</v>
      </c>
      <c r="AL17" s="51"/>
      <c r="AM17" s="51"/>
      <c r="AN17" s="51"/>
      <c r="AO17" s="52"/>
      <c r="AP17" s="37" t="str">
        <f>M17&amp;"_"&amp;N17</f>
        <v>145_110</v>
      </c>
    </row>
    <row r="18" spans="1:42" s="37" customFormat="1" ht="81" customHeight="1" x14ac:dyDescent="0.4">
      <c r="A18" s="200"/>
      <c r="B18" s="202"/>
      <c r="C18" s="38"/>
      <c r="D18" s="39"/>
      <c r="E18" s="40"/>
      <c r="F18" s="41"/>
      <c r="G18" s="42"/>
      <c r="H18" s="42"/>
      <c r="I18" s="43"/>
      <c r="J18" s="42"/>
      <c r="K18" s="28" t="s">
        <v>68</v>
      </c>
      <c r="L18" s="28" t="str">
        <f t="shared" si="6"/>
        <v>145-125</v>
      </c>
      <c r="M18" s="36">
        <v>145</v>
      </c>
      <c r="N18" s="36">
        <v>125</v>
      </c>
      <c r="O18" s="35" t="s">
        <v>30</v>
      </c>
      <c r="P18" s="36" t="s">
        <v>56</v>
      </c>
      <c r="Q18" s="30" t="s">
        <v>45</v>
      </c>
      <c r="R18" s="33">
        <v>71.599999999999994</v>
      </c>
      <c r="S18" s="32"/>
      <c r="T18" s="32"/>
      <c r="U18" s="32"/>
      <c r="V18" s="32"/>
      <c r="W18" s="33">
        <v>29.2</v>
      </c>
      <c r="X18" s="33"/>
      <c r="Y18" s="33"/>
      <c r="Z18" s="33">
        <v>29.2</v>
      </c>
      <c r="AA18" s="33">
        <f>R18-Z18</f>
        <v>42.399999999999991</v>
      </c>
      <c r="AB18" s="107"/>
      <c r="AC18" s="47"/>
      <c r="AD18" s="48"/>
      <c r="AE18" s="47"/>
      <c r="AF18" s="45"/>
      <c r="AG18" s="49"/>
      <c r="AH18" s="49"/>
      <c r="AI18" s="49" t="e">
        <f>#REF!</f>
        <v>#REF!</v>
      </c>
      <c r="AJ18" s="49" t="e">
        <f t="shared" si="5"/>
        <v>#REF!</v>
      </c>
      <c r="AK18" s="50" t="e">
        <f>#REF!</f>
        <v>#REF!</v>
      </c>
      <c r="AL18" s="51"/>
      <c r="AM18" s="51"/>
      <c r="AN18" s="51"/>
      <c r="AO18" s="52"/>
      <c r="AP18" s="37" t="str">
        <f>M18&amp;"_"&amp;N18</f>
        <v>145_125</v>
      </c>
    </row>
    <row r="19" spans="1:42" s="37" customFormat="1" ht="81" customHeight="1" x14ac:dyDescent="0.4">
      <c r="A19" s="200">
        <v>7</v>
      </c>
      <c r="B19" s="202" t="s">
        <v>35</v>
      </c>
      <c r="C19" s="38" t="s">
        <v>107</v>
      </c>
      <c r="D19" s="39" t="s">
        <v>106</v>
      </c>
      <c r="E19" s="40" t="s">
        <v>108</v>
      </c>
      <c r="F19" s="41">
        <v>2827.2</v>
      </c>
      <c r="G19" s="42">
        <v>23</v>
      </c>
      <c r="H19" s="42">
        <v>13</v>
      </c>
      <c r="I19" s="43">
        <v>40256</v>
      </c>
      <c r="J19" s="42"/>
      <c r="K19" s="28"/>
      <c r="L19" s="28"/>
      <c r="M19" s="204">
        <v>147</v>
      </c>
      <c r="N19" s="204">
        <v>12</v>
      </c>
      <c r="O19" s="35" t="s">
        <v>30</v>
      </c>
      <c r="P19" s="36" t="s">
        <v>89</v>
      </c>
      <c r="Q19" s="36" t="s">
        <v>46</v>
      </c>
      <c r="R19" s="33">
        <v>1521.2</v>
      </c>
      <c r="S19" s="32"/>
      <c r="T19" s="32"/>
      <c r="U19" s="32"/>
      <c r="V19" s="32"/>
      <c r="W19" s="33"/>
      <c r="X19" s="33"/>
      <c r="Y19" s="33"/>
      <c r="Z19" s="33"/>
      <c r="AA19" s="33">
        <f>R19-Z20</f>
        <v>1362.8</v>
      </c>
      <c r="AB19" s="107"/>
      <c r="AC19" s="47"/>
      <c r="AD19" s="48"/>
      <c r="AE19" s="47"/>
      <c r="AF19" s="45"/>
      <c r="AG19" s="49"/>
      <c r="AH19" s="49"/>
      <c r="AI19" s="49"/>
      <c r="AJ19" s="49"/>
      <c r="AK19" s="50"/>
      <c r="AL19" s="51"/>
      <c r="AM19" s="51"/>
      <c r="AN19" s="51"/>
      <c r="AO19" s="52"/>
    </row>
    <row r="20" spans="1:42" s="63" customFormat="1" ht="81" customHeight="1" x14ac:dyDescent="0.4">
      <c r="A20" s="200"/>
      <c r="B20" s="202"/>
      <c r="C20" s="38"/>
      <c r="D20" s="39"/>
      <c r="E20" s="40"/>
      <c r="F20" s="41"/>
      <c r="G20" s="42"/>
      <c r="H20" s="42"/>
      <c r="I20" s="43"/>
      <c r="J20" s="42"/>
      <c r="K20" s="28" t="s">
        <v>69</v>
      </c>
      <c r="L20" s="28" t="str">
        <f>+""&amp;M19&amp;"-"&amp;N19</f>
        <v>147-12</v>
      </c>
      <c r="M20" s="199"/>
      <c r="N20" s="199"/>
      <c r="O20" s="35"/>
      <c r="P20" s="36"/>
      <c r="Q20" s="36" t="s">
        <v>45</v>
      </c>
      <c r="R20" s="33"/>
      <c r="S20" s="32"/>
      <c r="T20" s="32"/>
      <c r="U20" s="32"/>
      <c r="V20" s="32"/>
      <c r="W20" s="33">
        <v>158.4</v>
      </c>
      <c r="X20" s="33"/>
      <c r="Y20" s="33"/>
      <c r="Z20" s="33">
        <v>158.4</v>
      </c>
      <c r="AA20" s="33"/>
      <c r="AB20" s="107"/>
      <c r="AC20" s="56"/>
      <c r="AD20" s="57"/>
      <c r="AE20" s="56"/>
      <c r="AF20" s="58"/>
      <c r="AG20" s="59"/>
      <c r="AH20" s="59"/>
      <c r="AI20" s="59" t="e">
        <f>#REF!</f>
        <v>#REF!</v>
      </c>
      <c r="AJ20" s="59" t="e">
        <f t="shared" si="5"/>
        <v>#REF!</v>
      </c>
      <c r="AK20" s="60" t="e">
        <f>#REF!</f>
        <v>#REF!</v>
      </c>
      <c r="AL20" s="61"/>
      <c r="AM20" s="61"/>
      <c r="AN20" s="61"/>
      <c r="AO20" s="62"/>
      <c r="AP20" s="63" t="str">
        <f>M19&amp;"_"&amp;N19</f>
        <v>147_12</v>
      </c>
    </row>
    <row r="21" spans="1:42" s="63" customFormat="1" ht="81" customHeight="1" x14ac:dyDescent="0.4">
      <c r="A21" s="200">
        <v>8</v>
      </c>
      <c r="B21" s="202" t="s">
        <v>53</v>
      </c>
      <c r="C21" s="38" t="s">
        <v>110</v>
      </c>
      <c r="D21" s="39" t="s">
        <v>109</v>
      </c>
      <c r="E21" s="40" t="s">
        <v>111</v>
      </c>
      <c r="F21" s="41">
        <v>971.2</v>
      </c>
      <c r="G21" s="42">
        <v>24</v>
      </c>
      <c r="H21" s="42">
        <v>54</v>
      </c>
      <c r="I21" s="43">
        <v>37799</v>
      </c>
      <c r="J21" s="42"/>
      <c r="K21" s="28"/>
      <c r="L21" s="28"/>
      <c r="M21" s="204">
        <v>145</v>
      </c>
      <c r="N21" s="204">
        <v>137</v>
      </c>
      <c r="O21" s="35" t="s">
        <v>30</v>
      </c>
      <c r="P21" s="36" t="s">
        <v>89</v>
      </c>
      <c r="Q21" s="36" t="s">
        <v>46</v>
      </c>
      <c r="R21" s="33">
        <v>1061.9000000000001</v>
      </c>
      <c r="S21" s="32"/>
      <c r="T21" s="32"/>
      <c r="U21" s="32"/>
      <c r="V21" s="32"/>
      <c r="W21" s="33"/>
      <c r="X21" s="33"/>
      <c r="Y21" s="33"/>
      <c r="Z21" s="33"/>
      <c r="AA21" s="33">
        <f>R21-Z22</f>
        <v>888.80000000000007</v>
      </c>
      <c r="AB21" s="107"/>
      <c r="AC21" s="56"/>
      <c r="AD21" s="57"/>
      <c r="AE21" s="56"/>
      <c r="AF21" s="58"/>
      <c r="AG21" s="59"/>
      <c r="AH21" s="59"/>
      <c r="AI21" s="59"/>
      <c r="AJ21" s="59"/>
      <c r="AK21" s="60"/>
      <c r="AL21" s="61"/>
      <c r="AM21" s="61"/>
      <c r="AN21" s="61"/>
      <c r="AO21" s="62"/>
    </row>
    <row r="22" spans="1:42" s="37" customFormat="1" ht="81" customHeight="1" x14ac:dyDescent="0.4">
      <c r="A22" s="200"/>
      <c r="B22" s="202"/>
      <c r="C22" s="38"/>
      <c r="D22" s="39"/>
      <c r="E22" s="40"/>
      <c r="F22" s="41"/>
      <c r="G22" s="42"/>
      <c r="H22" s="42"/>
      <c r="I22" s="43"/>
      <c r="J22" s="42"/>
      <c r="K22" s="28" t="s">
        <v>70</v>
      </c>
      <c r="L22" s="28" t="str">
        <f>+""&amp;M21&amp;"-"&amp;N21</f>
        <v>145-137</v>
      </c>
      <c r="M22" s="199"/>
      <c r="N22" s="199"/>
      <c r="O22" s="35"/>
      <c r="P22" s="36"/>
      <c r="Q22" s="36" t="s">
        <v>45</v>
      </c>
      <c r="R22" s="33"/>
      <c r="S22" s="32"/>
      <c r="T22" s="32"/>
      <c r="U22" s="32"/>
      <c r="V22" s="32"/>
      <c r="W22" s="33">
        <v>173.1</v>
      </c>
      <c r="X22" s="33"/>
      <c r="Y22" s="33"/>
      <c r="Z22" s="33">
        <v>173.1</v>
      </c>
      <c r="AB22" s="169"/>
      <c r="AC22" s="47"/>
      <c r="AD22" s="48"/>
      <c r="AE22" s="47"/>
      <c r="AF22" s="45"/>
      <c r="AG22" s="49"/>
      <c r="AH22" s="49"/>
      <c r="AI22" s="49" t="e">
        <f>#REF!</f>
        <v>#REF!</v>
      </c>
      <c r="AJ22" s="49" t="e">
        <f t="shared" si="5"/>
        <v>#REF!</v>
      </c>
      <c r="AK22" s="50" t="e">
        <f>#REF!</f>
        <v>#REF!</v>
      </c>
      <c r="AL22" s="51"/>
      <c r="AM22" s="51"/>
      <c r="AN22" s="51"/>
      <c r="AO22" s="52"/>
      <c r="AP22" s="37" t="str">
        <f>M21&amp;"_"&amp;N21</f>
        <v>145_137</v>
      </c>
    </row>
    <row r="23" spans="1:42" s="37" customFormat="1" ht="81" customHeight="1" x14ac:dyDescent="0.4">
      <c r="A23" s="122">
        <v>9</v>
      </c>
      <c r="B23" s="123" t="s">
        <v>54</v>
      </c>
      <c r="C23" s="38" t="s">
        <v>113</v>
      </c>
      <c r="D23" s="39" t="s">
        <v>112</v>
      </c>
      <c r="E23" s="40" t="s">
        <v>115</v>
      </c>
      <c r="F23" s="41">
        <v>227.6</v>
      </c>
      <c r="G23" s="42"/>
      <c r="H23" s="42"/>
      <c r="I23" s="43">
        <v>42153</v>
      </c>
      <c r="J23" s="42"/>
      <c r="K23" s="28" t="s">
        <v>72</v>
      </c>
      <c r="L23" s="28" t="str">
        <f t="shared" si="6"/>
        <v>145-66</v>
      </c>
      <c r="M23" s="36">
        <v>145</v>
      </c>
      <c r="N23" s="36">
        <v>66</v>
      </c>
      <c r="O23" s="35" t="s">
        <v>30</v>
      </c>
      <c r="P23" s="36" t="s">
        <v>90</v>
      </c>
      <c r="Q23" s="36" t="s">
        <v>47</v>
      </c>
      <c r="R23" s="33">
        <v>301.2</v>
      </c>
      <c r="S23" s="32"/>
      <c r="T23" s="32"/>
      <c r="U23" s="32"/>
      <c r="V23" s="32"/>
      <c r="W23" s="33">
        <v>38.799999999999997</v>
      </c>
      <c r="X23" s="33">
        <v>0</v>
      </c>
      <c r="Y23" s="33"/>
      <c r="Z23" s="33">
        <f>W23+X23</f>
        <v>38.799999999999997</v>
      </c>
      <c r="AA23" s="33">
        <f>R23-Z23</f>
        <v>262.39999999999998</v>
      </c>
      <c r="AB23" s="107"/>
      <c r="AC23" s="47"/>
      <c r="AD23" s="48"/>
      <c r="AE23" s="47"/>
      <c r="AF23" s="45"/>
      <c r="AG23" s="49"/>
      <c r="AH23" s="49"/>
      <c r="AI23" s="49" t="e">
        <f>#REF!</f>
        <v>#REF!</v>
      </c>
      <c r="AJ23" s="49" t="e">
        <f t="shared" si="5"/>
        <v>#REF!</v>
      </c>
      <c r="AK23" s="50" t="e">
        <f>#REF!</f>
        <v>#REF!</v>
      </c>
      <c r="AL23" s="51"/>
      <c r="AM23" s="51"/>
      <c r="AN23" s="51"/>
      <c r="AO23" s="52"/>
      <c r="AP23" s="37" t="str">
        <f>M23&amp;"_"&amp;N23</f>
        <v>145_66</v>
      </c>
    </row>
    <row r="24" spans="1:42" s="120" customFormat="1" ht="81" customHeight="1" x14ac:dyDescent="0.4">
      <c r="A24" s="122">
        <v>10</v>
      </c>
      <c r="B24" s="123" t="s">
        <v>76</v>
      </c>
      <c r="C24" s="64"/>
      <c r="D24" s="65"/>
      <c r="E24" s="66"/>
      <c r="F24" s="67"/>
      <c r="G24" s="55"/>
      <c r="H24" s="55"/>
      <c r="I24" s="68"/>
      <c r="J24" s="55"/>
      <c r="K24" s="28"/>
      <c r="L24" s="28"/>
      <c r="M24" s="124">
        <v>97</v>
      </c>
      <c r="N24" s="124">
        <v>117</v>
      </c>
      <c r="O24" s="29" t="s">
        <v>30</v>
      </c>
      <c r="P24" s="124" t="s">
        <v>51</v>
      </c>
      <c r="Q24" s="46" t="s">
        <v>21</v>
      </c>
      <c r="R24" s="31">
        <v>328.7</v>
      </c>
      <c r="S24" s="71"/>
      <c r="T24" s="71"/>
      <c r="U24" s="71"/>
      <c r="V24" s="71"/>
      <c r="W24" s="31">
        <v>0.5</v>
      </c>
      <c r="X24" s="31"/>
      <c r="Y24" s="170"/>
      <c r="Z24" s="31">
        <f t="shared" ref="Z24" si="8">W24+X24</f>
        <v>0.5</v>
      </c>
      <c r="AA24" s="31">
        <f t="shared" ref="AA24" si="9">R24-Z24</f>
        <v>328.2</v>
      </c>
      <c r="AB24" s="108"/>
      <c r="AC24" s="73"/>
      <c r="AD24" s="74"/>
      <c r="AE24" s="73"/>
      <c r="AF24" s="72"/>
      <c r="AG24" s="75"/>
      <c r="AH24" s="75"/>
      <c r="AI24" s="75" t="e">
        <f>#REF!</f>
        <v>#REF!</v>
      </c>
      <c r="AJ24" s="75" t="e">
        <f t="shared" ref="AJ24:AJ44" si="10">AI24*8800</f>
        <v>#REF!</v>
      </c>
      <c r="AK24" s="76" t="e">
        <f>#REF!</f>
        <v>#REF!</v>
      </c>
      <c r="AL24" s="77"/>
      <c r="AM24" s="77"/>
      <c r="AN24" s="77"/>
      <c r="AO24" s="78"/>
      <c r="AP24" s="120" t="str">
        <f>M24&amp;"_"&amp;N24</f>
        <v>97_117</v>
      </c>
    </row>
    <row r="25" spans="1:42" s="120" customFormat="1" ht="81" customHeight="1" x14ac:dyDescent="0.4">
      <c r="A25" s="200">
        <v>11</v>
      </c>
      <c r="B25" s="202" t="s">
        <v>55</v>
      </c>
      <c r="C25" s="94"/>
      <c r="D25" s="95"/>
      <c r="E25" s="40"/>
      <c r="F25" s="96"/>
      <c r="G25" s="42"/>
      <c r="H25" s="42"/>
      <c r="I25" s="43"/>
      <c r="J25" s="42"/>
      <c r="K25" s="53"/>
      <c r="L25" s="53"/>
      <c r="M25" s="122">
        <v>147</v>
      </c>
      <c r="N25" s="122">
        <v>5</v>
      </c>
      <c r="O25" s="44" t="s">
        <v>30</v>
      </c>
      <c r="P25" s="122" t="s">
        <v>89</v>
      </c>
      <c r="Q25" s="122" t="s">
        <v>46</v>
      </c>
      <c r="R25" s="33">
        <v>1416.6</v>
      </c>
      <c r="S25" s="32"/>
      <c r="T25" s="32"/>
      <c r="U25" s="32"/>
      <c r="V25" s="32"/>
      <c r="W25" s="33"/>
      <c r="X25" s="33"/>
      <c r="Y25" s="54"/>
      <c r="Z25" s="33"/>
      <c r="AA25" s="33">
        <f>R25-Z26</f>
        <v>1415.6999999999998</v>
      </c>
      <c r="AB25" s="169"/>
      <c r="AC25" s="171"/>
      <c r="AD25" s="171"/>
      <c r="AE25" s="171"/>
      <c r="AF25" s="171"/>
      <c r="AG25" s="172"/>
      <c r="AH25" s="172"/>
      <c r="AI25" s="172"/>
      <c r="AJ25" s="172"/>
      <c r="AK25" s="173"/>
    </row>
    <row r="26" spans="1:42" s="120" customFormat="1" ht="81" customHeight="1" x14ac:dyDescent="0.4">
      <c r="A26" s="200"/>
      <c r="B26" s="202"/>
      <c r="C26" s="94"/>
      <c r="D26" s="95"/>
      <c r="E26" s="40"/>
      <c r="F26" s="96"/>
      <c r="G26" s="42"/>
      <c r="H26" s="42"/>
      <c r="I26" s="43"/>
      <c r="J26" s="42"/>
      <c r="K26" s="53" t="s">
        <v>73</v>
      </c>
      <c r="L26" s="53" t="str">
        <f>+""&amp;M25&amp;"-"&amp;N25</f>
        <v>147-5</v>
      </c>
      <c r="M26" s="122"/>
      <c r="N26" s="122"/>
      <c r="O26" s="44"/>
      <c r="P26" s="122"/>
      <c r="Q26" s="34" t="s">
        <v>45</v>
      </c>
      <c r="R26" s="33"/>
      <c r="S26" s="32"/>
      <c r="T26" s="32"/>
      <c r="U26" s="32"/>
      <c r="V26" s="32"/>
      <c r="W26" s="33">
        <v>0.9</v>
      </c>
      <c r="X26" s="33"/>
      <c r="Y26" s="33"/>
      <c r="Z26" s="33">
        <f>W26+X26</f>
        <v>0.9</v>
      </c>
      <c r="AA26" s="51"/>
      <c r="AB26" s="169"/>
      <c r="AC26" s="171"/>
      <c r="AD26" s="171"/>
      <c r="AE26" s="171"/>
      <c r="AF26" s="171"/>
      <c r="AG26" s="172"/>
      <c r="AH26" s="172"/>
      <c r="AI26" s="172" t="e">
        <f>#REF!</f>
        <v>#REF!</v>
      </c>
      <c r="AJ26" s="172" t="e">
        <f t="shared" si="10"/>
        <v>#REF!</v>
      </c>
      <c r="AK26" s="173" t="e">
        <f>#REF!</f>
        <v>#REF!</v>
      </c>
      <c r="AP26" s="120" t="str">
        <f>M25&amp;"_"&amp;N25</f>
        <v>147_5</v>
      </c>
    </row>
    <row r="27" spans="1:42" s="120" customFormat="1" ht="81" customHeight="1" x14ac:dyDescent="0.4">
      <c r="A27" s="200">
        <v>12</v>
      </c>
      <c r="B27" s="202" t="s">
        <v>39</v>
      </c>
      <c r="C27" s="94"/>
      <c r="D27" s="95"/>
      <c r="E27" s="40"/>
      <c r="F27" s="96"/>
      <c r="G27" s="42"/>
      <c r="H27" s="42"/>
      <c r="I27" s="43"/>
      <c r="J27" s="42"/>
      <c r="K27" s="53" t="s">
        <v>74</v>
      </c>
      <c r="L27" s="53" t="str">
        <f t="shared" si="6"/>
        <v>144-211</v>
      </c>
      <c r="M27" s="122">
        <v>144</v>
      </c>
      <c r="N27" s="122">
        <v>211</v>
      </c>
      <c r="O27" s="44" t="s">
        <v>30</v>
      </c>
      <c r="P27" s="122" t="s">
        <v>40</v>
      </c>
      <c r="Q27" s="34" t="s">
        <v>36</v>
      </c>
      <c r="R27" s="33">
        <v>30749.599999999999</v>
      </c>
      <c r="S27" s="32" t="e">
        <f>VLOOKUP(K27,#REF!,9,0)</f>
        <v>#REF!</v>
      </c>
      <c r="T27" s="32"/>
      <c r="U27" s="32" t="e">
        <f>VLOOKUP(K27,#REF!,10,0)</f>
        <v>#REF!</v>
      </c>
      <c r="V27" s="32" t="e">
        <f>W27-U27</f>
        <v>#REF!</v>
      </c>
      <c r="W27" s="33">
        <v>3678.4</v>
      </c>
      <c r="X27" s="33"/>
      <c r="Y27" s="54"/>
      <c r="Z27" s="33">
        <f t="shared" ref="Z27:Z30" si="11">W27+X27</f>
        <v>3678.4</v>
      </c>
      <c r="AA27" s="33">
        <f t="shared" ref="AA27:AA29" si="12">R27-Z27</f>
        <v>27071.199999999997</v>
      </c>
      <c r="AB27" s="169"/>
      <c r="AC27" s="171"/>
      <c r="AD27" s="171"/>
      <c r="AE27" s="171"/>
      <c r="AF27" s="171"/>
      <c r="AG27" s="172"/>
      <c r="AH27" s="172"/>
      <c r="AI27" s="172" t="e">
        <f>#REF!</f>
        <v>#REF!</v>
      </c>
      <c r="AJ27" s="172" t="e">
        <f t="shared" si="10"/>
        <v>#REF!</v>
      </c>
      <c r="AK27" s="173" t="e">
        <f>#REF!</f>
        <v>#REF!</v>
      </c>
      <c r="AP27" s="120" t="str">
        <f t="shared" ref="AP27:AP45" si="13">M27&amp;"_"&amp;N27</f>
        <v>144_211</v>
      </c>
    </row>
    <row r="28" spans="1:42" s="120" customFormat="1" ht="81" customHeight="1" x14ac:dyDescent="0.4">
      <c r="A28" s="200"/>
      <c r="B28" s="202"/>
      <c r="C28" s="94"/>
      <c r="D28" s="95"/>
      <c r="E28" s="40"/>
      <c r="F28" s="96"/>
      <c r="G28" s="42"/>
      <c r="H28" s="42"/>
      <c r="I28" s="43"/>
      <c r="J28" s="42"/>
      <c r="K28" s="53" t="s">
        <v>57</v>
      </c>
      <c r="L28" s="53" t="str">
        <f t="shared" si="6"/>
        <v>145-144</v>
      </c>
      <c r="M28" s="122">
        <v>145</v>
      </c>
      <c r="N28" s="122">
        <v>144</v>
      </c>
      <c r="O28" s="44" t="s">
        <v>30</v>
      </c>
      <c r="P28" s="122" t="s">
        <v>40</v>
      </c>
      <c r="Q28" s="34" t="s">
        <v>36</v>
      </c>
      <c r="R28" s="33">
        <v>736.9</v>
      </c>
      <c r="S28" s="32" t="e">
        <f>VLOOKUP(K28,#REF!,9,0)</f>
        <v>#REF!</v>
      </c>
      <c r="T28" s="32"/>
      <c r="U28" s="32" t="e">
        <f>VLOOKUP(K28,#REF!,10,0)</f>
        <v>#REF!</v>
      </c>
      <c r="V28" s="32" t="e">
        <f t="shared" ref="V28:V44" si="14">W28-U28</f>
        <v>#REF!</v>
      </c>
      <c r="W28" s="33">
        <v>515</v>
      </c>
      <c r="X28" s="33"/>
      <c r="Y28" s="54"/>
      <c r="Z28" s="33">
        <f t="shared" si="11"/>
        <v>515</v>
      </c>
      <c r="AA28" s="33">
        <f t="shared" si="12"/>
        <v>221.89999999999998</v>
      </c>
      <c r="AB28" s="169"/>
      <c r="AC28" s="171"/>
      <c r="AD28" s="171"/>
      <c r="AE28" s="171"/>
      <c r="AF28" s="171"/>
      <c r="AG28" s="172"/>
      <c r="AH28" s="172"/>
      <c r="AI28" s="172" t="e">
        <f>#REF!</f>
        <v>#REF!</v>
      </c>
      <c r="AJ28" s="172" t="e">
        <f t="shared" si="10"/>
        <v>#REF!</v>
      </c>
      <c r="AK28" s="173" t="e">
        <f>#REF!</f>
        <v>#REF!</v>
      </c>
      <c r="AP28" s="120" t="str">
        <f t="shared" si="13"/>
        <v>145_144</v>
      </c>
    </row>
    <row r="29" spans="1:42" s="120" customFormat="1" ht="81" customHeight="1" x14ac:dyDescent="0.4">
      <c r="A29" s="200"/>
      <c r="B29" s="202"/>
      <c r="C29" s="94"/>
      <c r="D29" s="95"/>
      <c r="E29" s="40"/>
      <c r="F29" s="96"/>
      <c r="G29" s="42"/>
      <c r="H29" s="42"/>
      <c r="I29" s="43"/>
      <c r="J29" s="42"/>
      <c r="K29" s="53" t="s">
        <v>75</v>
      </c>
      <c r="L29" s="53" t="str">
        <f t="shared" si="6"/>
        <v>145-124</v>
      </c>
      <c r="M29" s="122">
        <v>145</v>
      </c>
      <c r="N29" s="122">
        <v>124</v>
      </c>
      <c r="O29" s="44" t="s">
        <v>30</v>
      </c>
      <c r="P29" s="122" t="s">
        <v>40</v>
      </c>
      <c r="Q29" s="34" t="s">
        <v>36</v>
      </c>
      <c r="R29" s="33">
        <v>378.8</v>
      </c>
      <c r="S29" s="32" t="e">
        <f>VLOOKUP(K29,#REF!,9,0)</f>
        <v>#REF!</v>
      </c>
      <c r="T29" s="32"/>
      <c r="U29" s="32" t="e">
        <f>VLOOKUP(K29,#REF!,10,0)</f>
        <v>#REF!</v>
      </c>
      <c r="V29" s="32" t="e">
        <f t="shared" si="14"/>
        <v>#REF!</v>
      </c>
      <c r="W29" s="33">
        <v>1.9</v>
      </c>
      <c r="X29" s="33"/>
      <c r="Y29" s="54"/>
      <c r="Z29" s="33">
        <f t="shared" si="11"/>
        <v>1.9</v>
      </c>
      <c r="AA29" s="33">
        <f t="shared" si="12"/>
        <v>376.90000000000003</v>
      </c>
      <c r="AB29" s="169"/>
      <c r="AC29" s="171"/>
      <c r="AD29" s="171"/>
      <c r="AE29" s="171"/>
      <c r="AF29" s="171"/>
      <c r="AG29" s="172"/>
      <c r="AH29" s="172"/>
      <c r="AI29" s="172" t="e">
        <f>#REF!</f>
        <v>#REF!</v>
      </c>
      <c r="AJ29" s="172" t="e">
        <f t="shared" si="10"/>
        <v>#REF!</v>
      </c>
      <c r="AK29" s="173" t="e">
        <f>#REF!</f>
        <v>#REF!</v>
      </c>
      <c r="AP29" s="120" t="str">
        <f t="shared" si="13"/>
        <v>145_124</v>
      </c>
    </row>
    <row r="30" spans="1:42" s="120" customFormat="1" ht="81" customHeight="1" x14ac:dyDescent="0.4">
      <c r="A30" s="200"/>
      <c r="B30" s="202"/>
      <c r="C30" s="94"/>
      <c r="D30" s="95"/>
      <c r="E30" s="40"/>
      <c r="F30" s="96"/>
      <c r="G30" s="42"/>
      <c r="H30" s="42"/>
      <c r="I30" s="43"/>
      <c r="J30" s="42"/>
      <c r="K30" s="53" t="s">
        <v>58</v>
      </c>
      <c r="L30" s="53" t="str">
        <f t="shared" si="6"/>
        <v>83-412</v>
      </c>
      <c r="M30" s="122">
        <v>83</v>
      </c>
      <c r="N30" s="122">
        <v>412</v>
      </c>
      <c r="O30" s="44" t="s">
        <v>30</v>
      </c>
      <c r="P30" s="122" t="s">
        <v>40</v>
      </c>
      <c r="Q30" s="34" t="s">
        <v>21</v>
      </c>
      <c r="R30" s="33">
        <v>292.2</v>
      </c>
      <c r="S30" s="32" t="e">
        <f>VLOOKUP(K30,#REF!,9,0)</f>
        <v>#REF!</v>
      </c>
      <c r="T30" s="32"/>
      <c r="U30" s="32" t="e">
        <f>VLOOKUP(K30,#REF!,10,0)</f>
        <v>#REF!</v>
      </c>
      <c r="V30" s="32" t="e">
        <f t="shared" si="14"/>
        <v>#REF!</v>
      </c>
      <c r="W30" s="33">
        <v>124.4</v>
      </c>
      <c r="X30" s="33"/>
      <c r="Y30" s="54"/>
      <c r="Z30" s="33">
        <f t="shared" si="11"/>
        <v>124.4</v>
      </c>
      <c r="AA30" s="33">
        <f>R30-Z30</f>
        <v>167.79999999999998</v>
      </c>
      <c r="AB30" s="169"/>
      <c r="AC30" s="171"/>
      <c r="AD30" s="171"/>
      <c r="AE30" s="171"/>
      <c r="AF30" s="171"/>
      <c r="AG30" s="172"/>
      <c r="AH30" s="172"/>
      <c r="AI30" s="172" t="e">
        <f>#REF!</f>
        <v>#REF!</v>
      </c>
      <c r="AJ30" s="172" t="e">
        <f t="shared" si="10"/>
        <v>#REF!</v>
      </c>
      <c r="AK30" s="173" t="e">
        <f>#REF!</f>
        <v>#REF!</v>
      </c>
      <c r="AP30" s="120" t="str">
        <f t="shared" si="13"/>
        <v>83_412</v>
      </c>
    </row>
    <row r="31" spans="1:42" s="120" customFormat="1" ht="81" customHeight="1" x14ac:dyDescent="0.4">
      <c r="A31" s="200"/>
      <c r="B31" s="202"/>
      <c r="C31" s="94"/>
      <c r="D31" s="95"/>
      <c r="E31" s="40"/>
      <c r="F31" s="96"/>
      <c r="G31" s="42"/>
      <c r="H31" s="42"/>
      <c r="I31" s="43"/>
      <c r="J31" s="42"/>
      <c r="K31" s="53" t="s">
        <v>77</v>
      </c>
      <c r="L31" s="53" t="str">
        <f t="shared" si="6"/>
        <v>91-354</v>
      </c>
      <c r="M31" s="122">
        <v>91</v>
      </c>
      <c r="N31" s="122">
        <v>354</v>
      </c>
      <c r="O31" s="44"/>
      <c r="P31" s="122"/>
      <c r="Q31" s="34" t="s">
        <v>31</v>
      </c>
      <c r="R31" s="33">
        <v>1567.4</v>
      </c>
      <c r="S31" s="32" t="e">
        <f>VLOOKUP(K31,#REF!,9,0)</f>
        <v>#REF!</v>
      </c>
      <c r="T31" s="32"/>
      <c r="U31" s="32" t="e">
        <f>VLOOKUP(K31,#REF!,10,0)</f>
        <v>#REF!</v>
      </c>
      <c r="V31" s="32" t="e">
        <f t="shared" si="14"/>
        <v>#REF!</v>
      </c>
      <c r="W31" s="33">
        <v>646.9</v>
      </c>
      <c r="X31" s="33"/>
      <c r="Y31" s="54"/>
      <c r="Z31" s="33">
        <v>646.9</v>
      </c>
      <c r="AA31" s="33">
        <f t="shared" ref="AA31:AA44" si="15">R31-Z31</f>
        <v>920.50000000000011</v>
      </c>
      <c r="AB31" s="169"/>
      <c r="AC31" s="171"/>
      <c r="AD31" s="171"/>
      <c r="AE31" s="171"/>
      <c r="AF31" s="171"/>
      <c r="AG31" s="172"/>
      <c r="AH31" s="172"/>
      <c r="AI31" s="172" t="e">
        <f>#REF!</f>
        <v>#REF!</v>
      </c>
      <c r="AJ31" s="172" t="e">
        <f t="shared" si="10"/>
        <v>#REF!</v>
      </c>
      <c r="AK31" s="173" t="e">
        <f>#REF!</f>
        <v>#REF!</v>
      </c>
      <c r="AP31" s="120" t="str">
        <f t="shared" si="13"/>
        <v>91_354</v>
      </c>
    </row>
    <row r="32" spans="1:42" s="120" customFormat="1" ht="81" customHeight="1" x14ac:dyDescent="0.4">
      <c r="A32" s="200"/>
      <c r="B32" s="202"/>
      <c r="C32" s="94"/>
      <c r="D32" s="95"/>
      <c r="E32" s="40"/>
      <c r="F32" s="96"/>
      <c r="G32" s="42"/>
      <c r="H32" s="42"/>
      <c r="I32" s="43"/>
      <c r="J32" s="42"/>
      <c r="K32" s="53" t="s">
        <v>78</v>
      </c>
      <c r="L32" s="53" t="str">
        <f t="shared" si="6"/>
        <v>91-305</v>
      </c>
      <c r="M32" s="122">
        <v>91</v>
      </c>
      <c r="N32" s="122">
        <v>305</v>
      </c>
      <c r="O32" s="44"/>
      <c r="P32" s="122"/>
      <c r="Q32" s="34" t="s">
        <v>42</v>
      </c>
      <c r="R32" s="33">
        <v>739.3</v>
      </c>
      <c r="S32" s="32" t="e">
        <f>VLOOKUP(K32,#REF!,9,0)</f>
        <v>#REF!</v>
      </c>
      <c r="T32" s="32"/>
      <c r="U32" s="32" t="e">
        <f>VLOOKUP(K32,#REF!,10,0)</f>
        <v>#REF!</v>
      </c>
      <c r="V32" s="32" t="e">
        <f t="shared" si="14"/>
        <v>#REF!</v>
      </c>
      <c r="W32" s="33">
        <v>4.2</v>
      </c>
      <c r="X32" s="33"/>
      <c r="Y32" s="54"/>
      <c r="Z32" s="33">
        <v>4.2</v>
      </c>
      <c r="AA32" s="33">
        <f t="shared" si="15"/>
        <v>735.09999999999991</v>
      </c>
      <c r="AB32" s="169"/>
      <c r="AC32" s="171"/>
      <c r="AD32" s="171"/>
      <c r="AE32" s="171"/>
      <c r="AF32" s="171"/>
      <c r="AG32" s="172"/>
      <c r="AH32" s="172"/>
      <c r="AI32" s="172" t="e">
        <f>#REF!</f>
        <v>#REF!</v>
      </c>
      <c r="AJ32" s="172" t="e">
        <f t="shared" si="10"/>
        <v>#REF!</v>
      </c>
      <c r="AK32" s="173" t="e">
        <f>#REF!</f>
        <v>#REF!</v>
      </c>
      <c r="AP32" s="120" t="str">
        <f t="shared" si="13"/>
        <v>91_305</v>
      </c>
    </row>
    <row r="33" spans="1:42" s="120" customFormat="1" ht="81" customHeight="1" x14ac:dyDescent="0.4">
      <c r="A33" s="200"/>
      <c r="B33" s="202"/>
      <c r="C33" s="94"/>
      <c r="D33" s="95"/>
      <c r="E33" s="40"/>
      <c r="F33" s="96"/>
      <c r="G33" s="42"/>
      <c r="H33" s="42"/>
      <c r="I33" s="43"/>
      <c r="J33" s="42"/>
      <c r="K33" s="53" t="s">
        <v>79</v>
      </c>
      <c r="L33" s="53" t="str">
        <f t="shared" si="6"/>
        <v>83-393</v>
      </c>
      <c r="M33" s="122">
        <v>83</v>
      </c>
      <c r="N33" s="122">
        <v>393</v>
      </c>
      <c r="O33" s="44"/>
      <c r="P33" s="122"/>
      <c r="Q33" s="34" t="s">
        <v>31</v>
      </c>
      <c r="R33" s="33">
        <v>309</v>
      </c>
      <c r="S33" s="32" t="e">
        <f>VLOOKUP(K33,#REF!,9,0)</f>
        <v>#REF!</v>
      </c>
      <c r="T33" s="32"/>
      <c r="U33" s="32" t="e">
        <f>VLOOKUP(K33,#REF!,10,0)</f>
        <v>#REF!</v>
      </c>
      <c r="V33" s="32" t="e">
        <f t="shared" si="14"/>
        <v>#REF!</v>
      </c>
      <c r="W33" s="33">
        <v>150.4</v>
      </c>
      <c r="X33" s="33"/>
      <c r="Y33" s="54"/>
      <c r="Z33" s="33">
        <v>150.4</v>
      </c>
      <c r="AA33" s="33">
        <f t="shared" si="15"/>
        <v>158.6</v>
      </c>
      <c r="AB33" s="169"/>
      <c r="AC33" s="171"/>
      <c r="AD33" s="171"/>
      <c r="AE33" s="171"/>
      <c r="AF33" s="171"/>
      <c r="AG33" s="172"/>
      <c r="AH33" s="172"/>
      <c r="AI33" s="172" t="e">
        <f>#REF!</f>
        <v>#REF!</v>
      </c>
      <c r="AJ33" s="172" t="e">
        <f t="shared" si="10"/>
        <v>#REF!</v>
      </c>
      <c r="AK33" s="173" t="e">
        <f>#REF!</f>
        <v>#REF!</v>
      </c>
      <c r="AP33" s="120" t="str">
        <f t="shared" si="13"/>
        <v>83_393</v>
      </c>
    </row>
    <row r="34" spans="1:42" s="120" customFormat="1" ht="81" customHeight="1" x14ac:dyDescent="0.4">
      <c r="A34" s="200"/>
      <c r="B34" s="202"/>
      <c r="C34" s="94"/>
      <c r="D34" s="95"/>
      <c r="E34" s="40"/>
      <c r="F34" s="96"/>
      <c r="G34" s="42"/>
      <c r="H34" s="42"/>
      <c r="I34" s="43"/>
      <c r="J34" s="42"/>
      <c r="K34" s="53" t="s">
        <v>80</v>
      </c>
      <c r="L34" s="53" t="str">
        <f t="shared" si="6"/>
        <v>83-406</v>
      </c>
      <c r="M34" s="122">
        <v>83</v>
      </c>
      <c r="N34" s="122">
        <v>406</v>
      </c>
      <c r="O34" s="44"/>
      <c r="P34" s="122"/>
      <c r="Q34" s="34" t="s">
        <v>42</v>
      </c>
      <c r="R34" s="33">
        <v>25.7</v>
      </c>
      <c r="S34" s="32" t="e">
        <f>VLOOKUP(K34,#REF!,9,0)</f>
        <v>#REF!</v>
      </c>
      <c r="T34" s="32"/>
      <c r="U34" s="32" t="e">
        <f>VLOOKUP(K34,#REF!,10,0)</f>
        <v>#REF!</v>
      </c>
      <c r="V34" s="32" t="e">
        <f t="shared" si="14"/>
        <v>#REF!</v>
      </c>
      <c r="W34" s="33">
        <v>25.7</v>
      </c>
      <c r="X34" s="33"/>
      <c r="Y34" s="54"/>
      <c r="Z34" s="33">
        <v>25.7</v>
      </c>
      <c r="AA34" s="33">
        <f t="shared" si="15"/>
        <v>0</v>
      </c>
      <c r="AB34" s="169"/>
      <c r="AC34" s="171"/>
      <c r="AD34" s="171"/>
      <c r="AE34" s="171"/>
      <c r="AF34" s="171"/>
      <c r="AG34" s="172"/>
      <c r="AH34" s="172"/>
      <c r="AI34" s="172" t="e">
        <f>#REF!</f>
        <v>#REF!</v>
      </c>
      <c r="AJ34" s="172" t="e">
        <f t="shared" si="10"/>
        <v>#REF!</v>
      </c>
      <c r="AK34" s="173" t="e">
        <f>#REF!</f>
        <v>#REF!</v>
      </c>
      <c r="AP34" s="120" t="str">
        <f t="shared" si="13"/>
        <v>83_406</v>
      </c>
    </row>
    <row r="35" spans="1:42" s="120" customFormat="1" ht="81" customHeight="1" x14ac:dyDescent="0.4">
      <c r="A35" s="200"/>
      <c r="B35" s="202"/>
      <c r="C35" s="94"/>
      <c r="D35" s="95"/>
      <c r="E35" s="40"/>
      <c r="F35" s="96"/>
      <c r="G35" s="42"/>
      <c r="H35" s="42"/>
      <c r="I35" s="43"/>
      <c r="J35" s="42"/>
      <c r="K35" s="53" t="s">
        <v>81</v>
      </c>
      <c r="L35" s="53" t="str">
        <f t="shared" si="6"/>
        <v>91-458</v>
      </c>
      <c r="M35" s="122">
        <v>91</v>
      </c>
      <c r="N35" s="122">
        <v>458</v>
      </c>
      <c r="O35" s="44"/>
      <c r="P35" s="122"/>
      <c r="Q35" s="34" t="s">
        <v>31</v>
      </c>
      <c r="R35" s="33">
        <v>356.5</v>
      </c>
      <c r="S35" s="32" t="e">
        <f>VLOOKUP(K35,#REF!,9,0)</f>
        <v>#REF!</v>
      </c>
      <c r="T35" s="32"/>
      <c r="U35" s="32" t="e">
        <f>VLOOKUP(K35,#REF!,10,0)</f>
        <v>#REF!</v>
      </c>
      <c r="V35" s="32" t="e">
        <f t="shared" si="14"/>
        <v>#REF!</v>
      </c>
      <c r="W35" s="33">
        <v>240.9</v>
      </c>
      <c r="X35" s="33"/>
      <c r="Y35" s="54"/>
      <c r="Z35" s="33">
        <v>240.9</v>
      </c>
      <c r="AA35" s="33">
        <f t="shared" si="15"/>
        <v>115.6</v>
      </c>
      <c r="AB35" s="169"/>
      <c r="AC35" s="171"/>
      <c r="AD35" s="171"/>
      <c r="AE35" s="171"/>
      <c r="AF35" s="171"/>
      <c r="AG35" s="172"/>
      <c r="AH35" s="172"/>
      <c r="AI35" s="172" t="e">
        <f>#REF!</f>
        <v>#REF!</v>
      </c>
      <c r="AJ35" s="172" t="e">
        <f t="shared" si="10"/>
        <v>#REF!</v>
      </c>
      <c r="AK35" s="173" t="e">
        <f>#REF!</f>
        <v>#REF!</v>
      </c>
      <c r="AP35" s="120" t="str">
        <f t="shared" si="13"/>
        <v>91_458</v>
      </c>
    </row>
    <row r="36" spans="1:42" s="120" customFormat="1" ht="81" customHeight="1" x14ac:dyDescent="0.4">
      <c r="A36" s="200"/>
      <c r="B36" s="202"/>
      <c r="C36" s="94"/>
      <c r="D36" s="95"/>
      <c r="E36" s="40"/>
      <c r="F36" s="96"/>
      <c r="G36" s="42"/>
      <c r="H36" s="42"/>
      <c r="I36" s="43"/>
      <c r="J36" s="42"/>
      <c r="K36" s="53" t="s">
        <v>82</v>
      </c>
      <c r="L36" s="53" t="str">
        <f t="shared" ref="L36:L44" si="16">+""&amp;M36&amp;"-"&amp;N36</f>
        <v>91-652</v>
      </c>
      <c r="M36" s="122">
        <v>91</v>
      </c>
      <c r="N36" s="122">
        <v>652</v>
      </c>
      <c r="O36" s="44"/>
      <c r="P36" s="122"/>
      <c r="Q36" s="34" t="s">
        <v>31</v>
      </c>
      <c r="R36" s="33">
        <v>1497.6</v>
      </c>
      <c r="S36" s="32" t="e">
        <f>VLOOKUP(K36,#REF!,9,0)</f>
        <v>#REF!</v>
      </c>
      <c r="T36" s="32"/>
      <c r="U36" s="32" t="e">
        <f>VLOOKUP(K36,#REF!,10,0)</f>
        <v>#REF!</v>
      </c>
      <c r="V36" s="32" t="e">
        <f t="shared" si="14"/>
        <v>#REF!</v>
      </c>
      <c r="W36" s="33">
        <v>51.2</v>
      </c>
      <c r="X36" s="33"/>
      <c r="Y36" s="54"/>
      <c r="Z36" s="33">
        <v>51.2</v>
      </c>
      <c r="AA36" s="33">
        <f t="shared" si="15"/>
        <v>1446.3999999999999</v>
      </c>
      <c r="AB36" s="169"/>
      <c r="AC36" s="171"/>
      <c r="AD36" s="171"/>
      <c r="AE36" s="171"/>
      <c r="AF36" s="171"/>
      <c r="AG36" s="172"/>
      <c r="AH36" s="172"/>
      <c r="AI36" s="172" t="e">
        <f>#REF!</f>
        <v>#REF!</v>
      </c>
      <c r="AJ36" s="172" t="e">
        <f t="shared" si="10"/>
        <v>#REF!</v>
      </c>
      <c r="AK36" s="173" t="e">
        <f>#REF!</f>
        <v>#REF!</v>
      </c>
      <c r="AP36" s="120" t="str">
        <f t="shared" si="13"/>
        <v>91_652</v>
      </c>
    </row>
    <row r="37" spans="1:42" s="120" customFormat="1" ht="81" customHeight="1" x14ac:dyDescent="0.4">
      <c r="A37" s="200"/>
      <c r="B37" s="202"/>
      <c r="C37" s="94"/>
      <c r="D37" s="95"/>
      <c r="E37" s="40"/>
      <c r="F37" s="96"/>
      <c r="G37" s="42"/>
      <c r="H37" s="42"/>
      <c r="I37" s="43"/>
      <c r="J37" s="42"/>
      <c r="K37" s="53" t="s">
        <v>83</v>
      </c>
      <c r="L37" s="53" t="str">
        <f t="shared" si="16"/>
        <v>97-17</v>
      </c>
      <c r="M37" s="122">
        <v>97</v>
      </c>
      <c r="N37" s="122">
        <v>17</v>
      </c>
      <c r="O37" s="44"/>
      <c r="P37" s="122"/>
      <c r="Q37" s="34" t="s">
        <v>48</v>
      </c>
      <c r="R37" s="33">
        <v>1186.5</v>
      </c>
      <c r="S37" s="32" t="e">
        <f>VLOOKUP(K37,#REF!,9,0)</f>
        <v>#REF!</v>
      </c>
      <c r="T37" s="32"/>
      <c r="U37" s="32" t="e">
        <f>VLOOKUP(K37,#REF!,10,0)</f>
        <v>#REF!</v>
      </c>
      <c r="V37" s="32" t="e">
        <f t="shared" si="14"/>
        <v>#REF!</v>
      </c>
      <c r="W37" s="33">
        <v>1.4</v>
      </c>
      <c r="X37" s="33"/>
      <c r="Y37" s="54"/>
      <c r="Z37" s="33">
        <v>1.4</v>
      </c>
      <c r="AA37" s="33">
        <f t="shared" si="15"/>
        <v>1185.0999999999999</v>
      </c>
      <c r="AB37" s="169"/>
      <c r="AC37" s="171"/>
      <c r="AD37" s="171"/>
      <c r="AE37" s="171"/>
      <c r="AF37" s="171"/>
      <c r="AG37" s="172"/>
      <c r="AH37" s="172"/>
      <c r="AI37" s="172" t="e">
        <f>#REF!</f>
        <v>#REF!</v>
      </c>
      <c r="AJ37" s="172" t="e">
        <f t="shared" si="10"/>
        <v>#REF!</v>
      </c>
      <c r="AK37" s="173" t="e">
        <f>#REF!</f>
        <v>#REF!</v>
      </c>
      <c r="AP37" s="120" t="str">
        <f t="shared" si="13"/>
        <v>97_17</v>
      </c>
    </row>
    <row r="38" spans="1:42" s="120" customFormat="1" ht="81" customHeight="1" x14ac:dyDescent="0.4">
      <c r="A38" s="200"/>
      <c r="B38" s="202"/>
      <c r="C38" s="94"/>
      <c r="D38" s="95"/>
      <c r="E38" s="40"/>
      <c r="F38" s="96"/>
      <c r="G38" s="42"/>
      <c r="H38" s="42"/>
      <c r="I38" s="43"/>
      <c r="J38" s="42"/>
      <c r="K38" s="53" t="s">
        <v>84</v>
      </c>
      <c r="L38" s="53" t="str">
        <f t="shared" si="16"/>
        <v>145-90</v>
      </c>
      <c r="M38" s="122">
        <v>145</v>
      </c>
      <c r="N38" s="122">
        <v>90</v>
      </c>
      <c r="O38" s="44"/>
      <c r="P38" s="122"/>
      <c r="Q38" s="34" t="s">
        <v>31</v>
      </c>
      <c r="R38" s="33">
        <v>218.7</v>
      </c>
      <c r="S38" s="32" t="e">
        <f>VLOOKUP(K38,#REF!,9,0)</f>
        <v>#REF!</v>
      </c>
      <c r="T38" s="32"/>
      <c r="U38" s="32" t="e">
        <f>VLOOKUP(K38,#REF!,10,0)</f>
        <v>#REF!</v>
      </c>
      <c r="V38" s="32" t="e">
        <f t="shared" si="14"/>
        <v>#REF!</v>
      </c>
      <c r="W38" s="33">
        <v>129</v>
      </c>
      <c r="X38" s="33"/>
      <c r="Y38" s="54"/>
      <c r="Z38" s="33">
        <v>129</v>
      </c>
      <c r="AA38" s="33">
        <f t="shared" si="15"/>
        <v>89.699999999999989</v>
      </c>
      <c r="AB38" s="169"/>
      <c r="AC38" s="171"/>
      <c r="AD38" s="171"/>
      <c r="AE38" s="171"/>
      <c r="AF38" s="171"/>
      <c r="AG38" s="172"/>
      <c r="AH38" s="172"/>
      <c r="AI38" s="172" t="e">
        <f>#REF!</f>
        <v>#REF!</v>
      </c>
      <c r="AJ38" s="172" t="e">
        <f t="shared" si="10"/>
        <v>#REF!</v>
      </c>
      <c r="AK38" s="173" t="e">
        <f>#REF!</f>
        <v>#REF!</v>
      </c>
      <c r="AP38" s="120" t="str">
        <f t="shared" si="13"/>
        <v>145_90</v>
      </c>
    </row>
    <row r="39" spans="1:42" s="120" customFormat="1" ht="81" customHeight="1" x14ac:dyDescent="0.4">
      <c r="A39" s="200"/>
      <c r="B39" s="202"/>
      <c r="C39" s="94"/>
      <c r="D39" s="95"/>
      <c r="E39" s="40"/>
      <c r="F39" s="96"/>
      <c r="G39" s="42"/>
      <c r="H39" s="42"/>
      <c r="I39" s="43"/>
      <c r="J39" s="42"/>
      <c r="K39" s="53" t="s">
        <v>85</v>
      </c>
      <c r="L39" s="53" t="str">
        <f t="shared" si="16"/>
        <v>145-136</v>
      </c>
      <c r="M39" s="122">
        <v>145</v>
      </c>
      <c r="N39" s="122">
        <v>136</v>
      </c>
      <c r="O39" s="44"/>
      <c r="P39" s="122"/>
      <c r="Q39" s="34" t="s">
        <v>31</v>
      </c>
      <c r="R39" s="33">
        <v>21</v>
      </c>
      <c r="S39" s="32" t="e">
        <f>VLOOKUP(K39,#REF!,9,0)</f>
        <v>#REF!</v>
      </c>
      <c r="T39" s="32"/>
      <c r="U39" s="32" t="e">
        <f>VLOOKUP(K39,#REF!,10,0)</f>
        <v>#REF!</v>
      </c>
      <c r="V39" s="32" t="e">
        <f t="shared" si="14"/>
        <v>#REF!</v>
      </c>
      <c r="W39" s="33">
        <v>4.7</v>
      </c>
      <c r="X39" s="33"/>
      <c r="Y39" s="54"/>
      <c r="Z39" s="33">
        <v>4.7</v>
      </c>
      <c r="AA39" s="33">
        <f t="shared" si="15"/>
        <v>16.3</v>
      </c>
      <c r="AB39" s="169"/>
      <c r="AC39" s="171"/>
      <c r="AD39" s="171"/>
      <c r="AE39" s="171"/>
      <c r="AF39" s="171"/>
      <c r="AG39" s="172"/>
      <c r="AH39" s="172"/>
      <c r="AI39" s="172" t="e">
        <f>#REF!</f>
        <v>#REF!</v>
      </c>
      <c r="AJ39" s="172" t="e">
        <f t="shared" si="10"/>
        <v>#REF!</v>
      </c>
      <c r="AK39" s="173" t="e">
        <f>#REF!</f>
        <v>#REF!</v>
      </c>
      <c r="AP39" s="120" t="str">
        <f t="shared" si="13"/>
        <v>145_136</v>
      </c>
    </row>
    <row r="40" spans="1:42" s="120" customFormat="1" ht="81" customHeight="1" x14ac:dyDescent="0.4">
      <c r="A40" s="200"/>
      <c r="B40" s="202"/>
      <c r="C40" s="94"/>
      <c r="D40" s="95"/>
      <c r="E40" s="40"/>
      <c r="F40" s="96"/>
      <c r="G40" s="42"/>
      <c r="H40" s="42"/>
      <c r="I40" s="43"/>
      <c r="J40" s="42"/>
      <c r="K40" s="53" t="s">
        <v>86</v>
      </c>
      <c r="L40" s="53" t="str">
        <f t="shared" si="16"/>
        <v>145-139</v>
      </c>
      <c r="M40" s="122">
        <v>145</v>
      </c>
      <c r="N40" s="122">
        <v>139</v>
      </c>
      <c r="O40" s="44"/>
      <c r="P40" s="122"/>
      <c r="Q40" s="34" t="s">
        <v>42</v>
      </c>
      <c r="R40" s="33">
        <v>227.8</v>
      </c>
      <c r="S40" s="32" t="e">
        <f>VLOOKUP(K40,#REF!,9,0)</f>
        <v>#REF!</v>
      </c>
      <c r="T40" s="32"/>
      <c r="U40" s="32" t="e">
        <f>VLOOKUP(K40,#REF!,10,0)</f>
        <v>#REF!</v>
      </c>
      <c r="V40" s="32" t="e">
        <f t="shared" si="14"/>
        <v>#REF!</v>
      </c>
      <c r="W40" s="33">
        <v>116.2</v>
      </c>
      <c r="X40" s="33"/>
      <c r="Y40" s="54"/>
      <c r="Z40" s="33">
        <v>116.2</v>
      </c>
      <c r="AA40" s="33">
        <f t="shared" si="15"/>
        <v>111.60000000000001</v>
      </c>
      <c r="AB40" s="169"/>
      <c r="AC40" s="171"/>
      <c r="AD40" s="171"/>
      <c r="AE40" s="171"/>
      <c r="AF40" s="171"/>
      <c r="AG40" s="172"/>
      <c r="AH40" s="172"/>
      <c r="AI40" s="172" t="e">
        <f>#REF!</f>
        <v>#REF!</v>
      </c>
      <c r="AJ40" s="172" t="e">
        <f t="shared" si="10"/>
        <v>#REF!</v>
      </c>
      <c r="AK40" s="173" t="e">
        <f>#REF!</f>
        <v>#REF!</v>
      </c>
      <c r="AP40" s="120" t="str">
        <f t="shared" si="13"/>
        <v>145_139</v>
      </c>
    </row>
    <row r="41" spans="1:42" s="120" customFormat="1" ht="81" customHeight="1" x14ac:dyDescent="0.4">
      <c r="A41" s="200"/>
      <c r="B41" s="202"/>
      <c r="C41" s="94"/>
      <c r="D41" s="95"/>
      <c r="E41" s="40"/>
      <c r="F41" s="96"/>
      <c r="G41" s="42"/>
      <c r="H41" s="42"/>
      <c r="I41" s="43"/>
      <c r="J41" s="42"/>
      <c r="K41" s="53" t="s">
        <v>87</v>
      </c>
      <c r="L41" s="53" t="str">
        <f t="shared" si="16"/>
        <v>145-145</v>
      </c>
      <c r="M41" s="122">
        <v>145</v>
      </c>
      <c r="N41" s="122">
        <v>145</v>
      </c>
      <c r="O41" s="44"/>
      <c r="P41" s="122"/>
      <c r="Q41" s="34" t="s">
        <v>31</v>
      </c>
      <c r="R41" s="33">
        <v>132.1</v>
      </c>
      <c r="S41" s="32" t="e">
        <f>VLOOKUP(K41,#REF!,9,0)</f>
        <v>#REF!</v>
      </c>
      <c r="T41" s="32"/>
      <c r="U41" s="32" t="e">
        <f>VLOOKUP(K41,#REF!,10,0)</f>
        <v>#REF!</v>
      </c>
      <c r="V41" s="32" t="e">
        <f t="shared" si="14"/>
        <v>#REF!</v>
      </c>
      <c r="W41" s="33">
        <v>37.4</v>
      </c>
      <c r="X41" s="33"/>
      <c r="Y41" s="54"/>
      <c r="Z41" s="33">
        <v>37.4</v>
      </c>
      <c r="AA41" s="33">
        <f t="shared" si="15"/>
        <v>94.699999999999989</v>
      </c>
      <c r="AB41" s="169"/>
      <c r="AC41" s="171"/>
      <c r="AD41" s="171"/>
      <c r="AE41" s="171"/>
      <c r="AF41" s="171"/>
      <c r="AG41" s="172"/>
      <c r="AH41" s="172"/>
      <c r="AI41" s="172" t="e">
        <f>#REF!</f>
        <v>#REF!</v>
      </c>
      <c r="AJ41" s="172" t="e">
        <f t="shared" si="10"/>
        <v>#REF!</v>
      </c>
      <c r="AK41" s="173" t="e">
        <f>#REF!</f>
        <v>#REF!</v>
      </c>
      <c r="AP41" s="120" t="str">
        <f t="shared" si="13"/>
        <v>145_145</v>
      </c>
    </row>
    <row r="42" spans="1:42" s="120" customFormat="1" ht="81" customHeight="1" x14ac:dyDescent="0.4">
      <c r="A42" s="200"/>
      <c r="B42" s="202"/>
      <c r="C42" s="94"/>
      <c r="D42" s="95"/>
      <c r="E42" s="40"/>
      <c r="F42" s="96"/>
      <c r="G42" s="42"/>
      <c r="H42" s="42"/>
      <c r="I42" s="43"/>
      <c r="J42" s="42"/>
      <c r="K42" s="53" t="s">
        <v>88</v>
      </c>
      <c r="L42" s="53" t="str">
        <f t="shared" si="16"/>
        <v>147-3</v>
      </c>
      <c r="M42" s="122">
        <v>147</v>
      </c>
      <c r="N42" s="122">
        <v>3</v>
      </c>
      <c r="O42" s="44"/>
      <c r="P42" s="122"/>
      <c r="Q42" s="34" t="s">
        <v>31</v>
      </c>
      <c r="R42" s="33">
        <v>225.1</v>
      </c>
      <c r="S42" s="32" t="e">
        <f>VLOOKUP(K42,#REF!,9,0)</f>
        <v>#REF!</v>
      </c>
      <c r="T42" s="32"/>
      <c r="U42" s="32" t="e">
        <f>VLOOKUP(K42,#REF!,10,0)</f>
        <v>#REF!</v>
      </c>
      <c r="V42" s="32" t="e">
        <f t="shared" si="14"/>
        <v>#REF!</v>
      </c>
      <c r="W42" s="33">
        <v>156.19999999999999</v>
      </c>
      <c r="X42" s="33"/>
      <c r="Y42" s="54"/>
      <c r="Z42" s="33">
        <v>156.19999999999999</v>
      </c>
      <c r="AA42" s="33">
        <f t="shared" si="15"/>
        <v>68.900000000000006</v>
      </c>
      <c r="AB42" s="169"/>
      <c r="AC42" s="171"/>
      <c r="AD42" s="171"/>
      <c r="AE42" s="171"/>
      <c r="AF42" s="171"/>
      <c r="AG42" s="172"/>
      <c r="AH42" s="172"/>
      <c r="AI42" s="172" t="e">
        <f>#REF!</f>
        <v>#REF!</v>
      </c>
      <c r="AJ42" s="172" t="e">
        <f t="shared" si="10"/>
        <v>#REF!</v>
      </c>
      <c r="AK42" s="173" t="e">
        <f>#REF!</f>
        <v>#REF!</v>
      </c>
      <c r="AP42" s="120" t="str">
        <f t="shared" si="13"/>
        <v>147_3</v>
      </c>
    </row>
    <row r="43" spans="1:42" s="120" customFormat="1" ht="81" customHeight="1" x14ac:dyDescent="0.4">
      <c r="A43" s="200"/>
      <c r="B43" s="202"/>
      <c r="C43" s="94"/>
      <c r="D43" s="95"/>
      <c r="E43" s="40"/>
      <c r="F43" s="96"/>
      <c r="G43" s="42"/>
      <c r="H43" s="42"/>
      <c r="I43" s="43"/>
      <c r="J43" s="42"/>
      <c r="K43" s="53" t="s">
        <v>59</v>
      </c>
      <c r="L43" s="53" t="str">
        <f t="shared" si="16"/>
        <v>147-11</v>
      </c>
      <c r="M43" s="122">
        <v>147</v>
      </c>
      <c r="N43" s="122">
        <v>11</v>
      </c>
      <c r="O43" s="44"/>
      <c r="P43" s="122"/>
      <c r="Q43" s="34" t="s">
        <v>42</v>
      </c>
      <c r="R43" s="33">
        <v>914.1</v>
      </c>
      <c r="S43" s="32" t="e">
        <f>VLOOKUP(K43,#REF!,9,0)</f>
        <v>#REF!</v>
      </c>
      <c r="T43" s="32"/>
      <c r="U43" s="32" t="e">
        <f>VLOOKUP(K43,#REF!,10,0)</f>
        <v>#REF!</v>
      </c>
      <c r="V43" s="32" t="e">
        <f t="shared" si="14"/>
        <v>#REF!</v>
      </c>
      <c r="W43" s="33">
        <v>82.3</v>
      </c>
      <c r="X43" s="33"/>
      <c r="Y43" s="54"/>
      <c r="Z43" s="33">
        <v>82.3</v>
      </c>
      <c r="AA43" s="33">
        <f t="shared" si="15"/>
        <v>831.80000000000007</v>
      </c>
      <c r="AB43" s="169"/>
      <c r="AC43" s="171"/>
      <c r="AD43" s="171"/>
      <c r="AE43" s="171"/>
      <c r="AF43" s="171"/>
      <c r="AG43" s="172"/>
      <c r="AH43" s="172"/>
      <c r="AI43" s="172" t="e">
        <f>#REF!</f>
        <v>#REF!</v>
      </c>
      <c r="AJ43" s="172" t="e">
        <f t="shared" si="10"/>
        <v>#REF!</v>
      </c>
      <c r="AK43" s="173" t="e">
        <f>#REF!</f>
        <v>#REF!</v>
      </c>
      <c r="AP43" s="120" t="str">
        <f t="shared" si="13"/>
        <v>147_11</v>
      </c>
    </row>
    <row r="44" spans="1:42" s="120" customFormat="1" ht="81" customHeight="1" x14ac:dyDescent="0.4">
      <c r="A44" s="200"/>
      <c r="B44" s="202"/>
      <c r="C44" s="94"/>
      <c r="D44" s="95"/>
      <c r="E44" s="40"/>
      <c r="F44" s="96"/>
      <c r="G44" s="42"/>
      <c r="H44" s="42"/>
      <c r="I44" s="43"/>
      <c r="J44" s="42"/>
      <c r="K44" s="53" t="s">
        <v>71</v>
      </c>
      <c r="L44" s="53" t="str">
        <f t="shared" si="16"/>
        <v>145-126</v>
      </c>
      <c r="M44" s="122">
        <v>145</v>
      </c>
      <c r="N44" s="122">
        <v>126</v>
      </c>
      <c r="O44" s="44"/>
      <c r="P44" s="122"/>
      <c r="Q44" s="122" t="s">
        <v>31</v>
      </c>
      <c r="R44" s="33">
        <v>118.9</v>
      </c>
      <c r="S44" s="32" t="e">
        <f>VLOOKUP(K44,#REF!,9,0)</f>
        <v>#REF!</v>
      </c>
      <c r="T44" s="32"/>
      <c r="U44" s="32" t="e">
        <f>VLOOKUP(K44,#REF!,10,0)</f>
        <v>#REF!</v>
      </c>
      <c r="V44" s="32" t="e">
        <f t="shared" si="14"/>
        <v>#REF!</v>
      </c>
      <c r="W44" s="33">
        <v>118.9</v>
      </c>
      <c r="X44" s="33"/>
      <c r="Y44" s="54"/>
      <c r="Z44" s="33">
        <v>118.9</v>
      </c>
      <c r="AA44" s="33">
        <f t="shared" si="15"/>
        <v>0</v>
      </c>
      <c r="AB44" s="169"/>
      <c r="AC44" s="171"/>
      <c r="AD44" s="171"/>
      <c r="AE44" s="171"/>
      <c r="AF44" s="171"/>
      <c r="AG44" s="172"/>
      <c r="AH44" s="172"/>
      <c r="AI44" s="172" t="e">
        <f>#REF!</f>
        <v>#REF!</v>
      </c>
      <c r="AJ44" s="172" t="e">
        <f t="shared" si="10"/>
        <v>#REF!</v>
      </c>
      <c r="AK44" s="173" t="e">
        <f>#REF!</f>
        <v>#REF!</v>
      </c>
      <c r="AP44" s="120" t="str">
        <f t="shared" si="13"/>
        <v>145_126</v>
      </c>
    </row>
    <row r="45" spans="1:42" s="97" customFormat="1" ht="51.75" customHeight="1" x14ac:dyDescent="0.4">
      <c r="A45" s="205" t="s">
        <v>32</v>
      </c>
      <c r="B45" s="205"/>
      <c r="C45" s="178"/>
      <c r="D45" s="179"/>
      <c r="E45" s="179"/>
      <c r="F45" s="179"/>
      <c r="G45" s="179"/>
      <c r="H45" s="179"/>
      <c r="I45" s="179"/>
      <c r="J45" s="179"/>
      <c r="K45" s="179"/>
      <c r="L45" s="179"/>
      <c r="M45" s="179"/>
      <c r="N45" s="179"/>
      <c r="O45" s="128"/>
      <c r="P45" s="179"/>
      <c r="Q45" s="180"/>
      <c r="R45" s="54">
        <f>SUM(R6:R44)</f>
        <v>53787.5</v>
      </c>
      <c r="S45" s="54"/>
      <c r="T45" s="54"/>
      <c r="U45" s="54"/>
      <c r="V45" s="54"/>
      <c r="W45" s="54">
        <f>SUM(W6:W44)</f>
        <v>7764.5999999999958</v>
      </c>
      <c r="X45" s="54">
        <f>SUM(X6:X44)</f>
        <v>14.9</v>
      </c>
      <c r="Y45" s="181"/>
      <c r="Z45" s="54">
        <f>SUM(Z6:Z44)</f>
        <v>7779.4999999999964</v>
      </c>
      <c r="AA45" s="54">
        <f>SUM(AA6:AA44)</f>
        <v>46007.999999999993</v>
      </c>
      <c r="AB45" s="182"/>
      <c r="AC45" s="129"/>
      <c r="AD45" s="129"/>
      <c r="AE45" s="129"/>
      <c r="AF45" s="130"/>
      <c r="AG45" s="131"/>
      <c r="AH45" s="131"/>
      <c r="AI45" s="131"/>
      <c r="AJ45" s="131"/>
      <c r="AK45" s="132"/>
      <c r="AL45" s="132"/>
      <c r="AM45" s="132"/>
      <c r="AN45" s="132"/>
      <c r="AO45" s="133"/>
      <c r="AP45" s="37" t="str">
        <f t="shared" si="13"/>
        <v>_</v>
      </c>
    </row>
    <row r="46" spans="1:42" s="142" customFormat="1" ht="33.75" customHeight="1" x14ac:dyDescent="0.3">
      <c r="A46" s="134"/>
      <c r="B46" s="135"/>
      <c r="C46" s="134"/>
      <c r="D46" s="136"/>
      <c r="E46" s="136"/>
      <c r="F46" s="137"/>
      <c r="G46" s="136"/>
      <c r="H46" s="136"/>
      <c r="I46" s="136"/>
      <c r="J46" s="136"/>
      <c r="K46" s="138"/>
      <c r="L46" s="138"/>
      <c r="M46" s="136"/>
      <c r="N46" s="136"/>
      <c r="O46" s="136"/>
      <c r="P46" s="136"/>
      <c r="Q46" s="139"/>
      <c r="R46" s="140"/>
      <c r="S46" s="141"/>
      <c r="T46" s="141"/>
      <c r="U46" s="141"/>
      <c r="V46" s="141"/>
      <c r="W46" s="140"/>
      <c r="X46" s="140"/>
      <c r="Y46" s="140"/>
      <c r="Z46" s="206"/>
      <c r="AA46" s="206"/>
      <c r="AK46" s="143"/>
      <c r="AL46" s="143"/>
      <c r="AM46" s="143"/>
      <c r="AN46" s="143"/>
    </row>
    <row r="47" spans="1:42" s="142" customFormat="1" ht="33.75" customHeight="1" x14ac:dyDescent="0.3">
      <c r="A47" s="134"/>
      <c r="B47" s="135"/>
      <c r="C47" s="134"/>
      <c r="D47" s="136"/>
      <c r="E47" s="136"/>
      <c r="F47" s="137"/>
      <c r="G47" s="136"/>
      <c r="H47" s="136"/>
      <c r="I47" s="136"/>
      <c r="J47" s="136"/>
      <c r="K47" s="138"/>
      <c r="L47" s="138"/>
      <c r="M47" s="136"/>
      <c r="N47" s="136"/>
      <c r="O47" s="136"/>
      <c r="P47" s="136"/>
      <c r="Q47" s="139"/>
      <c r="R47" s="140"/>
      <c r="S47" s="141"/>
      <c r="T47" s="141"/>
      <c r="U47" s="141"/>
      <c r="V47" s="141"/>
      <c r="W47" s="140"/>
      <c r="X47" s="140"/>
      <c r="Y47" s="140"/>
      <c r="Z47" s="203"/>
      <c r="AA47" s="203"/>
      <c r="AK47" s="143"/>
      <c r="AL47" s="143"/>
      <c r="AM47" s="143"/>
      <c r="AN47" s="143"/>
    </row>
    <row r="48" spans="1:42" s="142" customFormat="1" ht="33.75" customHeight="1" x14ac:dyDescent="0.3">
      <c r="A48" s="134"/>
      <c r="B48" s="135"/>
      <c r="C48" s="134"/>
      <c r="D48" s="136"/>
      <c r="E48" s="136"/>
      <c r="F48" s="137"/>
      <c r="G48" s="136"/>
      <c r="H48" s="136"/>
      <c r="I48" s="136"/>
      <c r="J48" s="136"/>
      <c r="K48" s="138"/>
      <c r="L48" s="138"/>
      <c r="M48" s="136"/>
      <c r="N48" s="136"/>
      <c r="O48" s="136"/>
      <c r="P48" s="136"/>
      <c r="Q48" s="139"/>
      <c r="R48" s="140"/>
      <c r="S48" s="141"/>
      <c r="T48" s="141"/>
      <c r="U48" s="141"/>
      <c r="V48" s="141"/>
      <c r="W48" s="140"/>
      <c r="X48" s="140"/>
      <c r="Y48" s="140"/>
      <c r="Z48" s="144"/>
      <c r="AA48" s="144"/>
      <c r="AK48" s="143"/>
      <c r="AL48" s="143"/>
      <c r="AM48" s="143"/>
      <c r="AN48" s="143"/>
    </row>
    <row r="49" spans="1:40" s="142" customFormat="1" ht="33.75" customHeight="1" x14ac:dyDescent="0.35">
      <c r="A49" s="134"/>
      <c r="B49" s="135"/>
      <c r="C49" s="134"/>
      <c r="D49" s="136"/>
      <c r="E49" s="136"/>
      <c r="F49" s="137"/>
      <c r="G49" s="136"/>
      <c r="H49" s="136"/>
      <c r="I49" s="136"/>
      <c r="J49" s="136"/>
      <c r="K49" s="138"/>
      <c r="L49" s="138"/>
      <c r="M49" s="145"/>
      <c r="N49" s="145"/>
      <c r="O49" s="145"/>
      <c r="P49" s="145"/>
      <c r="Q49" s="146"/>
      <c r="R49" s="147"/>
      <c r="S49" s="148"/>
      <c r="T49" s="148"/>
      <c r="U49" s="148"/>
      <c r="V49" s="148"/>
      <c r="W49" s="147"/>
      <c r="X49" s="147"/>
      <c r="Y49" s="147"/>
      <c r="Z49" s="147"/>
      <c r="AA49" s="149"/>
      <c r="AK49" s="143"/>
      <c r="AL49" s="143"/>
      <c r="AM49" s="143"/>
      <c r="AN49" s="143"/>
    </row>
    <row r="50" spans="1:40" s="142" customFormat="1" ht="33.75" customHeight="1" x14ac:dyDescent="0.3">
      <c r="A50" s="134"/>
      <c r="B50" s="135"/>
      <c r="C50" s="134"/>
      <c r="D50" s="136"/>
      <c r="E50" s="136"/>
      <c r="F50" s="137"/>
      <c r="G50" s="136"/>
      <c r="H50" s="136"/>
      <c r="I50" s="136"/>
      <c r="J50" s="136"/>
      <c r="K50" s="138"/>
      <c r="L50" s="138"/>
      <c r="M50" s="145"/>
      <c r="N50" s="145"/>
      <c r="O50" s="145"/>
      <c r="P50" s="145"/>
      <c r="Q50" s="146"/>
      <c r="R50" s="151"/>
      <c r="S50" s="148"/>
      <c r="T50" s="148"/>
      <c r="U50" s="148"/>
      <c r="V50" s="148"/>
      <c r="W50" s="147"/>
      <c r="X50" s="147"/>
      <c r="Y50" s="147"/>
      <c r="Z50" s="147"/>
      <c r="AA50" s="152"/>
      <c r="AK50" s="143"/>
      <c r="AL50" s="143"/>
      <c r="AM50" s="143"/>
      <c r="AN50" s="143"/>
    </row>
    <row r="51" spans="1:40" s="142" customFormat="1" ht="33.75" customHeight="1" x14ac:dyDescent="0.3">
      <c r="A51" s="134"/>
      <c r="B51" s="135"/>
      <c r="C51" s="134"/>
      <c r="D51" s="136"/>
      <c r="E51" s="136"/>
      <c r="F51" s="137"/>
      <c r="G51" s="136"/>
      <c r="H51" s="136"/>
      <c r="I51" s="136"/>
      <c r="J51" s="136"/>
      <c r="K51" s="138"/>
      <c r="L51" s="138"/>
      <c r="M51" s="145"/>
      <c r="N51" s="145"/>
      <c r="O51" s="145"/>
      <c r="P51" s="145"/>
      <c r="Q51" s="146"/>
      <c r="R51" s="151"/>
      <c r="S51" s="148"/>
      <c r="T51" s="148"/>
      <c r="U51" s="148"/>
      <c r="V51" s="148"/>
      <c r="W51" s="147"/>
      <c r="X51" s="147"/>
      <c r="Y51" s="147"/>
      <c r="Z51" s="147"/>
      <c r="AA51" s="152"/>
      <c r="AK51" s="143"/>
      <c r="AL51" s="143"/>
      <c r="AM51" s="143"/>
      <c r="AN51" s="143"/>
    </row>
    <row r="52" spans="1:40" s="142" customFormat="1" ht="33.75" customHeight="1" x14ac:dyDescent="0.3">
      <c r="A52" s="134"/>
      <c r="B52" s="135"/>
      <c r="C52" s="134"/>
      <c r="D52" s="136"/>
      <c r="E52" s="136"/>
      <c r="F52" s="137"/>
      <c r="G52" s="136"/>
      <c r="H52" s="136"/>
      <c r="I52" s="136"/>
      <c r="J52" s="136"/>
      <c r="K52" s="138"/>
      <c r="L52" s="138"/>
      <c r="M52" s="145"/>
      <c r="N52" s="145"/>
      <c r="O52" s="145"/>
      <c r="P52" s="145"/>
      <c r="Q52" s="146"/>
      <c r="R52" s="147"/>
      <c r="S52" s="148"/>
      <c r="T52" s="148"/>
      <c r="U52" s="148"/>
      <c r="V52" s="148"/>
      <c r="W52" s="147"/>
      <c r="X52" s="147"/>
      <c r="Y52" s="147"/>
      <c r="Z52" s="147"/>
      <c r="AA52" s="152"/>
      <c r="AK52" s="143"/>
      <c r="AL52" s="143"/>
      <c r="AM52" s="143"/>
      <c r="AN52" s="143"/>
    </row>
    <row r="53" spans="1:40" s="142" customFormat="1" ht="33.75" customHeight="1" x14ac:dyDescent="0.3">
      <c r="A53" s="153"/>
      <c r="B53" s="135"/>
      <c r="C53" s="154"/>
      <c r="D53" s="154"/>
      <c r="E53" s="154"/>
      <c r="F53" s="154"/>
      <c r="G53" s="154"/>
      <c r="H53" s="154"/>
      <c r="I53" s="154"/>
      <c r="J53" s="154"/>
      <c r="K53" s="155"/>
      <c r="L53" s="155"/>
      <c r="M53" s="154"/>
      <c r="N53" s="154"/>
      <c r="O53" s="154"/>
      <c r="P53" s="154"/>
      <c r="Q53" s="154"/>
      <c r="R53" s="154"/>
      <c r="S53" s="155"/>
      <c r="T53" s="155"/>
      <c r="U53" s="155"/>
      <c r="V53" s="155"/>
      <c r="W53" s="154"/>
      <c r="X53" s="154"/>
      <c r="Y53" s="147"/>
      <c r="Z53" s="154"/>
      <c r="AA53" s="152"/>
      <c r="AB53" s="156"/>
      <c r="AC53" s="156"/>
      <c r="AD53" s="156"/>
      <c r="AE53" s="156"/>
      <c r="AK53" s="143"/>
      <c r="AL53" s="143"/>
      <c r="AM53" s="143"/>
      <c r="AN53" s="143"/>
    </row>
    <row r="54" spans="1:40" s="142" customFormat="1" ht="33.75" customHeight="1" x14ac:dyDescent="0.3">
      <c r="A54" s="134"/>
      <c r="B54" s="135"/>
      <c r="C54" s="134"/>
      <c r="D54" s="136"/>
      <c r="E54" s="136"/>
      <c r="F54" s="137"/>
      <c r="G54" s="136"/>
      <c r="H54" s="136"/>
      <c r="I54" s="136"/>
      <c r="J54" s="136"/>
      <c r="K54" s="138"/>
      <c r="L54" s="138"/>
      <c r="M54" s="145"/>
      <c r="N54" s="145"/>
      <c r="O54" s="145"/>
      <c r="P54" s="145"/>
      <c r="Q54" s="146"/>
      <c r="R54" s="147"/>
      <c r="S54" s="148"/>
      <c r="T54" s="148"/>
      <c r="U54" s="148"/>
      <c r="V54" s="148"/>
      <c r="W54" s="147"/>
      <c r="X54" s="147"/>
      <c r="Y54" s="147"/>
      <c r="Z54" s="147"/>
      <c r="AA54" s="152"/>
      <c r="AD54" s="157"/>
      <c r="AE54" s="157"/>
      <c r="AK54" s="143"/>
      <c r="AL54" s="143"/>
      <c r="AM54" s="143"/>
      <c r="AN54" s="143"/>
    </row>
    <row r="55" spans="1:40" s="142" customFormat="1" ht="33.75" customHeight="1" x14ac:dyDescent="0.3">
      <c r="A55" s="134"/>
      <c r="B55" s="135"/>
      <c r="C55" s="134"/>
      <c r="D55" s="136"/>
      <c r="E55" s="136"/>
      <c r="F55" s="137"/>
      <c r="G55" s="136"/>
      <c r="H55" s="136"/>
      <c r="I55" s="136"/>
      <c r="J55" s="136"/>
      <c r="K55" s="138"/>
      <c r="L55" s="138"/>
      <c r="M55" s="145"/>
      <c r="N55" s="145"/>
      <c r="O55" s="145"/>
      <c r="P55" s="145"/>
      <c r="Q55" s="146"/>
      <c r="R55" s="147"/>
      <c r="S55" s="148"/>
      <c r="T55" s="148"/>
      <c r="U55" s="148"/>
      <c r="V55" s="148"/>
      <c r="W55" s="147"/>
      <c r="X55" s="147"/>
      <c r="Y55" s="140"/>
      <c r="Z55" s="147"/>
      <c r="AA55" s="152"/>
      <c r="AK55" s="143"/>
      <c r="AL55" s="143"/>
      <c r="AM55" s="143"/>
      <c r="AN55" s="143"/>
    </row>
    <row r="56" spans="1:40" s="142" customFormat="1" ht="33.75" customHeight="1" x14ac:dyDescent="0.3">
      <c r="A56" s="134"/>
      <c r="B56" s="135"/>
      <c r="C56" s="134"/>
      <c r="D56" s="136"/>
      <c r="E56" s="136"/>
      <c r="F56" s="137"/>
      <c r="G56" s="136"/>
      <c r="H56" s="136"/>
      <c r="I56" s="136"/>
      <c r="J56" s="136"/>
      <c r="K56" s="138"/>
      <c r="L56" s="138"/>
      <c r="M56" s="145"/>
      <c r="N56" s="145"/>
      <c r="O56" s="145"/>
      <c r="P56" s="145"/>
      <c r="Q56" s="146"/>
      <c r="R56" s="147"/>
      <c r="S56" s="148"/>
      <c r="T56" s="148"/>
      <c r="U56" s="148"/>
      <c r="V56" s="148"/>
      <c r="W56" s="147"/>
      <c r="X56" s="140"/>
      <c r="Y56" s="140"/>
      <c r="Z56" s="140"/>
      <c r="AA56" s="152"/>
      <c r="AK56" s="143"/>
      <c r="AL56" s="143"/>
      <c r="AM56" s="143"/>
      <c r="AN56" s="143"/>
    </row>
    <row r="57" spans="1:40" s="142" customFormat="1" ht="33.75" customHeight="1" x14ac:dyDescent="0.3">
      <c r="A57" s="134"/>
      <c r="B57" s="135"/>
      <c r="C57" s="134"/>
      <c r="D57" s="136"/>
      <c r="E57" s="136"/>
      <c r="F57" s="137"/>
      <c r="G57" s="136"/>
      <c r="H57" s="136"/>
      <c r="I57" s="136"/>
      <c r="J57" s="136"/>
      <c r="K57" s="138"/>
      <c r="L57" s="138"/>
      <c r="M57" s="145"/>
      <c r="N57" s="145"/>
      <c r="O57" s="145"/>
      <c r="P57" s="145"/>
      <c r="Q57" s="146"/>
      <c r="R57" s="147"/>
      <c r="S57" s="148"/>
      <c r="T57" s="148"/>
      <c r="U57" s="148"/>
      <c r="V57" s="148"/>
      <c r="W57" s="147"/>
      <c r="X57" s="140"/>
      <c r="Y57" s="140"/>
      <c r="Z57" s="140"/>
      <c r="AA57" s="152"/>
      <c r="AK57" s="143"/>
      <c r="AL57" s="143"/>
      <c r="AM57" s="143"/>
      <c r="AN57" s="143"/>
    </row>
    <row r="58" spans="1:40" s="142" customFormat="1" ht="33.75" customHeight="1" x14ac:dyDescent="0.3">
      <c r="A58" s="134"/>
      <c r="B58" s="135"/>
      <c r="C58" s="134"/>
      <c r="D58" s="136"/>
      <c r="E58" s="136"/>
      <c r="F58" s="137"/>
      <c r="G58" s="136"/>
      <c r="H58" s="136"/>
      <c r="I58" s="136"/>
      <c r="J58" s="136"/>
      <c r="K58" s="138"/>
      <c r="L58" s="138"/>
      <c r="M58" s="145"/>
      <c r="N58" s="145"/>
      <c r="O58" s="145"/>
      <c r="P58" s="145"/>
      <c r="Q58" s="146"/>
      <c r="R58" s="147"/>
      <c r="S58" s="148"/>
      <c r="T58" s="148"/>
      <c r="U58" s="148"/>
      <c r="V58" s="148"/>
      <c r="W58" s="147"/>
      <c r="X58" s="140"/>
      <c r="Y58" s="140"/>
      <c r="Z58" s="140"/>
      <c r="AA58" s="158"/>
      <c r="AK58" s="143"/>
      <c r="AL58" s="143"/>
      <c r="AM58" s="143"/>
      <c r="AN58" s="143"/>
    </row>
    <row r="59" spans="1:40" s="142" customFormat="1" ht="33.75" customHeight="1" x14ac:dyDescent="0.3">
      <c r="A59" s="134"/>
      <c r="B59" s="135"/>
      <c r="C59" s="134"/>
      <c r="D59" s="136"/>
      <c r="E59" s="136"/>
      <c r="F59" s="137"/>
      <c r="G59" s="136"/>
      <c r="H59" s="136"/>
      <c r="I59" s="136"/>
      <c r="J59" s="136"/>
      <c r="K59" s="138"/>
      <c r="L59" s="138"/>
      <c r="M59" s="145"/>
      <c r="N59" s="145"/>
      <c r="O59" s="145"/>
      <c r="P59" s="145"/>
      <c r="Q59" s="146"/>
      <c r="R59" s="147"/>
      <c r="S59" s="148"/>
      <c r="T59" s="148"/>
      <c r="U59" s="148"/>
      <c r="V59" s="148"/>
      <c r="W59" s="147"/>
      <c r="X59" s="140"/>
      <c r="Y59" s="140"/>
      <c r="Z59" s="140"/>
      <c r="AA59" s="158"/>
      <c r="AD59" s="159" t="s">
        <v>33</v>
      </c>
      <c r="AE59" s="159"/>
      <c r="AK59" s="143"/>
      <c r="AL59" s="143"/>
      <c r="AM59" s="143"/>
      <c r="AN59" s="143"/>
    </row>
    <row r="60" spans="1:40" s="142" customFormat="1" ht="33.75" customHeight="1" x14ac:dyDescent="0.3">
      <c r="A60" s="134"/>
      <c r="B60" s="135"/>
      <c r="C60" s="134"/>
      <c r="D60" s="136"/>
      <c r="E60" s="136"/>
      <c r="F60" s="137"/>
      <c r="G60" s="136"/>
      <c r="H60" s="136"/>
      <c r="I60" s="136"/>
      <c r="J60" s="136"/>
      <c r="K60" s="138"/>
      <c r="L60" s="138"/>
      <c r="M60" s="145"/>
      <c r="N60" s="145"/>
      <c r="O60" s="145"/>
      <c r="P60" s="145"/>
      <c r="Q60" s="146"/>
      <c r="R60" s="147"/>
      <c r="S60" s="148"/>
      <c r="T60" s="148"/>
      <c r="U60" s="148"/>
      <c r="V60" s="148"/>
      <c r="W60" s="147"/>
      <c r="X60" s="140"/>
      <c r="Y60" s="147"/>
      <c r="Z60" s="140"/>
      <c r="AA60" s="158"/>
      <c r="AK60" s="143"/>
      <c r="AL60" s="143"/>
      <c r="AM60" s="143"/>
      <c r="AN60" s="143"/>
    </row>
    <row r="61" spans="1:40" s="142" customFormat="1" ht="33.75" customHeight="1" x14ac:dyDescent="0.3">
      <c r="A61" s="134"/>
      <c r="B61" s="135"/>
      <c r="C61" s="134"/>
      <c r="D61" s="136"/>
      <c r="E61" s="136"/>
      <c r="F61" s="137"/>
      <c r="G61" s="136"/>
      <c r="H61" s="136"/>
      <c r="I61" s="136"/>
      <c r="J61" s="136"/>
      <c r="K61" s="138"/>
      <c r="L61" s="138"/>
      <c r="M61" s="145"/>
      <c r="N61" s="145"/>
      <c r="O61" s="145"/>
      <c r="P61" s="145"/>
      <c r="Q61" s="146"/>
      <c r="R61" s="147"/>
      <c r="S61" s="148"/>
      <c r="T61" s="148"/>
      <c r="U61" s="148"/>
      <c r="V61" s="148"/>
      <c r="W61" s="147"/>
      <c r="X61" s="147"/>
      <c r="Y61" s="147"/>
      <c r="Z61" s="147"/>
      <c r="AA61" s="152"/>
      <c r="AK61" s="143"/>
      <c r="AL61" s="143"/>
      <c r="AM61" s="143"/>
      <c r="AN61" s="143"/>
    </row>
    <row r="62" spans="1:40" s="142" customFormat="1" ht="33.75" customHeight="1" x14ac:dyDescent="0.3">
      <c r="A62" s="134"/>
      <c r="B62" s="135"/>
      <c r="C62" s="134"/>
      <c r="D62" s="136"/>
      <c r="E62" s="136"/>
      <c r="F62" s="137"/>
      <c r="G62" s="136"/>
      <c r="H62" s="136"/>
      <c r="I62" s="136"/>
      <c r="J62" s="136"/>
      <c r="K62" s="138"/>
      <c r="L62" s="138"/>
      <c r="M62" s="145"/>
      <c r="N62" s="145"/>
      <c r="O62" s="145"/>
      <c r="P62" s="145"/>
      <c r="Q62" s="146"/>
      <c r="R62" s="147"/>
      <c r="S62" s="148"/>
      <c r="T62" s="148"/>
      <c r="U62" s="148"/>
      <c r="V62" s="148"/>
      <c r="W62" s="147"/>
      <c r="X62" s="147"/>
      <c r="Y62" s="147"/>
      <c r="Z62" s="147"/>
      <c r="AA62" s="152"/>
      <c r="AK62" s="143"/>
      <c r="AL62" s="143"/>
      <c r="AM62" s="143"/>
      <c r="AN62" s="143"/>
    </row>
    <row r="63" spans="1:40" s="142" customFormat="1" ht="33.75" customHeight="1" x14ac:dyDescent="0.3">
      <c r="A63" s="134"/>
      <c r="B63" s="135"/>
      <c r="C63" s="134"/>
      <c r="D63" s="136"/>
      <c r="E63" s="136"/>
      <c r="F63" s="137"/>
      <c r="G63" s="136"/>
      <c r="H63" s="136"/>
      <c r="I63" s="136"/>
      <c r="J63" s="136"/>
      <c r="K63" s="138"/>
      <c r="L63" s="138"/>
      <c r="M63" s="145"/>
      <c r="N63" s="145"/>
      <c r="O63" s="145"/>
      <c r="P63" s="145"/>
      <c r="Q63" s="146"/>
      <c r="R63" s="147"/>
      <c r="S63" s="148"/>
      <c r="T63" s="148"/>
      <c r="U63" s="148"/>
      <c r="V63" s="148"/>
      <c r="W63" s="147"/>
      <c r="X63" s="147"/>
      <c r="Y63" s="147"/>
      <c r="Z63" s="147"/>
      <c r="AA63" s="152"/>
      <c r="AK63" s="143"/>
      <c r="AL63" s="143"/>
      <c r="AM63" s="143"/>
      <c r="AN63" s="143"/>
    </row>
    <row r="64" spans="1:40" s="142" customFormat="1" ht="33.75" customHeight="1" x14ac:dyDescent="0.3">
      <c r="A64" s="134"/>
      <c r="B64" s="135"/>
      <c r="C64" s="134"/>
      <c r="D64" s="136"/>
      <c r="E64" s="136"/>
      <c r="F64" s="137"/>
      <c r="G64" s="136"/>
      <c r="H64" s="136"/>
      <c r="I64" s="136"/>
      <c r="J64" s="136"/>
      <c r="K64" s="138"/>
      <c r="L64" s="138"/>
      <c r="M64" s="145"/>
      <c r="N64" s="145"/>
      <c r="O64" s="145"/>
      <c r="P64" s="145"/>
      <c r="Q64" s="146"/>
      <c r="R64" s="147"/>
      <c r="S64" s="148"/>
      <c r="T64" s="148"/>
      <c r="U64" s="148"/>
      <c r="V64" s="148"/>
      <c r="W64" s="147"/>
      <c r="X64" s="147"/>
      <c r="Y64" s="147"/>
      <c r="Z64" s="147"/>
      <c r="AA64" s="152"/>
      <c r="AK64" s="143"/>
      <c r="AL64" s="143"/>
      <c r="AM64" s="143"/>
      <c r="AN64" s="143"/>
    </row>
    <row r="65" spans="1:40" s="142" customFormat="1" ht="33.75" customHeight="1" x14ac:dyDescent="0.3">
      <c r="A65" s="134"/>
      <c r="B65" s="135"/>
      <c r="C65" s="134"/>
      <c r="D65" s="136"/>
      <c r="E65" s="136"/>
      <c r="F65" s="137"/>
      <c r="G65" s="136"/>
      <c r="H65" s="136"/>
      <c r="I65" s="136"/>
      <c r="J65" s="136"/>
      <c r="K65" s="138"/>
      <c r="L65" s="138"/>
      <c r="M65" s="145"/>
      <c r="N65" s="145"/>
      <c r="O65" s="145"/>
      <c r="P65" s="145"/>
      <c r="Q65" s="146"/>
      <c r="R65" s="147"/>
      <c r="S65" s="148"/>
      <c r="T65" s="148"/>
      <c r="U65" s="148"/>
      <c r="V65" s="148"/>
      <c r="W65" s="147"/>
      <c r="X65" s="147"/>
      <c r="Y65" s="147"/>
      <c r="Z65" s="147"/>
      <c r="AA65" s="152"/>
      <c r="AK65" s="143"/>
      <c r="AL65" s="143"/>
      <c r="AM65" s="143"/>
      <c r="AN65" s="143"/>
    </row>
    <row r="66" spans="1:40" s="142" customFormat="1" ht="33.75" customHeight="1" x14ac:dyDescent="0.3">
      <c r="A66" s="134"/>
      <c r="B66" s="135"/>
      <c r="C66" s="134"/>
      <c r="D66" s="136"/>
      <c r="E66" s="136"/>
      <c r="F66" s="137"/>
      <c r="G66" s="136"/>
      <c r="H66" s="136"/>
      <c r="I66" s="136"/>
      <c r="J66" s="136"/>
      <c r="K66" s="138"/>
      <c r="L66" s="138"/>
      <c r="M66" s="145"/>
      <c r="N66" s="145"/>
      <c r="O66" s="145"/>
      <c r="P66" s="145"/>
      <c r="Q66" s="146"/>
      <c r="R66" s="147"/>
      <c r="S66" s="148"/>
      <c r="T66" s="148"/>
      <c r="U66" s="148"/>
      <c r="V66" s="148"/>
      <c r="W66" s="147"/>
      <c r="X66" s="147"/>
      <c r="Y66" s="147"/>
      <c r="Z66" s="147"/>
      <c r="AA66" s="152"/>
      <c r="AK66" s="143"/>
      <c r="AL66" s="143"/>
      <c r="AM66" s="143"/>
      <c r="AN66" s="143"/>
    </row>
    <row r="67" spans="1:40" s="142" customFormat="1" ht="33.75" customHeight="1" x14ac:dyDescent="0.3">
      <c r="A67" s="134"/>
      <c r="B67" s="135"/>
      <c r="C67" s="134"/>
      <c r="D67" s="136"/>
      <c r="E67" s="136"/>
      <c r="F67" s="137"/>
      <c r="G67" s="136"/>
      <c r="H67" s="136"/>
      <c r="I67" s="136"/>
      <c r="J67" s="136"/>
      <c r="K67" s="138"/>
      <c r="L67" s="138"/>
      <c r="M67" s="145"/>
      <c r="N67" s="145"/>
      <c r="O67" s="145"/>
      <c r="P67" s="145"/>
      <c r="Q67" s="146"/>
      <c r="R67" s="147"/>
      <c r="S67" s="148"/>
      <c r="T67" s="148"/>
      <c r="U67" s="148"/>
      <c r="V67" s="148"/>
      <c r="W67" s="147"/>
      <c r="X67" s="147"/>
      <c r="Y67" s="147"/>
      <c r="Z67" s="147"/>
      <c r="AA67" s="152"/>
      <c r="AK67" s="143"/>
      <c r="AL67" s="143"/>
      <c r="AM67" s="143"/>
      <c r="AN67" s="143"/>
    </row>
    <row r="68" spans="1:40" s="142" customFormat="1" ht="33.75" customHeight="1" x14ac:dyDescent="0.3">
      <c r="A68" s="134"/>
      <c r="B68" s="135"/>
      <c r="C68" s="134"/>
      <c r="D68" s="136"/>
      <c r="E68" s="136"/>
      <c r="F68" s="137"/>
      <c r="G68" s="136"/>
      <c r="H68" s="136"/>
      <c r="I68" s="136"/>
      <c r="J68" s="136"/>
      <c r="K68" s="138"/>
      <c r="L68" s="138"/>
      <c r="M68" s="145"/>
      <c r="N68" s="145"/>
      <c r="O68" s="145"/>
      <c r="P68" s="145"/>
      <c r="Q68" s="146"/>
      <c r="R68" s="147"/>
      <c r="S68" s="148"/>
      <c r="T68" s="148"/>
      <c r="U68" s="148"/>
      <c r="V68" s="148"/>
      <c r="W68" s="147"/>
      <c r="X68" s="147"/>
      <c r="Y68" s="147"/>
      <c r="Z68" s="147"/>
      <c r="AA68" s="152"/>
      <c r="AK68" s="143"/>
      <c r="AL68" s="143"/>
      <c r="AM68" s="143"/>
      <c r="AN68" s="143"/>
    </row>
    <row r="69" spans="1:40" s="142" customFormat="1" ht="33.75" customHeight="1" x14ac:dyDescent="0.3">
      <c r="A69" s="134"/>
      <c r="B69" s="135"/>
      <c r="C69" s="134"/>
      <c r="D69" s="136"/>
      <c r="E69" s="136"/>
      <c r="F69" s="137"/>
      <c r="G69" s="136"/>
      <c r="H69" s="136"/>
      <c r="I69" s="136"/>
      <c r="J69" s="136"/>
      <c r="K69" s="138"/>
      <c r="L69" s="138"/>
      <c r="M69" s="145"/>
      <c r="N69" s="145"/>
      <c r="O69" s="145"/>
      <c r="P69" s="145"/>
      <c r="Q69" s="146"/>
      <c r="R69" s="147"/>
      <c r="S69" s="148"/>
      <c r="T69" s="148"/>
      <c r="U69" s="148"/>
      <c r="V69" s="148"/>
      <c r="W69" s="147"/>
      <c r="X69" s="147"/>
      <c r="Y69" s="147"/>
      <c r="Z69" s="147"/>
      <c r="AA69" s="152"/>
      <c r="AK69" s="143"/>
      <c r="AL69" s="143"/>
      <c r="AM69" s="143"/>
      <c r="AN69" s="143"/>
    </row>
    <row r="70" spans="1:40" s="142" customFormat="1" ht="33.75" customHeight="1" x14ac:dyDescent="0.3">
      <c r="A70" s="134"/>
      <c r="B70" s="135"/>
      <c r="C70" s="134"/>
      <c r="D70" s="136"/>
      <c r="E70" s="136"/>
      <c r="F70" s="137"/>
      <c r="G70" s="136"/>
      <c r="H70" s="136"/>
      <c r="I70" s="136"/>
      <c r="J70" s="136"/>
      <c r="K70" s="138"/>
      <c r="L70" s="138"/>
      <c r="M70" s="145"/>
      <c r="N70" s="145"/>
      <c r="O70" s="145"/>
      <c r="P70" s="145"/>
      <c r="Q70" s="146"/>
      <c r="R70" s="147"/>
      <c r="S70" s="148"/>
      <c r="T70" s="148"/>
      <c r="U70" s="148"/>
      <c r="V70" s="148"/>
      <c r="W70" s="147"/>
      <c r="X70" s="147"/>
      <c r="Y70" s="147"/>
      <c r="Z70" s="147"/>
      <c r="AA70" s="152"/>
      <c r="AK70" s="143"/>
      <c r="AL70" s="143"/>
      <c r="AM70" s="143"/>
      <c r="AN70" s="143"/>
    </row>
    <row r="71" spans="1:40" s="160" customFormat="1" ht="33.75" customHeight="1" x14ac:dyDescent="0.3">
      <c r="A71" s="134"/>
      <c r="B71" s="135"/>
      <c r="C71" s="134"/>
      <c r="D71" s="136"/>
      <c r="E71" s="136"/>
      <c r="F71" s="137"/>
      <c r="G71" s="136"/>
      <c r="H71" s="136"/>
      <c r="I71" s="136"/>
      <c r="J71" s="136"/>
      <c r="K71" s="138"/>
      <c r="L71" s="138"/>
      <c r="M71" s="145"/>
      <c r="N71" s="145"/>
      <c r="O71" s="145"/>
      <c r="P71" s="145"/>
      <c r="Q71" s="146"/>
      <c r="R71" s="147"/>
      <c r="S71" s="148"/>
      <c r="T71" s="148"/>
      <c r="U71" s="148"/>
      <c r="V71" s="148"/>
      <c r="W71" s="147"/>
      <c r="X71" s="147"/>
      <c r="Y71" s="147"/>
      <c r="Z71" s="147"/>
      <c r="AA71" s="152"/>
      <c r="AB71" s="150"/>
      <c r="AC71" s="150"/>
      <c r="AD71" s="150"/>
      <c r="AE71" s="150"/>
      <c r="AF71" s="150"/>
      <c r="AG71" s="150"/>
      <c r="AH71" s="150"/>
      <c r="AI71" s="150"/>
      <c r="AJ71" s="150"/>
    </row>
    <row r="72" spans="1:40" s="160" customFormat="1" ht="33.75" customHeight="1" x14ac:dyDescent="0.3">
      <c r="A72" s="134"/>
      <c r="B72" s="161"/>
      <c r="C72" s="134"/>
      <c r="D72" s="134"/>
      <c r="E72" s="134"/>
      <c r="F72" s="162"/>
      <c r="G72" s="134"/>
      <c r="H72" s="134"/>
      <c r="I72" s="134"/>
      <c r="J72" s="134"/>
      <c r="K72" s="163"/>
      <c r="L72" s="163"/>
      <c r="M72" s="164"/>
      <c r="N72" s="164"/>
      <c r="O72" s="164"/>
      <c r="P72" s="164"/>
      <c r="Q72" s="164"/>
      <c r="R72" s="164"/>
      <c r="S72" s="165"/>
      <c r="T72" s="165"/>
      <c r="U72" s="165"/>
      <c r="V72" s="165"/>
      <c r="W72" s="147"/>
      <c r="X72" s="147"/>
      <c r="Y72" s="147"/>
      <c r="Z72" s="147"/>
      <c r="AA72" s="152"/>
      <c r="AB72" s="150"/>
      <c r="AC72" s="150"/>
      <c r="AD72" s="150"/>
      <c r="AE72" s="150"/>
      <c r="AF72" s="150"/>
      <c r="AG72" s="150"/>
      <c r="AH72" s="150"/>
      <c r="AI72" s="150"/>
      <c r="AJ72" s="150"/>
    </row>
    <row r="73" spans="1:40" s="143" customFormat="1" ht="33.75" customHeight="1" x14ac:dyDescent="0.3">
      <c r="A73" s="134"/>
      <c r="B73" s="135"/>
      <c r="C73" s="134"/>
      <c r="D73" s="136"/>
      <c r="E73" s="136"/>
      <c r="F73" s="137"/>
      <c r="G73" s="136"/>
      <c r="H73" s="136"/>
      <c r="I73" s="136"/>
      <c r="J73" s="136"/>
      <c r="K73" s="138"/>
      <c r="L73" s="138"/>
      <c r="M73" s="145"/>
      <c r="N73" s="145"/>
      <c r="O73" s="145"/>
      <c r="P73" s="145"/>
      <c r="Q73" s="146"/>
      <c r="R73" s="147"/>
      <c r="S73" s="148"/>
      <c r="T73" s="148"/>
      <c r="U73" s="148"/>
      <c r="V73" s="148"/>
      <c r="W73" s="147"/>
      <c r="X73" s="147"/>
      <c r="Y73" s="147"/>
      <c r="Z73" s="147"/>
      <c r="AA73" s="152"/>
      <c r="AB73" s="142"/>
      <c r="AC73" s="142"/>
      <c r="AD73" s="142"/>
      <c r="AE73" s="142"/>
      <c r="AF73" s="142"/>
      <c r="AG73" s="142"/>
      <c r="AH73" s="142"/>
      <c r="AI73" s="142"/>
      <c r="AJ73" s="142"/>
    </row>
    <row r="74" spans="1:40" s="160" customFormat="1" ht="33.75" customHeight="1" x14ac:dyDescent="0.3">
      <c r="A74" s="134"/>
      <c r="B74" s="135"/>
      <c r="C74" s="134"/>
      <c r="D74" s="134"/>
      <c r="E74" s="134"/>
      <c r="F74" s="162"/>
      <c r="G74" s="134"/>
      <c r="H74" s="134"/>
      <c r="I74" s="134"/>
      <c r="J74" s="134"/>
      <c r="K74" s="163"/>
      <c r="L74" s="163"/>
      <c r="M74" s="134"/>
      <c r="N74" s="134"/>
      <c r="O74" s="134"/>
      <c r="P74" s="145"/>
      <c r="Q74" s="146"/>
      <c r="R74" s="147"/>
      <c r="S74" s="148"/>
      <c r="T74" s="148"/>
      <c r="U74" s="148"/>
      <c r="V74" s="148"/>
      <c r="W74" s="147"/>
      <c r="X74" s="147"/>
      <c r="Y74" s="147"/>
      <c r="Z74" s="147"/>
      <c r="AA74" s="152"/>
      <c r="AB74" s="150"/>
      <c r="AC74" s="150"/>
      <c r="AD74" s="150"/>
      <c r="AE74" s="150"/>
      <c r="AF74" s="150"/>
      <c r="AG74" s="150"/>
      <c r="AH74" s="150"/>
      <c r="AI74" s="150"/>
      <c r="AJ74" s="150"/>
    </row>
    <row r="75" spans="1:40" s="160" customFormat="1" ht="33.75" customHeight="1" x14ac:dyDescent="0.3">
      <c r="A75" s="134"/>
      <c r="B75" s="135"/>
      <c r="C75" s="134"/>
      <c r="D75" s="136"/>
      <c r="E75" s="136"/>
      <c r="F75" s="137"/>
      <c r="G75" s="136"/>
      <c r="H75" s="136"/>
      <c r="I75" s="136"/>
      <c r="J75" s="136"/>
      <c r="K75" s="138"/>
      <c r="L75" s="138"/>
      <c r="M75" s="145"/>
      <c r="N75" s="145"/>
      <c r="O75" s="145"/>
      <c r="P75" s="145"/>
      <c r="Q75" s="146"/>
      <c r="R75" s="147"/>
      <c r="S75" s="148"/>
      <c r="T75" s="148"/>
      <c r="U75" s="148"/>
      <c r="V75" s="148"/>
      <c r="W75" s="147"/>
      <c r="X75" s="147"/>
      <c r="Y75" s="147"/>
      <c r="Z75" s="147"/>
      <c r="AA75" s="152"/>
      <c r="AB75" s="150"/>
      <c r="AC75" s="150"/>
      <c r="AD75" s="150"/>
      <c r="AE75" s="150"/>
      <c r="AF75" s="150"/>
      <c r="AG75" s="150"/>
      <c r="AH75" s="150"/>
      <c r="AI75" s="150"/>
      <c r="AJ75" s="150"/>
    </row>
    <row r="76" spans="1:40" s="160" customFormat="1" ht="33.75" customHeight="1" x14ac:dyDescent="0.3">
      <c r="A76" s="134"/>
      <c r="B76" s="135"/>
      <c r="C76" s="134"/>
      <c r="D76" s="136"/>
      <c r="E76" s="136"/>
      <c r="F76" s="137"/>
      <c r="G76" s="136"/>
      <c r="H76" s="136"/>
      <c r="I76" s="136"/>
      <c r="J76" s="136"/>
      <c r="K76" s="138"/>
      <c r="L76" s="138"/>
      <c r="M76" s="145"/>
      <c r="N76" s="145"/>
      <c r="O76" s="145"/>
      <c r="P76" s="145"/>
      <c r="Q76" s="146"/>
      <c r="R76" s="147"/>
      <c r="S76" s="148"/>
      <c r="T76" s="148"/>
      <c r="U76" s="148"/>
      <c r="V76" s="148"/>
      <c r="W76" s="147"/>
      <c r="X76" s="147"/>
      <c r="Y76" s="147"/>
      <c r="Z76" s="147"/>
      <c r="AA76" s="152"/>
      <c r="AB76" s="150" t="s">
        <v>34</v>
      </c>
      <c r="AC76" s="150"/>
      <c r="AD76" s="150"/>
      <c r="AE76" s="150"/>
      <c r="AF76" s="150"/>
      <c r="AG76" s="150"/>
      <c r="AH76" s="150"/>
      <c r="AI76" s="150"/>
      <c r="AJ76" s="150"/>
      <c r="AL76" s="166" t="e">
        <f>#REF!*2%</f>
        <v>#REF!</v>
      </c>
    </row>
    <row r="77" spans="1:40" s="160" customFormat="1" ht="33.75" customHeight="1" x14ac:dyDescent="0.3">
      <c r="A77" s="134"/>
      <c r="B77" s="135"/>
      <c r="C77" s="134"/>
      <c r="D77" s="136"/>
      <c r="E77" s="136"/>
      <c r="F77" s="137"/>
      <c r="G77" s="136"/>
      <c r="H77" s="136"/>
      <c r="I77" s="136"/>
      <c r="J77" s="136"/>
      <c r="K77" s="138"/>
      <c r="L77" s="138"/>
      <c r="M77" s="145"/>
      <c r="N77" s="145"/>
      <c r="O77" s="145"/>
      <c r="P77" s="145"/>
      <c r="Q77" s="146"/>
      <c r="R77" s="147"/>
      <c r="S77" s="148"/>
      <c r="T77" s="148"/>
      <c r="U77" s="148"/>
      <c r="V77" s="148"/>
      <c r="W77" s="147"/>
      <c r="X77" s="147"/>
      <c r="Y77" s="147"/>
      <c r="Z77" s="147"/>
      <c r="AA77" s="152"/>
      <c r="AB77" s="150"/>
      <c r="AC77" s="150"/>
      <c r="AD77" s="150"/>
      <c r="AE77" s="150"/>
      <c r="AF77" s="150"/>
      <c r="AG77" s="150"/>
      <c r="AH77" s="150"/>
      <c r="AI77" s="150"/>
      <c r="AJ77" s="150"/>
      <c r="AL77" s="160">
        <v>49977000</v>
      </c>
    </row>
    <row r="78" spans="1:40" s="160" customFormat="1" ht="33.75" customHeight="1" x14ac:dyDescent="0.3">
      <c r="A78" s="134"/>
      <c r="B78" s="135"/>
      <c r="C78" s="134"/>
      <c r="D78" s="136"/>
      <c r="E78" s="136"/>
      <c r="F78" s="137"/>
      <c r="G78" s="136"/>
      <c r="H78" s="136"/>
      <c r="I78" s="136"/>
      <c r="J78" s="136"/>
      <c r="K78" s="138"/>
      <c r="L78" s="138"/>
      <c r="M78" s="145"/>
      <c r="N78" s="145"/>
      <c r="O78" s="145"/>
      <c r="P78" s="145"/>
      <c r="Q78" s="146"/>
      <c r="R78" s="147"/>
      <c r="S78" s="148"/>
      <c r="T78" s="148"/>
      <c r="U78" s="148"/>
      <c r="V78" s="148"/>
      <c r="W78" s="147"/>
      <c r="X78" s="147"/>
      <c r="Y78" s="147"/>
      <c r="Z78" s="147"/>
      <c r="AA78" s="152"/>
      <c r="AB78" s="150"/>
      <c r="AC78" s="150"/>
      <c r="AD78" s="150"/>
      <c r="AE78" s="150"/>
      <c r="AF78" s="150"/>
      <c r="AG78" s="150"/>
      <c r="AH78" s="150"/>
      <c r="AI78" s="150"/>
      <c r="AJ78" s="150"/>
      <c r="AK78" s="167" t="e">
        <f>#REF!+#REF!+#REF!+#REF!+#REF!+#REF!+#REF!+#REF!+#REF!</f>
        <v>#REF!</v>
      </c>
      <c r="AL78" s="168"/>
    </row>
    <row r="79" spans="1:40" s="160" customFormat="1" ht="33.75" customHeight="1" x14ac:dyDescent="0.3">
      <c r="A79" s="134"/>
      <c r="B79" s="135"/>
      <c r="C79" s="134"/>
      <c r="D79" s="136"/>
      <c r="E79" s="136"/>
      <c r="F79" s="137"/>
      <c r="G79" s="136"/>
      <c r="H79" s="136"/>
      <c r="I79" s="136"/>
      <c r="J79" s="136"/>
      <c r="K79" s="138"/>
      <c r="L79" s="138"/>
      <c r="M79" s="145"/>
      <c r="N79" s="145"/>
      <c r="O79" s="145"/>
      <c r="P79" s="145"/>
      <c r="Q79" s="146"/>
      <c r="R79" s="147"/>
      <c r="S79" s="148"/>
      <c r="T79" s="148"/>
      <c r="U79" s="148"/>
      <c r="V79" s="148"/>
      <c r="W79" s="147"/>
      <c r="X79" s="147"/>
      <c r="Y79" s="147"/>
      <c r="Z79" s="147"/>
      <c r="AA79" s="152"/>
      <c r="AB79" s="150"/>
      <c r="AC79" s="150"/>
      <c r="AD79" s="150"/>
      <c r="AE79" s="150"/>
      <c r="AF79" s="150"/>
      <c r="AG79" s="150"/>
      <c r="AH79" s="150"/>
      <c r="AI79" s="150"/>
      <c r="AJ79" s="150"/>
    </row>
    <row r="80" spans="1:40" s="160" customFormat="1" ht="33.75" customHeight="1" x14ac:dyDescent="0.3">
      <c r="A80" s="134"/>
      <c r="B80" s="135"/>
      <c r="C80" s="134"/>
      <c r="D80" s="136"/>
      <c r="E80" s="136"/>
      <c r="F80" s="137"/>
      <c r="G80" s="136"/>
      <c r="H80" s="136"/>
      <c r="I80" s="136"/>
      <c r="J80" s="136"/>
      <c r="K80" s="138"/>
      <c r="L80" s="138"/>
      <c r="M80" s="145"/>
      <c r="N80" s="145"/>
      <c r="O80" s="145"/>
      <c r="P80" s="145"/>
      <c r="Q80" s="146"/>
      <c r="R80" s="147"/>
      <c r="S80" s="148"/>
      <c r="T80" s="148"/>
      <c r="U80" s="148"/>
      <c r="V80" s="148"/>
      <c r="W80" s="147"/>
      <c r="X80" s="147"/>
      <c r="Y80" s="147"/>
      <c r="Z80" s="147"/>
      <c r="AA80" s="152"/>
      <c r="AB80" s="150"/>
      <c r="AC80" s="150"/>
      <c r="AD80" s="150"/>
      <c r="AE80" s="150"/>
      <c r="AF80" s="150"/>
      <c r="AG80" s="150"/>
      <c r="AH80" s="150"/>
      <c r="AI80" s="150"/>
      <c r="AJ80" s="150"/>
    </row>
    <row r="81" spans="1:37" s="160" customFormat="1" ht="21" customHeight="1" x14ac:dyDescent="0.3">
      <c r="A81" s="134"/>
      <c r="B81" s="135"/>
      <c r="C81" s="134"/>
      <c r="D81" s="136"/>
      <c r="E81" s="136"/>
      <c r="F81" s="137"/>
      <c r="G81" s="136"/>
      <c r="H81" s="136"/>
      <c r="I81" s="136"/>
      <c r="J81" s="136"/>
      <c r="K81" s="138"/>
      <c r="L81" s="138"/>
      <c r="M81" s="145"/>
      <c r="N81" s="145"/>
      <c r="O81" s="145"/>
      <c r="P81" s="145"/>
      <c r="Q81" s="146"/>
      <c r="R81" s="147"/>
      <c r="S81" s="148"/>
      <c r="T81" s="148"/>
      <c r="U81" s="148"/>
      <c r="V81" s="148"/>
      <c r="W81" s="147"/>
      <c r="X81" s="147"/>
      <c r="Y81" s="147"/>
      <c r="Z81" s="147"/>
      <c r="AA81" s="152"/>
      <c r="AB81" s="150"/>
      <c r="AC81" s="150"/>
      <c r="AD81" s="150"/>
      <c r="AE81" s="150"/>
      <c r="AF81" s="150"/>
      <c r="AG81" s="150"/>
      <c r="AH81" s="150"/>
      <c r="AI81" s="150"/>
      <c r="AJ81" s="150"/>
    </row>
    <row r="82" spans="1:37" s="160" customFormat="1" ht="21" customHeight="1" x14ac:dyDescent="0.3">
      <c r="A82" s="134"/>
      <c r="B82" s="135"/>
      <c r="C82" s="134"/>
      <c r="D82" s="136"/>
      <c r="E82" s="136"/>
      <c r="F82" s="137"/>
      <c r="G82" s="136"/>
      <c r="H82" s="136"/>
      <c r="I82" s="136"/>
      <c r="J82" s="136"/>
      <c r="K82" s="138"/>
      <c r="L82" s="138"/>
      <c r="M82" s="145"/>
      <c r="N82" s="145"/>
      <c r="O82" s="145"/>
      <c r="P82" s="145"/>
      <c r="Q82" s="146"/>
      <c r="R82" s="147"/>
      <c r="S82" s="148"/>
      <c r="T82" s="148"/>
      <c r="U82" s="148"/>
      <c r="V82" s="148"/>
      <c r="W82" s="147"/>
      <c r="X82" s="147"/>
      <c r="Y82" s="147"/>
      <c r="Z82" s="147"/>
      <c r="AA82" s="152"/>
      <c r="AB82" s="150"/>
      <c r="AC82" s="150"/>
      <c r="AD82" s="150"/>
      <c r="AE82" s="150"/>
      <c r="AF82" s="150"/>
      <c r="AG82" s="150"/>
      <c r="AH82" s="150"/>
      <c r="AI82" s="150"/>
      <c r="AJ82" s="150"/>
    </row>
    <row r="83" spans="1:37" s="160" customFormat="1" ht="21" customHeight="1" x14ac:dyDescent="0.3">
      <c r="A83" s="134"/>
      <c r="B83" s="135"/>
      <c r="C83" s="134"/>
      <c r="D83" s="136"/>
      <c r="E83" s="136"/>
      <c r="F83" s="137"/>
      <c r="G83" s="136"/>
      <c r="H83" s="136"/>
      <c r="I83" s="136"/>
      <c r="J83" s="136"/>
      <c r="K83" s="138"/>
      <c r="L83" s="138"/>
      <c r="M83" s="145"/>
      <c r="N83" s="145"/>
      <c r="O83" s="145"/>
      <c r="P83" s="145"/>
      <c r="Q83" s="146"/>
      <c r="R83" s="147"/>
      <c r="S83" s="148"/>
      <c r="T83" s="148"/>
      <c r="U83" s="148"/>
      <c r="V83" s="148"/>
      <c r="W83" s="147"/>
      <c r="X83" s="147"/>
      <c r="Y83" s="147"/>
      <c r="Z83" s="147"/>
      <c r="AA83" s="152"/>
      <c r="AB83" s="150"/>
      <c r="AC83" s="150"/>
      <c r="AD83" s="150"/>
      <c r="AE83" s="150"/>
      <c r="AF83" s="150"/>
      <c r="AG83" s="150"/>
      <c r="AH83" s="150"/>
      <c r="AI83" s="150"/>
      <c r="AJ83" s="150"/>
    </row>
    <row r="84" spans="1:37" s="160" customFormat="1" ht="21" customHeight="1" x14ac:dyDescent="0.3">
      <c r="A84" s="134"/>
      <c r="B84" s="135"/>
      <c r="C84" s="134"/>
      <c r="D84" s="136"/>
      <c r="E84" s="136"/>
      <c r="F84" s="137"/>
      <c r="G84" s="136"/>
      <c r="H84" s="136"/>
      <c r="I84" s="136"/>
      <c r="J84" s="136"/>
      <c r="K84" s="138"/>
      <c r="L84" s="138"/>
      <c r="M84" s="145"/>
      <c r="N84" s="145"/>
      <c r="O84" s="145"/>
      <c r="P84" s="145"/>
      <c r="Q84" s="146"/>
      <c r="R84" s="147"/>
      <c r="S84" s="148"/>
      <c r="T84" s="148"/>
      <c r="U84" s="148"/>
      <c r="V84" s="148"/>
      <c r="W84" s="147"/>
      <c r="X84" s="147"/>
      <c r="Y84" s="147"/>
      <c r="Z84" s="147"/>
      <c r="AA84" s="152"/>
      <c r="AB84" s="150"/>
      <c r="AC84" s="150"/>
      <c r="AD84" s="150"/>
      <c r="AE84" s="150"/>
      <c r="AF84" s="150"/>
      <c r="AG84" s="150"/>
      <c r="AH84" s="150"/>
      <c r="AI84" s="150"/>
      <c r="AJ84" s="150"/>
    </row>
    <row r="85" spans="1:37" s="143" customFormat="1" ht="21" customHeight="1" x14ac:dyDescent="0.3">
      <c r="A85" s="134"/>
      <c r="B85" s="135"/>
      <c r="C85" s="134"/>
      <c r="D85" s="136"/>
      <c r="E85" s="136"/>
      <c r="F85" s="137"/>
      <c r="G85" s="136"/>
      <c r="H85" s="136"/>
      <c r="I85" s="136"/>
      <c r="J85" s="136"/>
      <c r="K85" s="138"/>
      <c r="L85" s="138"/>
      <c r="M85" s="145"/>
      <c r="N85" s="145"/>
      <c r="O85" s="145"/>
      <c r="P85" s="145"/>
      <c r="Q85" s="146"/>
      <c r="R85" s="147"/>
      <c r="S85" s="148"/>
      <c r="T85" s="148"/>
      <c r="U85" s="148"/>
      <c r="V85" s="148"/>
      <c r="W85" s="147"/>
      <c r="X85" s="147"/>
      <c r="Y85" s="147"/>
      <c r="Z85" s="147"/>
      <c r="AA85" s="152"/>
      <c r="AB85" s="150"/>
      <c r="AC85" s="150"/>
      <c r="AD85" s="150"/>
      <c r="AE85" s="150"/>
      <c r="AF85" s="150"/>
      <c r="AG85" s="150"/>
      <c r="AH85" s="150"/>
      <c r="AI85" s="150"/>
      <c r="AJ85" s="150"/>
      <c r="AK85" s="160"/>
    </row>
    <row r="86" spans="1:37" s="143" customFormat="1" ht="21" customHeight="1" x14ac:dyDescent="0.3">
      <c r="A86" s="134"/>
      <c r="B86" s="135"/>
      <c r="C86" s="134"/>
      <c r="D86" s="136"/>
      <c r="E86" s="136"/>
      <c r="F86" s="137"/>
      <c r="G86" s="136"/>
      <c r="H86" s="136"/>
      <c r="I86" s="136"/>
      <c r="J86" s="136"/>
      <c r="K86" s="138"/>
      <c r="L86" s="138"/>
      <c r="M86" s="145"/>
      <c r="N86" s="145"/>
      <c r="O86" s="145"/>
      <c r="P86" s="145"/>
      <c r="Q86" s="146"/>
      <c r="R86" s="147"/>
      <c r="S86" s="148"/>
      <c r="T86" s="148"/>
      <c r="U86" s="148"/>
      <c r="V86" s="148"/>
      <c r="W86" s="147"/>
      <c r="X86" s="147"/>
      <c r="Y86" s="147"/>
      <c r="Z86" s="147"/>
      <c r="AA86" s="152"/>
      <c r="AB86" s="150"/>
      <c r="AC86" s="150"/>
      <c r="AD86" s="150"/>
      <c r="AE86" s="150"/>
      <c r="AF86" s="150"/>
      <c r="AG86" s="150"/>
      <c r="AH86" s="150"/>
      <c r="AI86" s="150"/>
      <c r="AJ86" s="150"/>
      <c r="AK86" s="160"/>
    </row>
    <row r="87" spans="1:37" s="143" customFormat="1" ht="21" customHeight="1" x14ac:dyDescent="0.3">
      <c r="A87" s="134"/>
      <c r="B87" s="135"/>
      <c r="C87" s="134"/>
      <c r="D87" s="136"/>
      <c r="E87" s="136"/>
      <c r="F87" s="137"/>
      <c r="G87" s="136"/>
      <c r="H87" s="136"/>
      <c r="I87" s="136"/>
      <c r="J87" s="136"/>
      <c r="K87" s="138"/>
      <c r="L87" s="138"/>
      <c r="M87" s="145"/>
      <c r="N87" s="145"/>
      <c r="O87" s="145"/>
      <c r="P87" s="145"/>
      <c r="Q87" s="146"/>
      <c r="R87" s="147"/>
      <c r="S87" s="148"/>
      <c r="T87" s="148"/>
      <c r="U87" s="148"/>
      <c r="V87" s="148"/>
      <c r="W87" s="147"/>
      <c r="X87" s="147"/>
      <c r="Y87" s="147"/>
      <c r="Z87" s="147"/>
      <c r="AA87" s="152"/>
      <c r="AB87" s="150"/>
      <c r="AC87" s="150"/>
      <c r="AD87" s="150"/>
      <c r="AE87" s="150"/>
      <c r="AF87" s="150"/>
      <c r="AG87" s="150"/>
      <c r="AH87" s="150"/>
      <c r="AI87" s="150"/>
      <c r="AJ87" s="150"/>
      <c r="AK87" s="160"/>
    </row>
    <row r="88" spans="1:37" s="143" customFormat="1" ht="21" customHeight="1" x14ac:dyDescent="0.3">
      <c r="A88" s="134"/>
      <c r="B88" s="135"/>
      <c r="C88" s="134"/>
      <c r="D88" s="136"/>
      <c r="E88" s="136"/>
      <c r="F88" s="137"/>
      <c r="G88" s="136"/>
      <c r="H88" s="136"/>
      <c r="I88" s="136"/>
      <c r="J88" s="136"/>
      <c r="K88" s="138"/>
      <c r="L88" s="138"/>
      <c r="M88" s="145"/>
      <c r="N88" s="145"/>
      <c r="O88" s="145"/>
      <c r="P88" s="145"/>
      <c r="Q88" s="146"/>
      <c r="R88" s="147"/>
      <c r="S88" s="148"/>
      <c r="T88" s="148"/>
      <c r="U88" s="148"/>
      <c r="V88" s="148"/>
      <c r="W88" s="147"/>
      <c r="X88" s="147"/>
      <c r="Y88" s="147"/>
      <c r="Z88" s="147"/>
      <c r="AA88" s="152"/>
      <c r="AB88" s="150"/>
      <c r="AC88" s="150"/>
      <c r="AD88" s="150"/>
      <c r="AE88" s="150"/>
      <c r="AF88" s="150"/>
      <c r="AG88" s="150"/>
      <c r="AH88" s="150"/>
      <c r="AI88" s="150"/>
      <c r="AJ88" s="150"/>
      <c r="AK88" s="160"/>
    </row>
    <row r="89" spans="1:37" s="143" customFormat="1" ht="21" customHeight="1" x14ac:dyDescent="0.3">
      <c r="A89" s="134"/>
      <c r="B89" s="135"/>
      <c r="C89" s="134"/>
      <c r="D89" s="136"/>
      <c r="E89" s="136"/>
      <c r="F89" s="137"/>
      <c r="G89" s="136"/>
      <c r="H89" s="136"/>
      <c r="I89" s="136"/>
      <c r="J89" s="136"/>
      <c r="K89" s="138"/>
      <c r="L89" s="138"/>
      <c r="M89" s="145"/>
      <c r="N89" s="145"/>
      <c r="O89" s="145"/>
      <c r="P89" s="145"/>
      <c r="Q89" s="146"/>
      <c r="R89" s="147"/>
      <c r="S89" s="148"/>
      <c r="T89" s="148"/>
      <c r="U89" s="148"/>
      <c r="V89" s="148"/>
      <c r="W89" s="147"/>
      <c r="X89" s="147"/>
      <c r="Y89" s="147"/>
      <c r="Z89" s="147"/>
      <c r="AA89" s="152"/>
      <c r="AB89" s="142"/>
      <c r="AC89" s="142"/>
      <c r="AD89" s="142"/>
      <c r="AE89" s="142"/>
      <c r="AF89" s="142"/>
      <c r="AG89" s="142"/>
      <c r="AH89" s="142"/>
      <c r="AI89" s="142"/>
      <c r="AJ89" s="142"/>
    </row>
    <row r="90" spans="1:37" s="143" customFormat="1" ht="21" customHeight="1" x14ac:dyDescent="0.3">
      <c r="A90" s="134"/>
      <c r="B90" s="135"/>
      <c r="C90" s="134"/>
      <c r="D90" s="136"/>
      <c r="E90" s="136"/>
      <c r="F90" s="137"/>
      <c r="G90" s="136"/>
      <c r="H90" s="136"/>
      <c r="I90" s="136"/>
      <c r="J90" s="136"/>
      <c r="K90" s="138"/>
      <c r="L90" s="138"/>
      <c r="M90" s="145"/>
      <c r="N90" s="145"/>
      <c r="O90" s="145"/>
      <c r="P90" s="145"/>
      <c r="Q90" s="146"/>
      <c r="R90" s="147"/>
      <c r="S90" s="148"/>
      <c r="T90" s="148"/>
      <c r="U90" s="148"/>
      <c r="V90" s="148"/>
      <c r="W90" s="147"/>
      <c r="X90" s="147"/>
      <c r="Y90" s="147"/>
      <c r="Z90" s="147"/>
      <c r="AA90" s="152"/>
      <c r="AB90" s="142"/>
      <c r="AC90" s="142"/>
      <c r="AD90" s="142"/>
      <c r="AE90" s="142"/>
      <c r="AF90" s="142"/>
      <c r="AG90" s="142"/>
      <c r="AH90" s="142"/>
      <c r="AI90" s="142"/>
      <c r="AJ90" s="142"/>
    </row>
    <row r="91" spans="1:37" s="143" customFormat="1" ht="21" customHeight="1" x14ac:dyDescent="0.3">
      <c r="A91" s="134"/>
      <c r="B91" s="135"/>
      <c r="C91" s="134"/>
      <c r="D91" s="136"/>
      <c r="E91" s="136"/>
      <c r="F91" s="137"/>
      <c r="G91" s="136"/>
      <c r="H91" s="136"/>
      <c r="I91" s="136"/>
      <c r="J91" s="136"/>
      <c r="K91" s="138"/>
      <c r="L91" s="138"/>
      <c r="M91" s="145"/>
      <c r="N91" s="145"/>
      <c r="O91" s="145"/>
      <c r="P91" s="145"/>
      <c r="Q91" s="146"/>
      <c r="R91" s="147"/>
      <c r="S91" s="148"/>
      <c r="T91" s="148"/>
      <c r="U91" s="148"/>
      <c r="V91" s="148"/>
      <c r="W91" s="147"/>
      <c r="X91" s="147"/>
      <c r="Y91" s="147"/>
      <c r="Z91" s="147"/>
      <c r="AA91" s="152"/>
      <c r="AB91" s="142"/>
      <c r="AC91" s="142"/>
      <c r="AD91" s="142"/>
      <c r="AE91" s="142"/>
      <c r="AF91" s="142"/>
      <c r="AG91" s="142"/>
      <c r="AH91" s="142"/>
      <c r="AI91" s="142"/>
      <c r="AJ91" s="142"/>
    </row>
    <row r="92" spans="1:37" s="143" customFormat="1" ht="21" customHeight="1" x14ac:dyDescent="0.3">
      <c r="A92" s="134"/>
      <c r="B92" s="135"/>
      <c r="C92" s="134"/>
      <c r="D92" s="136"/>
      <c r="E92" s="136"/>
      <c r="F92" s="137"/>
      <c r="G92" s="136"/>
      <c r="H92" s="136"/>
      <c r="I92" s="136"/>
      <c r="J92" s="136"/>
      <c r="K92" s="138"/>
      <c r="L92" s="138"/>
      <c r="M92" s="145"/>
      <c r="N92" s="145"/>
      <c r="O92" s="145"/>
      <c r="P92" s="145"/>
      <c r="Q92" s="146"/>
      <c r="R92" s="147"/>
      <c r="S92" s="148"/>
      <c r="T92" s="148"/>
      <c r="U92" s="148"/>
      <c r="V92" s="148"/>
      <c r="W92" s="147"/>
      <c r="X92" s="147"/>
      <c r="Y92" s="147"/>
      <c r="Z92" s="147"/>
      <c r="AA92" s="152"/>
      <c r="AB92" s="142"/>
      <c r="AC92" s="142"/>
      <c r="AD92" s="142"/>
      <c r="AE92" s="142"/>
      <c r="AF92" s="142"/>
      <c r="AG92" s="142"/>
      <c r="AH92" s="142"/>
      <c r="AI92" s="142"/>
      <c r="AJ92" s="142"/>
    </row>
    <row r="93" spans="1:37" s="143" customFormat="1" ht="21" customHeight="1" x14ac:dyDescent="0.3">
      <c r="A93" s="134"/>
      <c r="B93" s="135"/>
      <c r="C93" s="134"/>
      <c r="D93" s="136"/>
      <c r="E93" s="136"/>
      <c r="F93" s="137"/>
      <c r="G93" s="136"/>
      <c r="H93" s="136"/>
      <c r="I93" s="136"/>
      <c r="J93" s="136"/>
      <c r="K93" s="138"/>
      <c r="L93" s="138"/>
      <c r="M93" s="145"/>
      <c r="N93" s="145"/>
      <c r="O93" s="145"/>
      <c r="P93" s="145"/>
      <c r="Q93" s="146"/>
      <c r="R93" s="147"/>
      <c r="S93" s="148"/>
      <c r="T93" s="148"/>
      <c r="U93" s="148"/>
      <c r="V93" s="148"/>
      <c r="W93" s="147"/>
      <c r="X93" s="147"/>
      <c r="Y93" s="147"/>
      <c r="Z93" s="147"/>
      <c r="AA93" s="152"/>
      <c r="AB93" s="142"/>
      <c r="AC93" s="142"/>
      <c r="AD93" s="142"/>
      <c r="AE93" s="142"/>
      <c r="AF93" s="142"/>
      <c r="AG93" s="142"/>
      <c r="AH93" s="142"/>
      <c r="AI93" s="142"/>
      <c r="AJ93" s="142"/>
    </row>
    <row r="94" spans="1:37" s="143" customFormat="1" ht="21" customHeight="1" x14ac:dyDescent="0.3">
      <c r="A94" s="134"/>
      <c r="B94" s="135"/>
      <c r="C94" s="134"/>
      <c r="D94" s="136"/>
      <c r="E94" s="136"/>
      <c r="F94" s="137"/>
      <c r="G94" s="136"/>
      <c r="H94" s="136"/>
      <c r="I94" s="136"/>
      <c r="J94" s="136"/>
      <c r="K94" s="138"/>
      <c r="L94" s="138"/>
      <c r="M94" s="145"/>
      <c r="N94" s="145"/>
      <c r="O94" s="145"/>
      <c r="P94" s="145"/>
      <c r="Q94" s="146"/>
      <c r="R94" s="147"/>
      <c r="S94" s="148"/>
      <c r="T94" s="148"/>
      <c r="U94" s="148"/>
      <c r="V94" s="148"/>
      <c r="W94" s="147"/>
      <c r="X94" s="147"/>
      <c r="Y94" s="147"/>
      <c r="Z94" s="147"/>
      <c r="AA94" s="152"/>
      <c r="AB94" s="142"/>
      <c r="AC94" s="142"/>
      <c r="AD94" s="142"/>
      <c r="AE94" s="142"/>
      <c r="AF94" s="142"/>
      <c r="AG94" s="142"/>
      <c r="AH94" s="142"/>
      <c r="AI94" s="142"/>
      <c r="AJ94" s="142"/>
    </row>
    <row r="95" spans="1:37" s="143" customFormat="1" ht="21" customHeight="1" x14ac:dyDescent="0.3">
      <c r="A95" s="134"/>
      <c r="B95" s="135"/>
      <c r="C95" s="134"/>
      <c r="D95" s="136"/>
      <c r="E95" s="136"/>
      <c r="F95" s="137"/>
      <c r="G95" s="136"/>
      <c r="H95" s="136"/>
      <c r="I95" s="136"/>
      <c r="J95" s="136"/>
      <c r="K95" s="138"/>
      <c r="L95" s="138"/>
      <c r="M95" s="145"/>
      <c r="N95" s="145"/>
      <c r="O95" s="145"/>
      <c r="P95" s="145"/>
      <c r="Q95" s="146"/>
      <c r="R95" s="147"/>
      <c r="S95" s="148"/>
      <c r="T95" s="148"/>
      <c r="U95" s="148"/>
      <c r="V95" s="148"/>
      <c r="W95" s="147"/>
      <c r="X95" s="147"/>
      <c r="Y95" s="147"/>
      <c r="Z95" s="147"/>
      <c r="AA95" s="152"/>
      <c r="AB95" s="142"/>
      <c r="AC95" s="142"/>
      <c r="AD95" s="142"/>
      <c r="AE95" s="142"/>
      <c r="AF95" s="142"/>
      <c r="AG95" s="142"/>
      <c r="AH95" s="142"/>
      <c r="AI95" s="142"/>
      <c r="AJ95" s="142"/>
    </row>
    <row r="96" spans="1:37" s="143" customFormat="1" ht="21" customHeight="1" x14ac:dyDescent="0.3">
      <c r="A96" s="134"/>
      <c r="B96" s="135"/>
      <c r="C96" s="134"/>
      <c r="D96" s="136"/>
      <c r="E96" s="136"/>
      <c r="F96" s="137"/>
      <c r="G96" s="136"/>
      <c r="H96" s="136"/>
      <c r="I96" s="136"/>
      <c r="J96" s="136"/>
      <c r="K96" s="138"/>
      <c r="L96" s="138"/>
      <c r="M96" s="145"/>
      <c r="N96" s="145"/>
      <c r="O96" s="145"/>
      <c r="P96" s="145"/>
      <c r="Q96" s="146"/>
      <c r="R96" s="147"/>
      <c r="S96" s="148"/>
      <c r="T96" s="148"/>
      <c r="U96" s="148"/>
      <c r="V96" s="148"/>
      <c r="W96" s="147"/>
      <c r="X96" s="147"/>
      <c r="Y96" s="147"/>
      <c r="Z96" s="147"/>
      <c r="AA96" s="152"/>
      <c r="AB96" s="142"/>
      <c r="AC96" s="142"/>
      <c r="AD96" s="142"/>
      <c r="AE96" s="142"/>
      <c r="AF96" s="142"/>
      <c r="AG96" s="142"/>
      <c r="AH96" s="142"/>
      <c r="AI96" s="142"/>
      <c r="AJ96" s="142"/>
    </row>
    <row r="97" spans="1:36" s="143" customFormat="1" ht="21" customHeight="1" x14ac:dyDescent="0.3">
      <c r="A97" s="134"/>
      <c r="B97" s="135"/>
      <c r="C97" s="134"/>
      <c r="D97" s="136"/>
      <c r="E97" s="136"/>
      <c r="F97" s="137"/>
      <c r="G97" s="136"/>
      <c r="H97" s="136"/>
      <c r="I97" s="136"/>
      <c r="J97" s="136"/>
      <c r="K97" s="138"/>
      <c r="L97" s="138"/>
      <c r="M97" s="145"/>
      <c r="N97" s="145"/>
      <c r="O97" s="145"/>
      <c r="P97" s="145"/>
      <c r="Q97" s="146"/>
      <c r="R97" s="147"/>
      <c r="S97" s="148"/>
      <c r="T97" s="148"/>
      <c r="U97" s="148"/>
      <c r="V97" s="148"/>
      <c r="W97" s="147"/>
      <c r="X97" s="147"/>
      <c r="Y97" s="147"/>
      <c r="Z97" s="147"/>
      <c r="AA97" s="152"/>
      <c r="AB97" s="142"/>
      <c r="AC97" s="142"/>
      <c r="AD97" s="142"/>
      <c r="AE97" s="142"/>
      <c r="AF97" s="142"/>
      <c r="AG97" s="142"/>
      <c r="AH97" s="142"/>
      <c r="AI97" s="142"/>
      <c r="AJ97" s="142"/>
    </row>
    <row r="98" spans="1:36" s="143" customFormat="1" ht="21" customHeight="1" x14ac:dyDescent="0.3">
      <c r="A98" s="134"/>
      <c r="B98" s="135"/>
      <c r="C98" s="134"/>
      <c r="D98" s="136"/>
      <c r="E98" s="136"/>
      <c r="F98" s="137"/>
      <c r="G98" s="136"/>
      <c r="H98" s="136"/>
      <c r="I98" s="136"/>
      <c r="J98" s="136"/>
      <c r="K98" s="138"/>
      <c r="L98" s="138"/>
      <c r="M98" s="145"/>
      <c r="N98" s="145"/>
      <c r="O98" s="145"/>
      <c r="P98" s="145"/>
      <c r="Q98" s="146"/>
      <c r="R98" s="147"/>
      <c r="S98" s="148"/>
      <c r="T98" s="148"/>
      <c r="U98" s="148"/>
      <c r="V98" s="148"/>
      <c r="W98" s="147"/>
      <c r="X98" s="147"/>
      <c r="Y98" s="147"/>
      <c r="Z98" s="147"/>
      <c r="AA98" s="152"/>
      <c r="AB98" s="142"/>
      <c r="AC98" s="142"/>
      <c r="AD98" s="142"/>
      <c r="AE98" s="142"/>
      <c r="AF98" s="142"/>
      <c r="AG98" s="142"/>
      <c r="AH98" s="142"/>
      <c r="AI98" s="142"/>
      <c r="AJ98" s="142"/>
    </row>
    <row r="99" spans="1:36" s="143" customFormat="1" ht="21" customHeight="1" x14ac:dyDescent="0.3">
      <c r="A99" s="134"/>
      <c r="B99" s="135"/>
      <c r="C99" s="134"/>
      <c r="D99" s="136"/>
      <c r="E99" s="136"/>
      <c r="F99" s="137"/>
      <c r="G99" s="136"/>
      <c r="H99" s="136"/>
      <c r="I99" s="136"/>
      <c r="J99" s="136"/>
      <c r="K99" s="138"/>
      <c r="L99" s="138"/>
      <c r="M99" s="145"/>
      <c r="N99" s="145"/>
      <c r="O99" s="145"/>
      <c r="P99" s="145"/>
      <c r="Q99" s="146"/>
      <c r="R99" s="147"/>
      <c r="S99" s="148"/>
      <c r="T99" s="148"/>
      <c r="U99" s="148"/>
      <c r="V99" s="148"/>
      <c r="W99" s="147"/>
      <c r="X99" s="147"/>
      <c r="Y99" s="147"/>
      <c r="Z99" s="147"/>
      <c r="AA99" s="152"/>
      <c r="AB99" s="142"/>
      <c r="AC99" s="142"/>
      <c r="AD99" s="142"/>
      <c r="AE99" s="142"/>
      <c r="AF99" s="142"/>
      <c r="AG99" s="142"/>
      <c r="AH99" s="142"/>
      <c r="AI99" s="142"/>
      <c r="AJ99" s="142"/>
    </row>
    <row r="100" spans="1:36" s="143" customFormat="1" ht="25.15" customHeight="1" x14ac:dyDescent="0.3">
      <c r="A100" s="134"/>
      <c r="B100" s="135"/>
      <c r="C100" s="134"/>
      <c r="D100" s="136"/>
      <c r="E100" s="136"/>
      <c r="F100" s="137"/>
      <c r="G100" s="136"/>
      <c r="H100" s="136"/>
      <c r="I100" s="136"/>
      <c r="J100" s="136"/>
      <c r="K100" s="138"/>
      <c r="L100" s="138"/>
      <c r="M100" s="145"/>
      <c r="N100" s="145"/>
      <c r="O100" s="145"/>
      <c r="P100" s="145"/>
      <c r="Q100" s="146"/>
      <c r="R100" s="147"/>
      <c r="S100" s="148"/>
      <c r="T100" s="148"/>
      <c r="U100" s="148"/>
      <c r="V100" s="148"/>
      <c r="W100" s="147"/>
      <c r="X100" s="147"/>
      <c r="Y100" s="147"/>
      <c r="Z100" s="147"/>
      <c r="AA100" s="152"/>
      <c r="AB100" s="142"/>
      <c r="AC100" s="142"/>
      <c r="AD100" s="142"/>
      <c r="AE100" s="142"/>
      <c r="AF100" s="142"/>
      <c r="AG100" s="142"/>
      <c r="AH100" s="142"/>
      <c r="AI100" s="142"/>
      <c r="AJ100" s="142"/>
    </row>
    <row r="101" spans="1:36" s="143" customFormat="1" x14ac:dyDescent="0.3">
      <c r="A101" s="134"/>
      <c r="B101" s="135"/>
      <c r="C101" s="134"/>
      <c r="D101" s="136"/>
      <c r="E101" s="136"/>
      <c r="F101" s="137"/>
      <c r="G101" s="136"/>
      <c r="H101" s="136"/>
      <c r="I101" s="136"/>
      <c r="J101" s="136"/>
      <c r="K101" s="138"/>
      <c r="L101" s="138"/>
      <c r="M101" s="145"/>
      <c r="N101" s="145"/>
      <c r="O101" s="145"/>
      <c r="P101" s="145"/>
      <c r="Q101" s="146"/>
      <c r="R101" s="147"/>
      <c r="S101" s="148"/>
      <c r="T101" s="148"/>
      <c r="U101" s="148"/>
      <c r="V101" s="148"/>
      <c r="W101" s="147"/>
      <c r="X101" s="147"/>
      <c r="Y101" s="147"/>
      <c r="Z101" s="147"/>
      <c r="AA101" s="152"/>
      <c r="AB101" s="142"/>
      <c r="AC101" s="142"/>
      <c r="AD101" s="142"/>
      <c r="AE101" s="142"/>
      <c r="AF101" s="142"/>
      <c r="AG101" s="142"/>
      <c r="AH101" s="142"/>
      <c r="AI101" s="142"/>
      <c r="AJ101" s="142"/>
    </row>
    <row r="102" spans="1:36" s="143" customFormat="1" x14ac:dyDescent="0.3">
      <c r="A102" s="134"/>
      <c r="B102" s="135"/>
      <c r="C102" s="134"/>
      <c r="D102" s="136"/>
      <c r="E102" s="136"/>
      <c r="F102" s="137"/>
      <c r="G102" s="136"/>
      <c r="H102" s="136"/>
      <c r="I102" s="136"/>
      <c r="J102" s="136"/>
      <c r="K102" s="138"/>
      <c r="L102" s="138"/>
      <c r="M102" s="145"/>
      <c r="N102" s="145"/>
      <c r="O102" s="145"/>
      <c r="P102" s="145"/>
      <c r="Q102" s="146"/>
      <c r="R102" s="147"/>
      <c r="S102" s="148"/>
      <c r="T102" s="148"/>
      <c r="U102" s="148"/>
      <c r="V102" s="148"/>
      <c r="W102" s="147"/>
      <c r="X102" s="147"/>
      <c r="Y102" s="147"/>
      <c r="Z102" s="147"/>
      <c r="AA102" s="152"/>
      <c r="AB102" s="142"/>
      <c r="AC102" s="142"/>
      <c r="AD102" s="142"/>
      <c r="AE102" s="142"/>
      <c r="AF102" s="142"/>
      <c r="AG102" s="142"/>
      <c r="AH102" s="142"/>
      <c r="AI102" s="142"/>
      <c r="AJ102" s="142"/>
    </row>
    <row r="103" spans="1:36" s="143" customFormat="1" x14ac:dyDescent="0.3">
      <c r="A103" s="134"/>
      <c r="B103" s="135"/>
      <c r="C103" s="134"/>
      <c r="D103" s="136"/>
      <c r="E103" s="136"/>
      <c r="F103" s="137"/>
      <c r="G103" s="136"/>
      <c r="H103" s="136"/>
      <c r="I103" s="136"/>
      <c r="J103" s="136"/>
      <c r="K103" s="138"/>
      <c r="L103" s="138"/>
      <c r="M103" s="145"/>
      <c r="N103" s="145"/>
      <c r="O103" s="145"/>
      <c r="P103" s="145"/>
      <c r="Q103" s="146"/>
      <c r="R103" s="147"/>
      <c r="S103" s="148"/>
      <c r="T103" s="148"/>
      <c r="U103" s="148"/>
      <c r="V103" s="148"/>
      <c r="W103" s="147"/>
      <c r="X103" s="147"/>
      <c r="Y103" s="147"/>
      <c r="Z103" s="147"/>
      <c r="AA103" s="152"/>
      <c r="AB103" s="142"/>
      <c r="AC103" s="142"/>
      <c r="AD103" s="142"/>
      <c r="AE103" s="142"/>
      <c r="AF103" s="142"/>
      <c r="AG103" s="142"/>
      <c r="AH103" s="142"/>
      <c r="AI103" s="142"/>
      <c r="AJ103" s="142"/>
    </row>
    <row r="104" spans="1:36" s="143" customFormat="1" x14ac:dyDescent="0.3">
      <c r="A104" s="134"/>
      <c r="B104" s="135"/>
      <c r="C104" s="134"/>
      <c r="D104" s="136"/>
      <c r="E104" s="136"/>
      <c r="F104" s="137"/>
      <c r="G104" s="136"/>
      <c r="H104" s="136"/>
      <c r="I104" s="136"/>
      <c r="J104" s="136"/>
      <c r="K104" s="138"/>
      <c r="L104" s="138"/>
      <c r="M104" s="145"/>
      <c r="N104" s="145"/>
      <c r="O104" s="145"/>
      <c r="P104" s="145"/>
      <c r="Q104" s="146"/>
      <c r="R104" s="147"/>
      <c r="S104" s="148"/>
      <c r="T104" s="148"/>
      <c r="U104" s="148"/>
      <c r="V104" s="148"/>
      <c r="W104" s="147"/>
      <c r="X104" s="147"/>
      <c r="Y104" s="147"/>
      <c r="Z104" s="147"/>
      <c r="AA104" s="152"/>
      <c r="AB104" s="142"/>
      <c r="AC104" s="142"/>
      <c r="AD104" s="142"/>
      <c r="AE104" s="142"/>
      <c r="AF104" s="142"/>
      <c r="AG104" s="142"/>
      <c r="AH104" s="142"/>
      <c r="AI104" s="142"/>
      <c r="AJ104" s="142"/>
    </row>
    <row r="105" spans="1:36" s="143" customFormat="1" x14ac:dyDescent="0.3">
      <c r="A105" s="134"/>
      <c r="B105" s="135"/>
      <c r="C105" s="134"/>
      <c r="D105" s="136"/>
      <c r="E105" s="136"/>
      <c r="F105" s="137"/>
      <c r="G105" s="136"/>
      <c r="H105" s="136"/>
      <c r="I105" s="136"/>
      <c r="J105" s="136"/>
      <c r="K105" s="138"/>
      <c r="L105" s="138"/>
      <c r="M105" s="145"/>
      <c r="N105" s="145"/>
      <c r="O105" s="145"/>
      <c r="P105" s="145"/>
      <c r="Q105" s="146"/>
      <c r="R105" s="147"/>
      <c r="S105" s="148"/>
      <c r="T105" s="148"/>
      <c r="U105" s="148"/>
      <c r="V105" s="148"/>
      <c r="W105" s="147"/>
      <c r="X105" s="147"/>
      <c r="Y105" s="147"/>
      <c r="Z105" s="147"/>
      <c r="AA105" s="152"/>
      <c r="AB105" s="142"/>
      <c r="AC105" s="142"/>
      <c r="AD105" s="142"/>
      <c r="AE105" s="142"/>
      <c r="AF105" s="142"/>
      <c r="AG105" s="142"/>
      <c r="AH105" s="142"/>
      <c r="AI105" s="142"/>
      <c r="AJ105" s="142"/>
    </row>
    <row r="106" spans="1:36" s="143" customFormat="1" x14ac:dyDescent="0.3">
      <c r="A106" s="134"/>
      <c r="B106" s="135"/>
      <c r="C106" s="134"/>
      <c r="D106" s="136"/>
      <c r="E106" s="136"/>
      <c r="F106" s="137"/>
      <c r="G106" s="136"/>
      <c r="H106" s="136"/>
      <c r="I106" s="136"/>
      <c r="J106" s="136"/>
      <c r="K106" s="138"/>
      <c r="L106" s="138"/>
      <c r="M106" s="145"/>
      <c r="N106" s="145"/>
      <c r="O106" s="145"/>
      <c r="P106" s="145"/>
      <c r="Q106" s="146"/>
      <c r="R106" s="147"/>
      <c r="S106" s="148"/>
      <c r="T106" s="148"/>
      <c r="U106" s="148"/>
      <c r="V106" s="148"/>
      <c r="W106" s="147"/>
      <c r="X106" s="147"/>
      <c r="Y106" s="147"/>
      <c r="Z106" s="147"/>
      <c r="AA106" s="152"/>
      <c r="AB106" s="142"/>
      <c r="AC106" s="142"/>
      <c r="AD106" s="142"/>
      <c r="AE106" s="142"/>
      <c r="AF106" s="142"/>
      <c r="AG106" s="142"/>
      <c r="AH106" s="142"/>
      <c r="AI106" s="142"/>
      <c r="AJ106" s="142"/>
    </row>
    <row r="107" spans="1:36" s="143" customFormat="1" x14ac:dyDescent="0.3">
      <c r="A107" s="134"/>
      <c r="B107" s="135"/>
      <c r="C107" s="134"/>
      <c r="D107" s="136"/>
      <c r="E107" s="136"/>
      <c r="F107" s="137"/>
      <c r="G107" s="136"/>
      <c r="H107" s="136"/>
      <c r="I107" s="136"/>
      <c r="J107" s="136"/>
      <c r="K107" s="138"/>
      <c r="L107" s="138"/>
      <c r="M107" s="145"/>
      <c r="N107" s="145"/>
      <c r="O107" s="145"/>
      <c r="P107" s="145"/>
      <c r="Q107" s="146"/>
      <c r="R107" s="147"/>
      <c r="S107" s="148"/>
      <c r="T107" s="148"/>
      <c r="U107" s="148"/>
      <c r="V107" s="148"/>
      <c r="W107" s="147"/>
      <c r="X107" s="147"/>
      <c r="Y107" s="147"/>
      <c r="Z107" s="147"/>
      <c r="AA107" s="152"/>
      <c r="AB107" s="142"/>
      <c r="AC107" s="142"/>
      <c r="AD107" s="142"/>
      <c r="AE107" s="142"/>
      <c r="AF107" s="142"/>
      <c r="AG107" s="142"/>
      <c r="AH107" s="142"/>
      <c r="AI107" s="142"/>
      <c r="AJ107" s="142"/>
    </row>
    <row r="108" spans="1:36" s="143" customFormat="1" x14ac:dyDescent="0.3">
      <c r="A108" s="134"/>
      <c r="B108" s="135"/>
      <c r="C108" s="134"/>
      <c r="D108" s="136"/>
      <c r="E108" s="136"/>
      <c r="F108" s="137"/>
      <c r="G108" s="136"/>
      <c r="H108" s="136"/>
      <c r="I108" s="136"/>
      <c r="J108" s="136"/>
      <c r="K108" s="138"/>
      <c r="L108" s="138"/>
      <c r="M108" s="145"/>
      <c r="N108" s="145"/>
      <c r="O108" s="145"/>
      <c r="P108" s="145"/>
      <c r="Q108" s="146"/>
      <c r="R108" s="147"/>
      <c r="S108" s="148"/>
      <c r="T108" s="148"/>
      <c r="U108" s="148"/>
      <c r="V108" s="148"/>
      <c r="W108" s="147"/>
      <c r="X108" s="147"/>
      <c r="Y108" s="147"/>
      <c r="Z108" s="147"/>
      <c r="AA108" s="152"/>
      <c r="AB108" s="142"/>
      <c r="AC108" s="142"/>
      <c r="AD108" s="142"/>
      <c r="AE108" s="142"/>
      <c r="AF108" s="142"/>
      <c r="AG108" s="142"/>
      <c r="AH108" s="142"/>
      <c r="AI108" s="142"/>
      <c r="AJ108" s="142"/>
    </row>
    <row r="109" spans="1:36" s="143" customFormat="1" x14ac:dyDescent="0.3">
      <c r="A109" s="134"/>
      <c r="B109" s="135"/>
      <c r="C109" s="134"/>
      <c r="D109" s="136"/>
      <c r="E109" s="136"/>
      <c r="F109" s="137"/>
      <c r="G109" s="136"/>
      <c r="H109" s="136"/>
      <c r="I109" s="136"/>
      <c r="J109" s="136"/>
      <c r="K109" s="138"/>
      <c r="L109" s="138"/>
      <c r="M109" s="145"/>
      <c r="N109" s="145"/>
      <c r="O109" s="145"/>
      <c r="P109" s="145"/>
      <c r="Q109" s="146"/>
      <c r="R109" s="147"/>
      <c r="S109" s="148"/>
      <c r="T109" s="148"/>
      <c r="U109" s="148"/>
      <c r="V109" s="148"/>
      <c r="W109" s="147"/>
      <c r="X109" s="147"/>
      <c r="Y109" s="147"/>
      <c r="Z109" s="147"/>
      <c r="AA109" s="152"/>
      <c r="AB109" s="142"/>
      <c r="AC109" s="142"/>
      <c r="AD109" s="142"/>
      <c r="AE109" s="142"/>
      <c r="AF109" s="142"/>
      <c r="AG109" s="142"/>
      <c r="AH109" s="142"/>
      <c r="AI109" s="142"/>
      <c r="AJ109" s="142"/>
    </row>
    <row r="110" spans="1:36" s="143" customFormat="1" x14ac:dyDescent="0.3">
      <c r="A110" s="134"/>
      <c r="B110" s="135"/>
      <c r="C110" s="134"/>
      <c r="D110" s="136"/>
      <c r="E110" s="136"/>
      <c r="F110" s="137"/>
      <c r="G110" s="136"/>
      <c r="H110" s="136"/>
      <c r="I110" s="136"/>
      <c r="J110" s="136"/>
      <c r="K110" s="138"/>
      <c r="L110" s="138"/>
      <c r="M110" s="145"/>
      <c r="N110" s="145"/>
      <c r="O110" s="145"/>
      <c r="P110" s="145"/>
      <c r="Q110" s="146"/>
      <c r="R110" s="147"/>
      <c r="S110" s="148"/>
      <c r="T110" s="148"/>
      <c r="U110" s="148"/>
      <c r="V110" s="148"/>
      <c r="W110" s="147"/>
      <c r="X110" s="147"/>
      <c r="Y110" s="147"/>
      <c r="Z110" s="147"/>
      <c r="AA110" s="152"/>
      <c r="AB110" s="142"/>
      <c r="AC110" s="142"/>
      <c r="AD110" s="142"/>
      <c r="AE110" s="142"/>
      <c r="AF110" s="142"/>
      <c r="AG110" s="142"/>
      <c r="AH110" s="142"/>
      <c r="AI110" s="142"/>
      <c r="AJ110" s="142"/>
    </row>
    <row r="111" spans="1:36" s="143" customFormat="1" x14ac:dyDescent="0.3">
      <c r="A111" s="134"/>
      <c r="B111" s="135"/>
      <c r="C111" s="134"/>
      <c r="D111" s="136"/>
      <c r="E111" s="136"/>
      <c r="F111" s="137"/>
      <c r="G111" s="136"/>
      <c r="H111" s="136"/>
      <c r="I111" s="136"/>
      <c r="J111" s="136"/>
      <c r="K111" s="138"/>
      <c r="L111" s="138"/>
      <c r="M111" s="145"/>
      <c r="N111" s="145"/>
      <c r="O111" s="145"/>
      <c r="P111" s="145"/>
      <c r="Q111" s="146"/>
      <c r="R111" s="147"/>
      <c r="S111" s="148"/>
      <c r="T111" s="148"/>
      <c r="U111" s="148"/>
      <c r="V111" s="148"/>
      <c r="W111" s="147"/>
      <c r="X111" s="147"/>
      <c r="Y111" s="147"/>
      <c r="Z111" s="147"/>
      <c r="AA111" s="152"/>
      <c r="AB111" s="142"/>
      <c r="AC111" s="142"/>
      <c r="AD111" s="142"/>
      <c r="AE111" s="142"/>
      <c r="AF111" s="142"/>
      <c r="AG111" s="142"/>
      <c r="AH111" s="142"/>
      <c r="AI111" s="142"/>
      <c r="AJ111" s="142"/>
    </row>
    <row r="112" spans="1:36" s="143" customFormat="1" x14ac:dyDescent="0.3">
      <c r="A112" s="134"/>
      <c r="B112" s="135"/>
      <c r="C112" s="134"/>
      <c r="D112" s="136"/>
      <c r="E112" s="136"/>
      <c r="F112" s="137"/>
      <c r="G112" s="136"/>
      <c r="H112" s="136"/>
      <c r="I112" s="136"/>
      <c r="J112" s="136"/>
      <c r="K112" s="138"/>
      <c r="L112" s="138"/>
      <c r="M112" s="145"/>
      <c r="N112" s="145"/>
      <c r="O112" s="145"/>
      <c r="P112" s="145"/>
      <c r="Q112" s="146"/>
      <c r="R112" s="147"/>
      <c r="S112" s="148"/>
      <c r="T112" s="148"/>
      <c r="U112" s="148"/>
      <c r="V112" s="148"/>
      <c r="W112" s="147"/>
      <c r="X112" s="147"/>
      <c r="Y112" s="147"/>
      <c r="Z112" s="147"/>
      <c r="AA112" s="152"/>
      <c r="AB112" s="142"/>
      <c r="AC112" s="142"/>
      <c r="AD112" s="142"/>
      <c r="AE112" s="142"/>
      <c r="AF112" s="142"/>
      <c r="AG112" s="142"/>
      <c r="AH112" s="142"/>
      <c r="AI112" s="142"/>
      <c r="AJ112" s="142"/>
    </row>
    <row r="113" spans="1:36" s="143" customFormat="1" x14ac:dyDescent="0.3">
      <c r="A113" s="134"/>
      <c r="B113" s="135"/>
      <c r="C113" s="134"/>
      <c r="D113" s="136"/>
      <c r="E113" s="136"/>
      <c r="F113" s="137"/>
      <c r="G113" s="136"/>
      <c r="H113" s="136"/>
      <c r="I113" s="136"/>
      <c r="J113" s="136"/>
      <c r="K113" s="138"/>
      <c r="L113" s="138"/>
      <c r="M113" s="145"/>
      <c r="N113" s="145"/>
      <c r="O113" s="145"/>
      <c r="P113" s="145"/>
      <c r="Q113" s="146"/>
      <c r="R113" s="147"/>
      <c r="S113" s="148"/>
      <c r="T113" s="148"/>
      <c r="U113" s="148"/>
      <c r="V113" s="148"/>
      <c r="W113" s="147"/>
      <c r="X113" s="147"/>
      <c r="Y113" s="147"/>
      <c r="Z113" s="147"/>
      <c r="AA113" s="152"/>
      <c r="AB113" s="142"/>
      <c r="AC113" s="142"/>
      <c r="AD113" s="142"/>
      <c r="AE113" s="142"/>
      <c r="AF113" s="142"/>
      <c r="AG113" s="142"/>
      <c r="AH113" s="142"/>
      <c r="AI113" s="142"/>
      <c r="AJ113" s="142"/>
    </row>
    <row r="114" spans="1:36" s="143" customFormat="1" x14ac:dyDescent="0.3">
      <c r="A114" s="134"/>
      <c r="B114" s="135"/>
      <c r="C114" s="134"/>
      <c r="D114" s="136"/>
      <c r="E114" s="136"/>
      <c r="F114" s="137"/>
      <c r="G114" s="136"/>
      <c r="H114" s="136"/>
      <c r="I114" s="136"/>
      <c r="J114" s="136"/>
      <c r="K114" s="138"/>
      <c r="L114" s="138"/>
      <c r="M114" s="145"/>
      <c r="N114" s="145"/>
      <c r="O114" s="145"/>
      <c r="P114" s="145"/>
      <c r="Q114" s="146"/>
      <c r="R114" s="147"/>
      <c r="S114" s="148"/>
      <c r="T114" s="148"/>
      <c r="U114" s="148"/>
      <c r="V114" s="148"/>
      <c r="W114" s="147"/>
      <c r="X114" s="147"/>
      <c r="Y114" s="147"/>
      <c r="Z114" s="147"/>
      <c r="AA114" s="152"/>
      <c r="AB114" s="142"/>
      <c r="AC114" s="142"/>
      <c r="AD114" s="142"/>
      <c r="AE114" s="142"/>
      <c r="AF114" s="142"/>
      <c r="AG114" s="142"/>
      <c r="AH114" s="142"/>
      <c r="AI114" s="142"/>
      <c r="AJ114" s="142"/>
    </row>
    <row r="115" spans="1:36" s="143" customFormat="1" x14ac:dyDescent="0.3">
      <c r="A115" s="134"/>
      <c r="B115" s="135"/>
      <c r="C115" s="134"/>
      <c r="D115" s="136"/>
      <c r="E115" s="136"/>
      <c r="F115" s="137"/>
      <c r="G115" s="136"/>
      <c r="H115" s="136"/>
      <c r="I115" s="136"/>
      <c r="J115" s="136"/>
      <c r="K115" s="138"/>
      <c r="L115" s="138"/>
      <c r="M115" s="145"/>
      <c r="N115" s="145"/>
      <c r="O115" s="145"/>
      <c r="P115" s="145"/>
      <c r="Q115" s="146"/>
      <c r="R115" s="147"/>
      <c r="S115" s="148"/>
      <c r="T115" s="148"/>
      <c r="U115" s="148"/>
      <c r="V115" s="148"/>
      <c r="W115" s="147"/>
      <c r="X115" s="147"/>
      <c r="Y115" s="147"/>
      <c r="Z115" s="147"/>
      <c r="AA115" s="152"/>
      <c r="AB115" s="142"/>
      <c r="AC115" s="142"/>
      <c r="AD115" s="142"/>
      <c r="AE115" s="142"/>
      <c r="AF115" s="142"/>
      <c r="AG115" s="142"/>
      <c r="AH115" s="142"/>
      <c r="AI115" s="142"/>
      <c r="AJ115" s="142"/>
    </row>
    <row r="116" spans="1:36" s="143" customFormat="1" x14ac:dyDescent="0.3">
      <c r="A116" s="134"/>
      <c r="B116" s="135"/>
      <c r="C116" s="134"/>
      <c r="D116" s="136"/>
      <c r="E116" s="136"/>
      <c r="F116" s="137"/>
      <c r="G116" s="136"/>
      <c r="H116" s="136"/>
      <c r="I116" s="136"/>
      <c r="J116" s="136"/>
      <c r="K116" s="138"/>
      <c r="L116" s="138"/>
      <c r="M116" s="145"/>
      <c r="N116" s="145"/>
      <c r="O116" s="145"/>
      <c r="P116" s="145"/>
      <c r="Q116" s="146"/>
      <c r="R116" s="147"/>
      <c r="S116" s="148"/>
      <c r="T116" s="148"/>
      <c r="U116" s="148"/>
      <c r="V116" s="148"/>
      <c r="W116" s="147"/>
      <c r="X116" s="147"/>
      <c r="Y116" s="147"/>
      <c r="Z116" s="147"/>
      <c r="AA116" s="152"/>
      <c r="AB116" s="142"/>
      <c r="AC116" s="142"/>
      <c r="AD116" s="142"/>
      <c r="AE116" s="142"/>
      <c r="AF116" s="142"/>
      <c r="AG116" s="142"/>
      <c r="AH116" s="142"/>
      <c r="AI116" s="142"/>
      <c r="AJ116" s="142"/>
    </row>
    <row r="117" spans="1:36" s="143" customFormat="1" x14ac:dyDescent="0.3">
      <c r="A117" s="134"/>
      <c r="B117" s="135"/>
      <c r="C117" s="134"/>
      <c r="D117" s="136"/>
      <c r="E117" s="136"/>
      <c r="F117" s="137"/>
      <c r="G117" s="136"/>
      <c r="H117" s="136"/>
      <c r="I117" s="136"/>
      <c r="J117" s="136"/>
      <c r="K117" s="138"/>
      <c r="L117" s="138"/>
      <c r="M117" s="145"/>
      <c r="N117" s="145"/>
      <c r="O117" s="145"/>
      <c r="P117" s="145"/>
      <c r="Q117" s="146"/>
      <c r="R117" s="147"/>
      <c r="S117" s="148"/>
      <c r="T117" s="148"/>
      <c r="U117" s="148"/>
      <c r="V117" s="148"/>
      <c r="W117" s="147"/>
      <c r="X117" s="147"/>
      <c r="Y117" s="147"/>
      <c r="Z117" s="147"/>
      <c r="AA117" s="152"/>
      <c r="AB117" s="142"/>
      <c r="AC117" s="142"/>
      <c r="AD117" s="142"/>
      <c r="AE117" s="142"/>
      <c r="AF117" s="142"/>
      <c r="AG117" s="142"/>
      <c r="AH117" s="142"/>
      <c r="AI117" s="142"/>
      <c r="AJ117" s="142"/>
    </row>
    <row r="118" spans="1:36" s="143" customFormat="1" x14ac:dyDescent="0.3">
      <c r="A118" s="134"/>
      <c r="B118" s="135"/>
      <c r="C118" s="134"/>
      <c r="D118" s="136"/>
      <c r="E118" s="136"/>
      <c r="F118" s="137"/>
      <c r="G118" s="136"/>
      <c r="H118" s="136"/>
      <c r="I118" s="136"/>
      <c r="J118" s="136"/>
      <c r="K118" s="138"/>
      <c r="L118" s="138"/>
      <c r="M118" s="145"/>
      <c r="N118" s="145"/>
      <c r="O118" s="145"/>
      <c r="P118" s="145"/>
      <c r="Q118" s="146"/>
      <c r="R118" s="147"/>
      <c r="S118" s="148"/>
      <c r="T118" s="148"/>
      <c r="U118" s="148"/>
      <c r="V118" s="148"/>
      <c r="W118" s="147"/>
      <c r="X118" s="147"/>
      <c r="Y118" s="147"/>
      <c r="Z118" s="147"/>
      <c r="AA118" s="152"/>
      <c r="AB118" s="142"/>
      <c r="AC118" s="142"/>
      <c r="AD118" s="142"/>
      <c r="AE118" s="142"/>
      <c r="AF118" s="142"/>
      <c r="AG118" s="142"/>
      <c r="AH118" s="142"/>
      <c r="AI118" s="142"/>
      <c r="AJ118" s="142"/>
    </row>
    <row r="119" spans="1:36" s="143" customFormat="1" x14ac:dyDescent="0.3">
      <c r="A119" s="134"/>
      <c r="B119" s="135"/>
      <c r="C119" s="134"/>
      <c r="D119" s="136"/>
      <c r="E119" s="136"/>
      <c r="F119" s="137"/>
      <c r="G119" s="136"/>
      <c r="H119" s="136"/>
      <c r="I119" s="136"/>
      <c r="J119" s="136"/>
      <c r="K119" s="138"/>
      <c r="L119" s="138"/>
      <c r="M119" s="145"/>
      <c r="N119" s="145"/>
      <c r="O119" s="145"/>
      <c r="P119" s="145"/>
      <c r="Q119" s="146"/>
      <c r="R119" s="147"/>
      <c r="S119" s="148"/>
      <c r="T119" s="148"/>
      <c r="U119" s="148"/>
      <c r="V119" s="148"/>
      <c r="W119" s="147"/>
      <c r="X119" s="147"/>
      <c r="Y119" s="147"/>
      <c r="Z119" s="147"/>
      <c r="AA119" s="152"/>
      <c r="AB119" s="142"/>
      <c r="AC119" s="142"/>
      <c r="AD119" s="142"/>
      <c r="AE119" s="142"/>
      <c r="AF119" s="142"/>
      <c r="AG119" s="142"/>
      <c r="AH119" s="142"/>
      <c r="AI119" s="142"/>
      <c r="AJ119" s="142"/>
    </row>
    <row r="120" spans="1:36" s="143" customFormat="1" x14ac:dyDescent="0.3">
      <c r="A120" s="134"/>
      <c r="B120" s="135"/>
      <c r="C120" s="134"/>
      <c r="D120" s="136"/>
      <c r="E120" s="136"/>
      <c r="F120" s="137"/>
      <c r="G120" s="136"/>
      <c r="H120" s="136"/>
      <c r="I120" s="136"/>
      <c r="J120" s="136"/>
      <c r="K120" s="138"/>
      <c r="L120" s="138"/>
      <c r="M120" s="145"/>
      <c r="N120" s="145"/>
      <c r="O120" s="145"/>
      <c r="P120" s="145"/>
      <c r="Q120" s="146"/>
      <c r="R120" s="147"/>
      <c r="S120" s="148"/>
      <c r="T120" s="148"/>
      <c r="U120" s="148"/>
      <c r="V120" s="148"/>
      <c r="W120" s="147"/>
      <c r="X120" s="147"/>
      <c r="Y120" s="147"/>
      <c r="Z120" s="147"/>
      <c r="AA120" s="152"/>
      <c r="AB120" s="142"/>
      <c r="AC120" s="142"/>
      <c r="AD120" s="142"/>
      <c r="AE120" s="142"/>
      <c r="AF120" s="142"/>
      <c r="AG120" s="142"/>
      <c r="AH120" s="142"/>
      <c r="AI120" s="142"/>
      <c r="AJ120" s="142"/>
    </row>
    <row r="121" spans="1:36" s="143" customFormat="1" x14ac:dyDescent="0.3">
      <c r="A121" s="134"/>
      <c r="B121" s="135"/>
      <c r="C121" s="134"/>
      <c r="D121" s="136"/>
      <c r="E121" s="136"/>
      <c r="F121" s="137"/>
      <c r="G121" s="136"/>
      <c r="H121" s="136"/>
      <c r="I121" s="136"/>
      <c r="J121" s="136"/>
      <c r="K121" s="138"/>
      <c r="L121" s="138"/>
      <c r="M121" s="145"/>
      <c r="N121" s="145"/>
      <c r="O121" s="145"/>
      <c r="P121" s="145"/>
      <c r="Q121" s="146"/>
      <c r="R121" s="147"/>
      <c r="S121" s="148"/>
      <c r="T121" s="148"/>
      <c r="U121" s="148"/>
      <c r="V121" s="148"/>
      <c r="W121" s="147"/>
      <c r="X121" s="147"/>
      <c r="Y121" s="147"/>
      <c r="Z121" s="147"/>
      <c r="AA121" s="152"/>
      <c r="AB121" s="142"/>
      <c r="AC121" s="142"/>
      <c r="AD121" s="142"/>
      <c r="AE121" s="142"/>
      <c r="AF121" s="142"/>
      <c r="AG121" s="142"/>
      <c r="AH121" s="142"/>
      <c r="AI121" s="142"/>
      <c r="AJ121" s="142"/>
    </row>
    <row r="122" spans="1:36" s="143" customFormat="1" x14ac:dyDescent="0.3">
      <c r="A122" s="134"/>
      <c r="B122" s="135"/>
      <c r="C122" s="134"/>
      <c r="D122" s="136"/>
      <c r="E122" s="136"/>
      <c r="F122" s="137"/>
      <c r="G122" s="136"/>
      <c r="H122" s="136"/>
      <c r="I122" s="136"/>
      <c r="J122" s="136"/>
      <c r="K122" s="138"/>
      <c r="L122" s="138"/>
      <c r="M122" s="145"/>
      <c r="N122" s="145"/>
      <c r="O122" s="145"/>
      <c r="P122" s="145"/>
      <c r="Q122" s="146"/>
      <c r="R122" s="147"/>
      <c r="S122" s="148"/>
      <c r="T122" s="148"/>
      <c r="U122" s="148"/>
      <c r="V122" s="148"/>
      <c r="W122" s="147"/>
      <c r="X122" s="147"/>
      <c r="Y122" s="147"/>
      <c r="Z122" s="147"/>
      <c r="AA122" s="152"/>
      <c r="AB122" s="142"/>
      <c r="AC122" s="142"/>
      <c r="AD122" s="142"/>
      <c r="AE122" s="142"/>
      <c r="AF122" s="142"/>
      <c r="AG122" s="142"/>
      <c r="AH122" s="142"/>
      <c r="AI122" s="142"/>
      <c r="AJ122" s="142"/>
    </row>
    <row r="123" spans="1:36" s="143" customFormat="1" x14ac:dyDescent="0.3">
      <c r="A123" s="134"/>
      <c r="B123" s="135"/>
      <c r="C123" s="134"/>
      <c r="D123" s="136"/>
      <c r="E123" s="136"/>
      <c r="F123" s="137"/>
      <c r="G123" s="136"/>
      <c r="H123" s="136"/>
      <c r="I123" s="136"/>
      <c r="J123" s="136"/>
      <c r="K123" s="138"/>
      <c r="L123" s="138"/>
      <c r="M123" s="145"/>
      <c r="N123" s="145"/>
      <c r="O123" s="145"/>
      <c r="P123" s="145"/>
      <c r="Q123" s="146"/>
      <c r="R123" s="147"/>
      <c r="S123" s="148"/>
      <c r="T123" s="148"/>
      <c r="U123" s="148"/>
      <c r="V123" s="148"/>
      <c r="W123" s="147"/>
      <c r="X123" s="147"/>
      <c r="Y123" s="147"/>
      <c r="Z123" s="147"/>
      <c r="AA123" s="152"/>
      <c r="AB123" s="142"/>
      <c r="AC123" s="142"/>
      <c r="AD123" s="142"/>
      <c r="AE123" s="142"/>
      <c r="AF123" s="142"/>
      <c r="AG123" s="142"/>
      <c r="AH123" s="142"/>
      <c r="AI123" s="142"/>
      <c r="AJ123" s="142"/>
    </row>
    <row r="124" spans="1:36" s="143" customFormat="1" x14ac:dyDescent="0.3">
      <c r="A124" s="134"/>
      <c r="B124" s="135"/>
      <c r="C124" s="134"/>
      <c r="D124" s="136"/>
      <c r="E124" s="136"/>
      <c r="F124" s="137"/>
      <c r="G124" s="136"/>
      <c r="H124" s="136"/>
      <c r="I124" s="136"/>
      <c r="J124" s="136"/>
      <c r="K124" s="138"/>
      <c r="L124" s="138"/>
      <c r="M124" s="145"/>
      <c r="N124" s="145"/>
      <c r="O124" s="145"/>
      <c r="P124" s="145"/>
      <c r="Q124" s="146"/>
      <c r="R124" s="147"/>
      <c r="S124" s="148"/>
      <c r="T124" s="148"/>
      <c r="U124" s="148"/>
      <c r="V124" s="148"/>
      <c r="W124" s="147"/>
      <c r="X124" s="147"/>
      <c r="Y124" s="147"/>
      <c r="Z124" s="147"/>
      <c r="AA124" s="152"/>
      <c r="AB124" s="142"/>
      <c r="AC124" s="142"/>
      <c r="AD124" s="142"/>
      <c r="AE124" s="142"/>
      <c r="AF124" s="142"/>
      <c r="AG124" s="142"/>
      <c r="AH124" s="142"/>
      <c r="AI124" s="142"/>
      <c r="AJ124" s="142"/>
    </row>
    <row r="125" spans="1:36" s="143" customFormat="1" x14ac:dyDescent="0.3">
      <c r="A125" s="134"/>
      <c r="B125" s="135"/>
      <c r="C125" s="134"/>
      <c r="D125" s="136"/>
      <c r="E125" s="136"/>
      <c r="F125" s="137"/>
      <c r="G125" s="136"/>
      <c r="H125" s="136"/>
      <c r="I125" s="136"/>
      <c r="J125" s="136"/>
      <c r="K125" s="138"/>
      <c r="L125" s="138"/>
      <c r="M125" s="145"/>
      <c r="N125" s="145"/>
      <c r="O125" s="145"/>
      <c r="P125" s="145"/>
      <c r="Q125" s="146"/>
      <c r="R125" s="147"/>
      <c r="S125" s="148"/>
      <c r="T125" s="148"/>
      <c r="U125" s="148"/>
      <c r="V125" s="148"/>
      <c r="W125" s="147"/>
      <c r="X125" s="147"/>
      <c r="Y125" s="147"/>
      <c r="Z125" s="147"/>
      <c r="AA125" s="152"/>
      <c r="AB125" s="142"/>
      <c r="AC125" s="142"/>
      <c r="AD125" s="142"/>
      <c r="AE125" s="142"/>
      <c r="AF125" s="142"/>
      <c r="AG125" s="142"/>
      <c r="AH125" s="142"/>
      <c r="AI125" s="142"/>
      <c r="AJ125" s="142"/>
    </row>
    <row r="126" spans="1:36" s="143" customFormat="1" x14ac:dyDescent="0.3">
      <c r="A126" s="134"/>
      <c r="B126" s="135"/>
      <c r="C126" s="134"/>
      <c r="D126" s="136"/>
      <c r="E126" s="136"/>
      <c r="F126" s="137"/>
      <c r="G126" s="136"/>
      <c r="H126" s="136"/>
      <c r="I126" s="136"/>
      <c r="J126" s="136"/>
      <c r="K126" s="138"/>
      <c r="L126" s="138"/>
      <c r="M126" s="145"/>
      <c r="N126" s="145"/>
      <c r="O126" s="145"/>
      <c r="P126" s="145"/>
      <c r="Q126" s="146"/>
      <c r="R126" s="147"/>
      <c r="S126" s="148"/>
      <c r="T126" s="148"/>
      <c r="U126" s="148"/>
      <c r="V126" s="148"/>
      <c r="W126" s="147"/>
      <c r="X126" s="147"/>
      <c r="Y126" s="147"/>
      <c r="Z126" s="147"/>
      <c r="AA126" s="152"/>
      <c r="AB126" s="142"/>
      <c r="AC126" s="142"/>
      <c r="AD126" s="142"/>
      <c r="AE126" s="142"/>
      <c r="AF126" s="142"/>
      <c r="AG126" s="142"/>
      <c r="AH126" s="142"/>
      <c r="AI126" s="142"/>
      <c r="AJ126" s="142"/>
    </row>
    <row r="127" spans="1:36" s="143" customFormat="1" x14ac:dyDescent="0.3">
      <c r="A127" s="134"/>
      <c r="B127" s="135"/>
      <c r="C127" s="134"/>
      <c r="D127" s="136"/>
      <c r="E127" s="136"/>
      <c r="F127" s="137"/>
      <c r="G127" s="136"/>
      <c r="H127" s="136"/>
      <c r="I127" s="136"/>
      <c r="J127" s="136"/>
      <c r="K127" s="138"/>
      <c r="L127" s="138"/>
      <c r="M127" s="145"/>
      <c r="N127" s="145"/>
      <c r="O127" s="145"/>
      <c r="P127" s="145"/>
      <c r="Q127" s="146"/>
      <c r="R127" s="147"/>
      <c r="S127" s="148"/>
      <c r="T127" s="148"/>
      <c r="U127" s="148"/>
      <c r="V127" s="148"/>
      <c r="W127" s="147"/>
      <c r="X127" s="147"/>
      <c r="Y127" s="147"/>
      <c r="Z127" s="147"/>
      <c r="AA127" s="152"/>
      <c r="AB127" s="142"/>
      <c r="AC127" s="142"/>
      <c r="AD127" s="142"/>
      <c r="AE127" s="142"/>
      <c r="AF127" s="142"/>
      <c r="AG127" s="142"/>
      <c r="AH127" s="142"/>
      <c r="AI127" s="142"/>
      <c r="AJ127" s="142"/>
    </row>
    <row r="128" spans="1:36" s="143" customFormat="1" x14ac:dyDescent="0.3">
      <c r="A128" s="134"/>
      <c r="B128" s="135"/>
      <c r="C128" s="134"/>
      <c r="D128" s="136"/>
      <c r="E128" s="136"/>
      <c r="F128" s="137"/>
      <c r="G128" s="136"/>
      <c r="H128" s="136"/>
      <c r="I128" s="136"/>
      <c r="J128" s="136"/>
      <c r="K128" s="138"/>
      <c r="L128" s="138"/>
      <c r="M128" s="145"/>
      <c r="N128" s="145"/>
      <c r="O128" s="145"/>
      <c r="P128" s="145"/>
      <c r="Q128" s="146"/>
      <c r="R128" s="147"/>
      <c r="S128" s="148"/>
      <c r="T128" s="148"/>
      <c r="U128" s="148"/>
      <c r="V128" s="148"/>
      <c r="W128" s="147"/>
      <c r="X128" s="147"/>
      <c r="Y128" s="147"/>
      <c r="Z128" s="147"/>
      <c r="AA128" s="152"/>
      <c r="AB128" s="142"/>
      <c r="AC128" s="142"/>
      <c r="AD128" s="142"/>
      <c r="AE128" s="142"/>
      <c r="AF128" s="142"/>
      <c r="AG128" s="142"/>
      <c r="AH128" s="142"/>
      <c r="AI128" s="142"/>
      <c r="AJ128" s="142"/>
    </row>
    <row r="129" spans="1:36" s="143" customFormat="1" x14ac:dyDescent="0.3">
      <c r="A129" s="134"/>
      <c r="B129" s="135"/>
      <c r="C129" s="134"/>
      <c r="D129" s="136"/>
      <c r="E129" s="136"/>
      <c r="F129" s="137"/>
      <c r="G129" s="136"/>
      <c r="H129" s="136"/>
      <c r="I129" s="136"/>
      <c r="J129" s="136"/>
      <c r="K129" s="138"/>
      <c r="L129" s="138"/>
      <c r="M129" s="145"/>
      <c r="N129" s="145"/>
      <c r="O129" s="145"/>
      <c r="P129" s="145"/>
      <c r="Q129" s="146"/>
      <c r="R129" s="147"/>
      <c r="S129" s="148"/>
      <c r="T129" s="148"/>
      <c r="U129" s="148"/>
      <c r="V129" s="148"/>
      <c r="W129" s="147"/>
      <c r="X129" s="147"/>
      <c r="Y129" s="147"/>
      <c r="Z129" s="147"/>
      <c r="AA129" s="152"/>
      <c r="AB129" s="142"/>
      <c r="AC129" s="142"/>
      <c r="AD129" s="142"/>
      <c r="AE129" s="142"/>
      <c r="AF129" s="142"/>
      <c r="AG129" s="142"/>
      <c r="AH129" s="142"/>
      <c r="AI129" s="142"/>
      <c r="AJ129" s="142"/>
    </row>
    <row r="130" spans="1:36" s="143" customFormat="1" x14ac:dyDescent="0.3">
      <c r="A130" s="134"/>
      <c r="B130" s="135"/>
      <c r="C130" s="134"/>
      <c r="D130" s="136"/>
      <c r="E130" s="136"/>
      <c r="F130" s="137"/>
      <c r="G130" s="136"/>
      <c r="H130" s="136"/>
      <c r="I130" s="136"/>
      <c r="J130" s="136"/>
      <c r="K130" s="138"/>
      <c r="L130" s="138"/>
      <c r="M130" s="145"/>
      <c r="N130" s="145"/>
      <c r="O130" s="145"/>
      <c r="P130" s="145"/>
      <c r="Q130" s="146"/>
      <c r="R130" s="147"/>
      <c r="S130" s="148"/>
      <c r="T130" s="148"/>
      <c r="U130" s="148"/>
      <c r="V130" s="148"/>
      <c r="W130" s="147"/>
      <c r="X130" s="147"/>
      <c r="Y130" s="147"/>
      <c r="Z130" s="147"/>
      <c r="AA130" s="152"/>
      <c r="AB130" s="142"/>
      <c r="AC130" s="142"/>
      <c r="AD130" s="142"/>
      <c r="AE130" s="142"/>
      <c r="AF130" s="142"/>
      <c r="AG130" s="142"/>
      <c r="AH130" s="142"/>
      <c r="AI130" s="142"/>
      <c r="AJ130" s="142"/>
    </row>
    <row r="131" spans="1:36" s="143" customFormat="1" x14ac:dyDescent="0.3">
      <c r="A131" s="134"/>
      <c r="B131" s="135"/>
      <c r="C131" s="134"/>
      <c r="D131" s="136"/>
      <c r="E131" s="136"/>
      <c r="F131" s="137"/>
      <c r="G131" s="136"/>
      <c r="H131" s="136"/>
      <c r="I131" s="136"/>
      <c r="J131" s="136"/>
      <c r="K131" s="138"/>
      <c r="L131" s="138"/>
      <c r="M131" s="145"/>
      <c r="N131" s="145"/>
      <c r="O131" s="145"/>
      <c r="P131" s="145"/>
      <c r="Q131" s="146"/>
      <c r="R131" s="147"/>
      <c r="S131" s="148"/>
      <c r="T131" s="148"/>
      <c r="U131" s="148"/>
      <c r="V131" s="148"/>
      <c r="W131" s="147"/>
      <c r="X131" s="147"/>
      <c r="Y131" s="147"/>
      <c r="Z131" s="147"/>
      <c r="AA131" s="152"/>
      <c r="AB131" s="142"/>
      <c r="AC131" s="142"/>
      <c r="AD131" s="142"/>
      <c r="AE131" s="142"/>
      <c r="AF131" s="142"/>
      <c r="AG131" s="142"/>
      <c r="AH131" s="142"/>
      <c r="AI131" s="142"/>
      <c r="AJ131" s="142"/>
    </row>
    <row r="132" spans="1:36" s="143" customFormat="1" x14ac:dyDescent="0.3">
      <c r="A132" s="134"/>
      <c r="B132" s="135"/>
      <c r="C132" s="134"/>
      <c r="D132" s="136"/>
      <c r="E132" s="136"/>
      <c r="F132" s="137"/>
      <c r="G132" s="136"/>
      <c r="H132" s="136"/>
      <c r="I132" s="136"/>
      <c r="J132" s="136"/>
      <c r="K132" s="138"/>
      <c r="L132" s="138"/>
      <c r="M132" s="145"/>
      <c r="N132" s="145"/>
      <c r="O132" s="145"/>
      <c r="P132" s="145"/>
      <c r="Q132" s="146"/>
      <c r="R132" s="147"/>
      <c r="S132" s="148"/>
      <c r="T132" s="148"/>
      <c r="U132" s="148"/>
      <c r="V132" s="148"/>
      <c r="W132" s="147"/>
      <c r="X132" s="147"/>
      <c r="Y132" s="147"/>
      <c r="Z132" s="147"/>
      <c r="AA132" s="152"/>
      <c r="AB132" s="142"/>
      <c r="AC132" s="142"/>
      <c r="AD132" s="142"/>
      <c r="AE132" s="142"/>
      <c r="AF132" s="142"/>
      <c r="AG132" s="142"/>
      <c r="AH132" s="142"/>
      <c r="AI132" s="142"/>
      <c r="AJ132" s="142"/>
    </row>
    <row r="133" spans="1:36" s="143" customFormat="1" x14ac:dyDescent="0.3">
      <c r="A133" s="134"/>
      <c r="B133" s="135"/>
      <c r="C133" s="134"/>
      <c r="D133" s="136"/>
      <c r="E133" s="136"/>
      <c r="F133" s="137"/>
      <c r="G133" s="136"/>
      <c r="H133" s="136"/>
      <c r="I133" s="136"/>
      <c r="J133" s="136"/>
      <c r="K133" s="138"/>
      <c r="L133" s="138"/>
      <c r="M133" s="145"/>
      <c r="N133" s="145"/>
      <c r="O133" s="145"/>
      <c r="P133" s="145"/>
      <c r="Q133" s="146"/>
      <c r="R133" s="147"/>
      <c r="S133" s="148"/>
      <c r="T133" s="148"/>
      <c r="U133" s="148"/>
      <c r="V133" s="148"/>
      <c r="W133" s="147"/>
      <c r="X133" s="147"/>
      <c r="Y133" s="147"/>
      <c r="Z133" s="147"/>
      <c r="AA133" s="152"/>
      <c r="AB133" s="142"/>
      <c r="AC133" s="142"/>
      <c r="AD133" s="142"/>
      <c r="AE133" s="142"/>
      <c r="AF133" s="142"/>
      <c r="AG133" s="142"/>
      <c r="AH133" s="142"/>
      <c r="AI133" s="142"/>
      <c r="AJ133" s="142"/>
    </row>
    <row r="134" spans="1:36" s="143" customFormat="1" x14ac:dyDescent="0.3">
      <c r="A134" s="134"/>
      <c r="B134" s="135"/>
      <c r="C134" s="134"/>
      <c r="D134" s="136"/>
      <c r="E134" s="136"/>
      <c r="F134" s="137"/>
      <c r="G134" s="136"/>
      <c r="H134" s="136"/>
      <c r="I134" s="136"/>
      <c r="J134" s="136"/>
      <c r="K134" s="138"/>
      <c r="L134" s="138"/>
      <c r="M134" s="145"/>
      <c r="N134" s="145"/>
      <c r="O134" s="145"/>
      <c r="P134" s="145"/>
      <c r="Q134" s="146"/>
      <c r="R134" s="147"/>
      <c r="S134" s="148"/>
      <c r="T134" s="148"/>
      <c r="U134" s="148"/>
      <c r="V134" s="148"/>
      <c r="W134" s="147"/>
      <c r="X134" s="147"/>
      <c r="Y134" s="147"/>
      <c r="Z134" s="147"/>
      <c r="AA134" s="152"/>
      <c r="AB134" s="142"/>
      <c r="AC134" s="142"/>
      <c r="AD134" s="142"/>
      <c r="AE134" s="142"/>
      <c r="AF134" s="142"/>
      <c r="AG134" s="142"/>
      <c r="AH134" s="142"/>
      <c r="AI134" s="142"/>
      <c r="AJ134" s="142"/>
    </row>
    <row r="135" spans="1:36" s="143" customFormat="1" x14ac:dyDescent="0.3">
      <c r="A135" s="134"/>
      <c r="B135" s="135"/>
      <c r="C135" s="134"/>
      <c r="D135" s="136"/>
      <c r="E135" s="136"/>
      <c r="F135" s="137"/>
      <c r="G135" s="136"/>
      <c r="H135" s="136"/>
      <c r="I135" s="136"/>
      <c r="J135" s="136"/>
      <c r="K135" s="138"/>
      <c r="L135" s="138"/>
      <c r="M135" s="145"/>
      <c r="N135" s="145"/>
      <c r="O135" s="145"/>
      <c r="P135" s="145"/>
      <c r="Q135" s="146"/>
      <c r="R135" s="147"/>
      <c r="S135" s="148"/>
      <c r="T135" s="148"/>
      <c r="U135" s="148"/>
      <c r="V135" s="148"/>
      <c r="W135" s="147"/>
      <c r="X135" s="147"/>
      <c r="Y135" s="147"/>
      <c r="Z135" s="147"/>
      <c r="AA135" s="152"/>
      <c r="AB135" s="142"/>
      <c r="AC135" s="142"/>
      <c r="AD135" s="142"/>
      <c r="AE135" s="142"/>
      <c r="AF135" s="142"/>
      <c r="AG135" s="142"/>
      <c r="AH135" s="142"/>
      <c r="AI135" s="142"/>
      <c r="AJ135" s="142"/>
    </row>
    <row r="136" spans="1:36" s="143" customFormat="1" x14ac:dyDescent="0.3">
      <c r="A136" s="134"/>
      <c r="B136" s="135"/>
      <c r="C136" s="134"/>
      <c r="D136" s="136"/>
      <c r="E136" s="136"/>
      <c r="F136" s="137"/>
      <c r="G136" s="136"/>
      <c r="H136" s="136"/>
      <c r="I136" s="136"/>
      <c r="J136" s="136"/>
      <c r="K136" s="138"/>
      <c r="L136" s="138"/>
      <c r="M136" s="145"/>
      <c r="N136" s="145"/>
      <c r="O136" s="145"/>
      <c r="P136" s="145"/>
      <c r="Q136" s="146"/>
      <c r="R136" s="147"/>
      <c r="S136" s="148"/>
      <c r="T136" s="148"/>
      <c r="U136" s="148"/>
      <c r="V136" s="148"/>
      <c r="W136" s="147"/>
      <c r="X136" s="147"/>
      <c r="Y136" s="147"/>
      <c r="Z136" s="147"/>
      <c r="AA136" s="152"/>
      <c r="AB136" s="142"/>
      <c r="AC136" s="142"/>
      <c r="AD136" s="142"/>
      <c r="AE136" s="142"/>
      <c r="AF136" s="142"/>
      <c r="AG136" s="142"/>
      <c r="AH136" s="142"/>
      <c r="AI136" s="142"/>
      <c r="AJ136" s="142"/>
    </row>
    <row r="137" spans="1:36" s="143" customFormat="1" x14ac:dyDescent="0.3">
      <c r="A137" s="134"/>
      <c r="B137" s="135"/>
      <c r="C137" s="134"/>
      <c r="D137" s="136"/>
      <c r="E137" s="136"/>
      <c r="F137" s="137"/>
      <c r="G137" s="136"/>
      <c r="H137" s="136"/>
      <c r="I137" s="136"/>
      <c r="J137" s="136"/>
      <c r="K137" s="138"/>
      <c r="L137" s="138"/>
      <c r="M137" s="145"/>
      <c r="N137" s="145"/>
      <c r="O137" s="145"/>
      <c r="P137" s="145"/>
      <c r="Q137" s="146"/>
      <c r="R137" s="147"/>
      <c r="S137" s="148"/>
      <c r="T137" s="148"/>
      <c r="U137" s="148"/>
      <c r="V137" s="148"/>
      <c r="W137" s="147"/>
      <c r="X137" s="147"/>
      <c r="Y137" s="147"/>
      <c r="Z137" s="147"/>
      <c r="AA137" s="152"/>
      <c r="AB137" s="142"/>
      <c r="AC137" s="142"/>
      <c r="AD137" s="142"/>
      <c r="AE137" s="142"/>
      <c r="AF137" s="142"/>
      <c r="AG137" s="142"/>
      <c r="AH137" s="142"/>
      <c r="AI137" s="142"/>
      <c r="AJ137" s="142"/>
    </row>
    <row r="138" spans="1:36" s="143" customFormat="1" x14ac:dyDescent="0.3">
      <c r="A138" s="134"/>
      <c r="B138" s="135"/>
      <c r="C138" s="134"/>
      <c r="D138" s="136"/>
      <c r="E138" s="136"/>
      <c r="F138" s="137"/>
      <c r="G138" s="136"/>
      <c r="H138" s="136"/>
      <c r="I138" s="136"/>
      <c r="J138" s="136"/>
      <c r="K138" s="138"/>
      <c r="L138" s="138"/>
      <c r="M138" s="145"/>
      <c r="N138" s="145"/>
      <c r="O138" s="145"/>
      <c r="P138" s="145"/>
      <c r="Q138" s="146"/>
      <c r="R138" s="147"/>
      <c r="S138" s="148"/>
      <c r="T138" s="148"/>
      <c r="U138" s="148"/>
      <c r="V138" s="148"/>
      <c r="W138" s="147"/>
      <c r="X138" s="147"/>
      <c r="Y138" s="147"/>
      <c r="Z138" s="147"/>
      <c r="AA138" s="152"/>
      <c r="AB138" s="142"/>
      <c r="AC138" s="142"/>
      <c r="AD138" s="142"/>
      <c r="AE138" s="142"/>
      <c r="AF138" s="142"/>
      <c r="AG138" s="142"/>
      <c r="AH138" s="142"/>
      <c r="AI138" s="142"/>
      <c r="AJ138" s="142"/>
    </row>
    <row r="139" spans="1:36" s="143" customFormat="1" x14ac:dyDescent="0.3">
      <c r="A139" s="134"/>
      <c r="B139" s="135"/>
      <c r="C139" s="134"/>
      <c r="D139" s="136"/>
      <c r="E139" s="136"/>
      <c r="F139" s="137"/>
      <c r="G139" s="136"/>
      <c r="H139" s="136"/>
      <c r="I139" s="136"/>
      <c r="J139" s="136"/>
      <c r="K139" s="138"/>
      <c r="L139" s="138"/>
      <c r="M139" s="145"/>
      <c r="N139" s="145"/>
      <c r="O139" s="145"/>
      <c r="P139" s="145"/>
      <c r="Q139" s="146"/>
      <c r="R139" s="147"/>
      <c r="S139" s="148"/>
      <c r="T139" s="148"/>
      <c r="U139" s="148"/>
      <c r="V139" s="148"/>
      <c r="W139" s="147"/>
      <c r="X139" s="147"/>
      <c r="Y139" s="147"/>
      <c r="Z139" s="147"/>
      <c r="AA139" s="152"/>
      <c r="AB139" s="142"/>
      <c r="AC139" s="142"/>
      <c r="AD139" s="142"/>
      <c r="AE139" s="142"/>
      <c r="AF139" s="142"/>
      <c r="AG139" s="142"/>
      <c r="AH139" s="142"/>
      <c r="AI139" s="142"/>
      <c r="AJ139" s="142"/>
    </row>
    <row r="140" spans="1:36" s="143" customFormat="1" x14ac:dyDescent="0.3">
      <c r="A140" s="134"/>
      <c r="B140" s="135"/>
      <c r="C140" s="134"/>
      <c r="D140" s="136"/>
      <c r="E140" s="136"/>
      <c r="F140" s="137"/>
      <c r="G140" s="136"/>
      <c r="H140" s="136"/>
      <c r="I140" s="136"/>
      <c r="J140" s="136"/>
      <c r="K140" s="138"/>
      <c r="L140" s="138"/>
      <c r="M140" s="145"/>
      <c r="N140" s="145"/>
      <c r="O140" s="145"/>
      <c r="P140" s="145"/>
      <c r="Q140" s="146"/>
      <c r="R140" s="147"/>
      <c r="S140" s="148"/>
      <c r="T140" s="148"/>
      <c r="U140" s="148"/>
      <c r="V140" s="148"/>
      <c r="W140" s="147"/>
      <c r="X140" s="147"/>
      <c r="Y140" s="147"/>
      <c r="Z140" s="147"/>
      <c r="AA140" s="152"/>
      <c r="AB140" s="142"/>
      <c r="AC140" s="142"/>
      <c r="AD140" s="142"/>
      <c r="AE140" s="142"/>
      <c r="AF140" s="142"/>
      <c r="AG140" s="142"/>
      <c r="AH140" s="142"/>
      <c r="AI140" s="142"/>
      <c r="AJ140" s="142"/>
    </row>
    <row r="141" spans="1:36" s="143" customFormat="1" x14ac:dyDescent="0.3">
      <c r="A141" s="134"/>
      <c r="B141" s="135"/>
      <c r="C141" s="134"/>
      <c r="D141" s="136"/>
      <c r="E141" s="136"/>
      <c r="F141" s="137"/>
      <c r="G141" s="136"/>
      <c r="H141" s="136"/>
      <c r="I141" s="136"/>
      <c r="J141" s="136"/>
      <c r="K141" s="138"/>
      <c r="L141" s="138"/>
      <c r="M141" s="145"/>
      <c r="N141" s="145"/>
      <c r="O141" s="145"/>
      <c r="P141" s="145"/>
      <c r="Q141" s="146"/>
      <c r="R141" s="147"/>
      <c r="S141" s="148"/>
      <c r="T141" s="148"/>
      <c r="U141" s="148"/>
      <c r="V141" s="148"/>
      <c r="W141" s="147"/>
      <c r="X141" s="147"/>
      <c r="Y141" s="147"/>
      <c r="Z141" s="147"/>
      <c r="AA141" s="152"/>
      <c r="AB141" s="142"/>
      <c r="AC141" s="142"/>
      <c r="AD141" s="142"/>
      <c r="AE141" s="142"/>
      <c r="AF141" s="142"/>
      <c r="AG141" s="142"/>
      <c r="AH141" s="142"/>
      <c r="AI141" s="142"/>
      <c r="AJ141" s="142"/>
    </row>
    <row r="142" spans="1:36" s="143" customFormat="1" x14ac:dyDescent="0.3">
      <c r="A142" s="134"/>
      <c r="B142" s="135"/>
      <c r="C142" s="134"/>
      <c r="D142" s="136"/>
      <c r="E142" s="136"/>
      <c r="F142" s="137"/>
      <c r="G142" s="136"/>
      <c r="H142" s="136"/>
      <c r="I142" s="136"/>
      <c r="J142" s="136"/>
      <c r="K142" s="138"/>
      <c r="L142" s="138"/>
      <c r="M142" s="145"/>
      <c r="N142" s="145"/>
      <c r="O142" s="145"/>
      <c r="P142" s="145"/>
      <c r="Q142" s="146"/>
      <c r="R142" s="147"/>
      <c r="S142" s="148"/>
      <c r="T142" s="148"/>
      <c r="U142" s="148"/>
      <c r="V142" s="148"/>
      <c r="W142" s="147"/>
      <c r="X142" s="147"/>
      <c r="Y142" s="147"/>
      <c r="Z142" s="147"/>
      <c r="AA142" s="152"/>
      <c r="AB142" s="142"/>
      <c r="AC142" s="142"/>
      <c r="AD142" s="142"/>
      <c r="AE142" s="142"/>
      <c r="AF142" s="142"/>
      <c r="AG142" s="142"/>
      <c r="AH142" s="142"/>
      <c r="AI142" s="142"/>
      <c r="AJ142" s="142"/>
    </row>
    <row r="143" spans="1:36" s="143" customFormat="1" x14ac:dyDescent="0.3">
      <c r="A143" s="134"/>
      <c r="B143" s="135"/>
      <c r="C143" s="134"/>
      <c r="D143" s="136"/>
      <c r="E143" s="136"/>
      <c r="F143" s="137"/>
      <c r="G143" s="136"/>
      <c r="H143" s="136"/>
      <c r="I143" s="136"/>
      <c r="J143" s="136"/>
      <c r="K143" s="138"/>
      <c r="L143" s="138"/>
      <c r="M143" s="145"/>
      <c r="N143" s="145"/>
      <c r="O143" s="145"/>
      <c r="P143" s="145"/>
      <c r="Q143" s="146"/>
      <c r="R143" s="147"/>
      <c r="S143" s="148"/>
      <c r="T143" s="148"/>
      <c r="U143" s="148"/>
      <c r="V143" s="148"/>
      <c r="W143" s="147"/>
      <c r="X143" s="147"/>
      <c r="Y143" s="147"/>
      <c r="Z143" s="147"/>
      <c r="AA143" s="152"/>
      <c r="AB143" s="142"/>
      <c r="AC143" s="142"/>
      <c r="AD143" s="142"/>
      <c r="AE143" s="142"/>
      <c r="AF143" s="142"/>
      <c r="AG143" s="142"/>
      <c r="AH143" s="142"/>
      <c r="AI143" s="142"/>
      <c r="AJ143" s="142"/>
    </row>
    <row r="144" spans="1:36" s="143" customFormat="1" x14ac:dyDescent="0.3">
      <c r="A144" s="134"/>
      <c r="B144" s="135"/>
      <c r="C144" s="134"/>
      <c r="D144" s="136"/>
      <c r="E144" s="136"/>
      <c r="F144" s="137"/>
      <c r="G144" s="136"/>
      <c r="H144" s="136"/>
      <c r="I144" s="136"/>
      <c r="J144" s="136"/>
      <c r="K144" s="138"/>
      <c r="L144" s="138"/>
      <c r="M144" s="145"/>
      <c r="N144" s="145"/>
      <c r="O144" s="145"/>
      <c r="P144" s="145"/>
      <c r="Q144" s="146"/>
      <c r="R144" s="147"/>
      <c r="S144" s="148"/>
      <c r="T144" s="148"/>
      <c r="U144" s="148"/>
      <c r="V144" s="148"/>
      <c r="W144" s="147"/>
      <c r="X144" s="147"/>
      <c r="Y144" s="147"/>
      <c r="Z144" s="147"/>
      <c r="AA144" s="152"/>
      <c r="AB144" s="142"/>
      <c r="AC144" s="142"/>
      <c r="AD144" s="142"/>
      <c r="AE144" s="142"/>
      <c r="AF144" s="142"/>
      <c r="AG144" s="142"/>
      <c r="AH144" s="142"/>
      <c r="AI144" s="142"/>
      <c r="AJ144" s="142"/>
    </row>
    <row r="145" spans="1:36" s="143" customFormat="1" x14ac:dyDescent="0.3">
      <c r="A145" s="134"/>
      <c r="B145" s="135"/>
      <c r="C145" s="134"/>
      <c r="D145" s="136"/>
      <c r="E145" s="136"/>
      <c r="F145" s="137"/>
      <c r="G145" s="136"/>
      <c r="H145" s="136"/>
      <c r="I145" s="136"/>
      <c r="J145" s="136"/>
      <c r="K145" s="138"/>
      <c r="L145" s="138"/>
      <c r="M145" s="145"/>
      <c r="N145" s="145"/>
      <c r="O145" s="145"/>
      <c r="P145" s="145"/>
      <c r="Q145" s="146"/>
      <c r="R145" s="147"/>
      <c r="S145" s="148"/>
      <c r="T145" s="148"/>
      <c r="U145" s="148"/>
      <c r="V145" s="148"/>
      <c r="W145" s="147"/>
      <c r="X145" s="147"/>
      <c r="Y145" s="147"/>
      <c r="Z145" s="147"/>
      <c r="AA145" s="152"/>
      <c r="AB145" s="142"/>
      <c r="AC145" s="142"/>
      <c r="AD145" s="142"/>
      <c r="AE145" s="142"/>
      <c r="AF145" s="142"/>
      <c r="AG145" s="142"/>
      <c r="AH145" s="142"/>
      <c r="AI145" s="142"/>
      <c r="AJ145" s="142"/>
    </row>
    <row r="146" spans="1:36" s="143" customFormat="1" x14ac:dyDescent="0.3">
      <c r="A146" s="134"/>
      <c r="B146" s="135"/>
      <c r="C146" s="134"/>
      <c r="D146" s="136"/>
      <c r="E146" s="136"/>
      <c r="F146" s="137"/>
      <c r="G146" s="136"/>
      <c r="H146" s="136"/>
      <c r="I146" s="136"/>
      <c r="J146" s="136"/>
      <c r="K146" s="138"/>
      <c r="L146" s="138"/>
      <c r="M146" s="145"/>
      <c r="N146" s="145"/>
      <c r="O146" s="145"/>
      <c r="P146" s="145"/>
      <c r="Q146" s="146"/>
      <c r="R146" s="147"/>
      <c r="S146" s="148"/>
      <c r="T146" s="148"/>
      <c r="U146" s="148"/>
      <c r="V146" s="148"/>
      <c r="W146" s="147"/>
      <c r="X146" s="147"/>
      <c r="Y146" s="147"/>
      <c r="Z146" s="147"/>
      <c r="AA146" s="152"/>
      <c r="AB146" s="142"/>
      <c r="AC146" s="142"/>
      <c r="AD146" s="142"/>
      <c r="AE146" s="142"/>
      <c r="AF146" s="142"/>
      <c r="AG146" s="142"/>
      <c r="AH146" s="142"/>
      <c r="AI146" s="142"/>
      <c r="AJ146" s="142"/>
    </row>
    <row r="147" spans="1:36" s="143" customFormat="1" x14ac:dyDescent="0.3">
      <c r="A147" s="134"/>
      <c r="B147" s="135"/>
      <c r="C147" s="134"/>
      <c r="D147" s="136"/>
      <c r="E147" s="136"/>
      <c r="F147" s="137"/>
      <c r="G147" s="136"/>
      <c r="H147" s="136"/>
      <c r="I147" s="136"/>
      <c r="J147" s="136"/>
      <c r="K147" s="138"/>
      <c r="L147" s="138"/>
      <c r="M147" s="145"/>
      <c r="N147" s="145"/>
      <c r="O147" s="145"/>
      <c r="P147" s="145"/>
      <c r="Q147" s="146"/>
      <c r="R147" s="147"/>
      <c r="S147" s="148"/>
      <c r="T147" s="148"/>
      <c r="U147" s="148"/>
      <c r="V147" s="148"/>
      <c r="W147" s="147"/>
      <c r="X147" s="147"/>
      <c r="Y147" s="147"/>
      <c r="Z147" s="147"/>
      <c r="AA147" s="152"/>
      <c r="AB147" s="142"/>
      <c r="AC147" s="142"/>
      <c r="AD147" s="142"/>
      <c r="AE147" s="142"/>
      <c r="AF147" s="142"/>
      <c r="AG147" s="142"/>
      <c r="AH147" s="142"/>
      <c r="AI147" s="142"/>
      <c r="AJ147" s="142"/>
    </row>
    <row r="148" spans="1:36" s="143" customFormat="1" x14ac:dyDescent="0.3">
      <c r="A148" s="134"/>
      <c r="B148" s="135"/>
      <c r="C148" s="134"/>
      <c r="D148" s="136"/>
      <c r="E148" s="136"/>
      <c r="F148" s="137"/>
      <c r="G148" s="136"/>
      <c r="H148" s="136"/>
      <c r="I148" s="136"/>
      <c r="J148" s="136"/>
      <c r="K148" s="138"/>
      <c r="L148" s="138"/>
      <c r="M148" s="145"/>
      <c r="N148" s="145"/>
      <c r="O148" s="145"/>
      <c r="P148" s="145"/>
      <c r="Q148" s="146"/>
      <c r="R148" s="147"/>
      <c r="S148" s="148"/>
      <c r="T148" s="148"/>
      <c r="U148" s="148"/>
      <c r="V148" s="148"/>
      <c r="W148" s="147"/>
      <c r="X148" s="147"/>
      <c r="Y148" s="147"/>
      <c r="Z148" s="147"/>
      <c r="AA148" s="152"/>
      <c r="AB148" s="142"/>
      <c r="AC148" s="142"/>
      <c r="AD148" s="142"/>
      <c r="AE148" s="142"/>
      <c r="AF148" s="142"/>
      <c r="AG148" s="142"/>
      <c r="AH148" s="142"/>
      <c r="AI148" s="142"/>
      <c r="AJ148" s="142"/>
    </row>
    <row r="149" spans="1:36" s="143" customFormat="1" x14ac:dyDescent="0.3">
      <c r="A149" s="134"/>
      <c r="B149" s="135"/>
      <c r="C149" s="134"/>
      <c r="D149" s="136"/>
      <c r="E149" s="136"/>
      <c r="F149" s="137"/>
      <c r="G149" s="136"/>
      <c r="H149" s="136"/>
      <c r="I149" s="136"/>
      <c r="J149" s="136"/>
      <c r="K149" s="138"/>
      <c r="L149" s="138"/>
      <c r="M149" s="145"/>
      <c r="N149" s="145"/>
      <c r="O149" s="145"/>
      <c r="P149" s="145"/>
      <c r="Q149" s="146"/>
      <c r="R149" s="147"/>
      <c r="S149" s="148"/>
      <c r="T149" s="148"/>
      <c r="U149" s="148"/>
      <c r="V149" s="148"/>
      <c r="W149" s="147"/>
      <c r="X149" s="147"/>
      <c r="Y149" s="147"/>
      <c r="Z149" s="147"/>
      <c r="AA149" s="152"/>
      <c r="AB149" s="142"/>
      <c r="AC149" s="142"/>
      <c r="AD149" s="142"/>
      <c r="AE149" s="142"/>
      <c r="AF149" s="142"/>
      <c r="AG149" s="142"/>
      <c r="AH149" s="142"/>
      <c r="AI149" s="142"/>
      <c r="AJ149" s="142"/>
    </row>
    <row r="150" spans="1:36" s="143" customFormat="1" x14ac:dyDescent="0.3">
      <c r="A150" s="134"/>
      <c r="B150" s="135"/>
      <c r="C150" s="134"/>
      <c r="D150" s="136"/>
      <c r="E150" s="136"/>
      <c r="F150" s="137"/>
      <c r="G150" s="136"/>
      <c r="H150" s="136"/>
      <c r="I150" s="136"/>
      <c r="J150" s="136"/>
      <c r="K150" s="138"/>
      <c r="L150" s="138"/>
      <c r="M150" s="145"/>
      <c r="N150" s="145"/>
      <c r="O150" s="145"/>
      <c r="P150" s="145"/>
      <c r="Q150" s="146"/>
      <c r="R150" s="147"/>
      <c r="S150" s="148"/>
      <c r="T150" s="148"/>
      <c r="U150" s="148"/>
      <c r="V150" s="148"/>
      <c r="W150" s="147"/>
      <c r="X150" s="147"/>
      <c r="Y150" s="147"/>
      <c r="Z150" s="147"/>
      <c r="AA150" s="152"/>
      <c r="AB150" s="142"/>
      <c r="AC150" s="142"/>
      <c r="AD150" s="142"/>
      <c r="AE150" s="142"/>
      <c r="AF150" s="142"/>
      <c r="AG150" s="142"/>
      <c r="AH150" s="142"/>
      <c r="AI150" s="142"/>
      <c r="AJ150" s="142"/>
    </row>
    <row r="151" spans="1:36" s="143" customFormat="1" x14ac:dyDescent="0.3">
      <c r="A151" s="134"/>
      <c r="B151" s="135"/>
      <c r="C151" s="134"/>
      <c r="D151" s="136"/>
      <c r="E151" s="136"/>
      <c r="F151" s="137"/>
      <c r="G151" s="136"/>
      <c r="H151" s="136"/>
      <c r="I151" s="136"/>
      <c r="J151" s="136"/>
      <c r="K151" s="138"/>
      <c r="L151" s="138"/>
      <c r="M151" s="145"/>
      <c r="N151" s="145"/>
      <c r="O151" s="145"/>
      <c r="P151" s="145"/>
      <c r="Q151" s="146"/>
      <c r="R151" s="147"/>
      <c r="S151" s="148"/>
      <c r="T151" s="148"/>
      <c r="U151" s="148"/>
      <c r="V151" s="148"/>
      <c r="W151" s="147"/>
      <c r="X151" s="147"/>
      <c r="Y151" s="147"/>
      <c r="Z151" s="147"/>
      <c r="AA151" s="152"/>
      <c r="AB151" s="142"/>
      <c r="AC151" s="142"/>
      <c r="AD151" s="142"/>
      <c r="AE151" s="142"/>
      <c r="AF151" s="142"/>
      <c r="AG151" s="142"/>
      <c r="AH151" s="142"/>
      <c r="AI151" s="142"/>
      <c r="AJ151" s="142"/>
    </row>
    <row r="152" spans="1:36" s="143" customFormat="1" x14ac:dyDescent="0.3">
      <c r="A152" s="134"/>
      <c r="B152" s="135"/>
      <c r="C152" s="134"/>
      <c r="D152" s="136"/>
      <c r="E152" s="136"/>
      <c r="F152" s="137"/>
      <c r="G152" s="136"/>
      <c r="H152" s="136"/>
      <c r="I152" s="136"/>
      <c r="J152" s="136"/>
      <c r="K152" s="138"/>
      <c r="L152" s="138"/>
      <c r="M152" s="145"/>
      <c r="N152" s="145"/>
      <c r="O152" s="145"/>
      <c r="P152" s="145"/>
      <c r="Q152" s="146"/>
      <c r="R152" s="147"/>
      <c r="S152" s="148"/>
      <c r="T152" s="148"/>
      <c r="U152" s="148"/>
      <c r="V152" s="148"/>
      <c r="W152" s="147"/>
      <c r="X152" s="147"/>
      <c r="Y152" s="147"/>
      <c r="Z152" s="147"/>
      <c r="AA152" s="152"/>
      <c r="AB152" s="142"/>
      <c r="AC152" s="142"/>
      <c r="AD152" s="142"/>
      <c r="AE152" s="142"/>
      <c r="AF152" s="142"/>
      <c r="AG152" s="142"/>
      <c r="AH152" s="142"/>
      <c r="AI152" s="142"/>
      <c r="AJ152" s="142"/>
    </row>
    <row r="153" spans="1:36" s="143" customFormat="1" x14ac:dyDescent="0.3">
      <c r="A153" s="134"/>
      <c r="B153" s="135"/>
      <c r="C153" s="134"/>
      <c r="D153" s="136"/>
      <c r="E153" s="136"/>
      <c r="F153" s="137"/>
      <c r="G153" s="136"/>
      <c r="H153" s="136"/>
      <c r="I153" s="136"/>
      <c r="J153" s="136"/>
      <c r="K153" s="138"/>
      <c r="L153" s="138"/>
      <c r="M153" s="145"/>
      <c r="N153" s="145"/>
      <c r="O153" s="145"/>
      <c r="P153" s="145"/>
      <c r="Q153" s="146"/>
      <c r="R153" s="147"/>
      <c r="S153" s="148"/>
      <c r="T153" s="148"/>
      <c r="U153" s="148"/>
      <c r="V153" s="148"/>
      <c r="W153" s="147"/>
      <c r="X153" s="147"/>
      <c r="Y153" s="147"/>
      <c r="Z153" s="147"/>
      <c r="AA153" s="152"/>
      <c r="AB153" s="142"/>
      <c r="AC153" s="142"/>
      <c r="AD153" s="142"/>
      <c r="AE153" s="142"/>
      <c r="AF153" s="142"/>
      <c r="AG153" s="142"/>
      <c r="AH153" s="142"/>
      <c r="AI153" s="142"/>
      <c r="AJ153" s="142"/>
    </row>
    <row r="154" spans="1:36" s="143" customFormat="1" x14ac:dyDescent="0.3">
      <c r="A154" s="134"/>
      <c r="B154" s="135"/>
      <c r="C154" s="134"/>
      <c r="D154" s="136"/>
      <c r="E154" s="136"/>
      <c r="F154" s="137"/>
      <c r="G154" s="136"/>
      <c r="H154" s="136"/>
      <c r="I154" s="136"/>
      <c r="J154" s="136"/>
      <c r="K154" s="138"/>
      <c r="L154" s="138"/>
      <c r="M154" s="145"/>
      <c r="N154" s="145"/>
      <c r="O154" s="145"/>
      <c r="P154" s="145"/>
      <c r="Q154" s="146"/>
      <c r="R154" s="147"/>
      <c r="S154" s="148"/>
      <c r="T154" s="148"/>
      <c r="U154" s="148"/>
      <c r="V154" s="148"/>
      <c r="W154" s="147"/>
      <c r="X154" s="147"/>
      <c r="Y154" s="147"/>
      <c r="Z154" s="147"/>
      <c r="AA154" s="152"/>
      <c r="AB154" s="142"/>
      <c r="AC154" s="142"/>
      <c r="AD154" s="142"/>
      <c r="AE154" s="142"/>
      <c r="AF154" s="142"/>
      <c r="AG154" s="142"/>
      <c r="AH154" s="142"/>
      <c r="AI154" s="142"/>
      <c r="AJ154" s="142"/>
    </row>
    <row r="155" spans="1:36" s="143" customFormat="1" x14ac:dyDescent="0.3">
      <c r="A155" s="134"/>
      <c r="B155" s="135"/>
      <c r="C155" s="134"/>
      <c r="D155" s="136"/>
      <c r="E155" s="136"/>
      <c r="F155" s="137"/>
      <c r="G155" s="136"/>
      <c r="H155" s="136"/>
      <c r="I155" s="136"/>
      <c r="J155" s="136"/>
      <c r="K155" s="138"/>
      <c r="L155" s="138"/>
      <c r="M155" s="145"/>
      <c r="N155" s="145"/>
      <c r="O155" s="145"/>
      <c r="P155" s="145"/>
      <c r="Q155" s="146"/>
      <c r="R155" s="147"/>
      <c r="S155" s="148"/>
      <c r="T155" s="148"/>
      <c r="U155" s="148"/>
      <c r="V155" s="148"/>
      <c r="W155" s="147"/>
      <c r="X155" s="147"/>
      <c r="Y155" s="147"/>
      <c r="Z155" s="147"/>
      <c r="AA155" s="152"/>
      <c r="AB155" s="142"/>
      <c r="AC155" s="142"/>
      <c r="AD155" s="142"/>
      <c r="AE155" s="142"/>
      <c r="AF155" s="142"/>
      <c r="AG155" s="142"/>
      <c r="AH155" s="142"/>
      <c r="AI155" s="142"/>
      <c r="AJ155" s="142"/>
    </row>
    <row r="156" spans="1:36" s="143" customFormat="1" x14ac:dyDescent="0.3">
      <c r="A156" s="134"/>
      <c r="B156" s="135"/>
      <c r="C156" s="134"/>
      <c r="D156" s="136"/>
      <c r="E156" s="136"/>
      <c r="F156" s="137"/>
      <c r="G156" s="136"/>
      <c r="H156" s="136"/>
      <c r="I156" s="136"/>
      <c r="J156" s="136"/>
      <c r="K156" s="138"/>
      <c r="L156" s="138"/>
      <c r="M156" s="145"/>
      <c r="N156" s="145"/>
      <c r="O156" s="145"/>
      <c r="P156" s="145"/>
      <c r="Q156" s="146"/>
      <c r="R156" s="147"/>
      <c r="S156" s="148"/>
      <c r="T156" s="148"/>
      <c r="U156" s="148"/>
      <c r="V156" s="148"/>
      <c r="W156" s="147"/>
      <c r="X156" s="147"/>
      <c r="Y156" s="147"/>
      <c r="Z156" s="147"/>
      <c r="AA156" s="152"/>
      <c r="AB156" s="142"/>
      <c r="AC156" s="142"/>
      <c r="AD156" s="142"/>
      <c r="AE156" s="142"/>
      <c r="AF156" s="142"/>
      <c r="AG156" s="142"/>
      <c r="AH156" s="142"/>
      <c r="AI156" s="142"/>
      <c r="AJ156" s="142"/>
    </row>
    <row r="157" spans="1:36" s="143" customFormat="1" x14ac:dyDescent="0.3">
      <c r="A157" s="134"/>
      <c r="B157" s="135"/>
      <c r="C157" s="134"/>
      <c r="D157" s="136"/>
      <c r="E157" s="136"/>
      <c r="F157" s="137"/>
      <c r="G157" s="136"/>
      <c r="H157" s="136"/>
      <c r="I157" s="136"/>
      <c r="J157" s="136"/>
      <c r="K157" s="138"/>
      <c r="L157" s="138"/>
      <c r="M157" s="145"/>
      <c r="N157" s="145"/>
      <c r="O157" s="145"/>
      <c r="P157" s="145"/>
      <c r="Q157" s="146"/>
      <c r="R157" s="147"/>
      <c r="S157" s="148"/>
      <c r="T157" s="148"/>
      <c r="U157" s="148"/>
      <c r="V157" s="148"/>
      <c r="W157" s="147"/>
      <c r="X157" s="147"/>
      <c r="Y157" s="147"/>
      <c r="Z157" s="147"/>
      <c r="AA157" s="152"/>
      <c r="AB157" s="142"/>
      <c r="AC157" s="142"/>
      <c r="AD157" s="142"/>
      <c r="AE157" s="142"/>
      <c r="AF157" s="142"/>
      <c r="AG157" s="142"/>
      <c r="AH157" s="142"/>
      <c r="AI157" s="142"/>
      <c r="AJ157" s="142"/>
    </row>
    <row r="158" spans="1:36" s="143" customFormat="1" x14ac:dyDescent="0.3">
      <c r="A158" s="134"/>
      <c r="B158" s="135"/>
      <c r="C158" s="134"/>
      <c r="D158" s="136"/>
      <c r="E158" s="136"/>
      <c r="F158" s="137"/>
      <c r="G158" s="136"/>
      <c r="H158" s="136"/>
      <c r="I158" s="136"/>
      <c r="J158" s="136"/>
      <c r="K158" s="138"/>
      <c r="L158" s="138"/>
      <c r="M158" s="145"/>
      <c r="N158" s="145"/>
      <c r="O158" s="145"/>
      <c r="P158" s="145"/>
      <c r="Q158" s="146"/>
      <c r="R158" s="147"/>
      <c r="S158" s="148"/>
      <c r="T158" s="148"/>
      <c r="U158" s="148"/>
      <c r="V158" s="148"/>
      <c r="W158" s="147"/>
      <c r="X158" s="147"/>
      <c r="Y158" s="147"/>
      <c r="Z158" s="147"/>
      <c r="AA158" s="152"/>
      <c r="AB158" s="142"/>
      <c r="AC158" s="142"/>
      <c r="AD158" s="142"/>
      <c r="AE158" s="142"/>
      <c r="AF158" s="142"/>
      <c r="AG158" s="142"/>
      <c r="AH158" s="142"/>
      <c r="AI158" s="142"/>
      <c r="AJ158" s="142"/>
    </row>
    <row r="159" spans="1:36" s="143" customFormat="1" x14ac:dyDescent="0.3">
      <c r="A159" s="134"/>
      <c r="B159" s="135"/>
      <c r="C159" s="134"/>
      <c r="D159" s="136"/>
      <c r="E159" s="136"/>
      <c r="F159" s="137"/>
      <c r="G159" s="136"/>
      <c r="H159" s="136"/>
      <c r="I159" s="136"/>
      <c r="J159" s="136"/>
      <c r="K159" s="138"/>
      <c r="L159" s="138"/>
      <c r="M159" s="145"/>
      <c r="N159" s="145"/>
      <c r="O159" s="145"/>
      <c r="P159" s="145"/>
      <c r="Q159" s="146"/>
      <c r="R159" s="147"/>
      <c r="S159" s="148"/>
      <c r="T159" s="148"/>
      <c r="U159" s="148"/>
      <c r="V159" s="148"/>
      <c r="W159" s="147"/>
      <c r="X159" s="147"/>
      <c r="Y159" s="147"/>
      <c r="Z159" s="147"/>
      <c r="AA159" s="152"/>
      <c r="AB159" s="142"/>
      <c r="AC159" s="142"/>
      <c r="AD159" s="142"/>
      <c r="AE159" s="142"/>
      <c r="AF159" s="142"/>
      <c r="AG159" s="142"/>
      <c r="AH159" s="142"/>
      <c r="AI159" s="142"/>
      <c r="AJ159" s="142"/>
    </row>
    <row r="160" spans="1:36" s="143" customFormat="1" x14ac:dyDescent="0.3">
      <c r="A160" s="134"/>
      <c r="B160" s="135"/>
      <c r="C160" s="134"/>
      <c r="D160" s="136"/>
      <c r="E160" s="136"/>
      <c r="F160" s="137"/>
      <c r="G160" s="136"/>
      <c r="H160" s="136"/>
      <c r="I160" s="136"/>
      <c r="J160" s="136"/>
      <c r="K160" s="138"/>
      <c r="L160" s="138"/>
      <c r="M160" s="145"/>
      <c r="N160" s="145"/>
      <c r="O160" s="145"/>
      <c r="P160" s="145"/>
      <c r="Q160" s="146"/>
      <c r="R160" s="147"/>
      <c r="S160" s="148"/>
      <c r="T160" s="148"/>
      <c r="U160" s="148"/>
      <c r="V160" s="148"/>
      <c r="W160" s="147"/>
      <c r="X160" s="147"/>
      <c r="Y160" s="147"/>
      <c r="Z160" s="147"/>
      <c r="AA160" s="152"/>
      <c r="AB160" s="142"/>
      <c r="AC160" s="142"/>
      <c r="AD160" s="142"/>
      <c r="AE160" s="142"/>
      <c r="AF160" s="142"/>
      <c r="AG160" s="142"/>
      <c r="AH160" s="142"/>
      <c r="AI160" s="142"/>
      <c r="AJ160" s="142"/>
    </row>
    <row r="161" spans="1:41" s="143" customFormat="1" x14ac:dyDescent="0.3">
      <c r="A161" s="134"/>
      <c r="B161" s="135"/>
      <c r="C161" s="134"/>
      <c r="D161" s="136"/>
      <c r="E161" s="136"/>
      <c r="F161" s="137"/>
      <c r="G161" s="136"/>
      <c r="H161" s="136"/>
      <c r="I161" s="136"/>
      <c r="J161" s="136"/>
      <c r="K161" s="138"/>
      <c r="L161" s="138"/>
      <c r="M161" s="145"/>
      <c r="N161" s="145"/>
      <c r="O161" s="145"/>
      <c r="P161" s="145"/>
      <c r="Q161" s="146"/>
      <c r="R161" s="147"/>
      <c r="S161" s="148"/>
      <c r="T161" s="148"/>
      <c r="U161" s="148"/>
      <c r="V161" s="148"/>
      <c r="W161" s="147"/>
      <c r="X161" s="147"/>
      <c r="Y161" s="147"/>
      <c r="Z161" s="147"/>
      <c r="AA161" s="152"/>
      <c r="AB161" s="142"/>
      <c r="AC161" s="142"/>
      <c r="AD161" s="142"/>
      <c r="AE161" s="142"/>
      <c r="AF161" s="142"/>
      <c r="AG161" s="142"/>
      <c r="AH161" s="142"/>
      <c r="AI161" s="142"/>
      <c r="AJ161" s="142"/>
    </row>
    <row r="162" spans="1:41" s="143" customFormat="1" x14ac:dyDescent="0.3">
      <c r="A162" s="134"/>
      <c r="B162" s="135"/>
      <c r="C162" s="134"/>
      <c r="D162" s="136"/>
      <c r="E162" s="136"/>
      <c r="F162" s="137"/>
      <c r="G162" s="136"/>
      <c r="H162" s="136"/>
      <c r="I162" s="136"/>
      <c r="J162" s="136"/>
      <c r="K162" s="138"/>
      <c r="L162" s="138"/>
      <c r="M162" s="145"/>
      <c r="N162" s="145"/>
      <c r="O162" s="145"/>
      <c r="P162" s="145"/>
      <c r="Q162" s="146"/>
      <c r="R162" s="147"/>
      <c r="S162" s="148"/>
      <c r="T162" s="148"/>
      <c r="U162" s="148"/>
      <c r="V162" s="148"/>
      <c r="W162" s="147"/>
      <c r="X162" s="147"/>
      <c r="Y162" s="147"/>
      <c r="Z162" s="147"/>
      <c r="AA162" s="152"/>
      <c r="AB162" s="142"/>
      <c r="AC162" s="142"/>
      <c r="AD162" s="142"/>
      <c r="AE162" s="142"/>
      <c r="AF162" s="142"/>
      <c r="AG162" s="142"/>
      <c r="AH162" s="142"/>
      <c r="AI162" s="142"/>
      <c r="AJ162" s="142"/>
    </row>
    <row r="163" spans="1:41" s="143" customFormat="1" x14ac:dyDescent="0.3">
      <c r="A163" s="134"/>
      <c r="B163" s="135"/>
      <c r="C163" s="134"/>
      <c r="D163" s="136"/>
      <c r="E163" s="136"/>
      <c r="F163" s="137"/>
      <c r="G163" s="136"/>
      <c r="H163" s="136"/>
      <c r="I163" s="136"/>
      <c r="J163" s="136"/>
      <c r="K163" s="138"/>
      <c r="L163" s="138"/>
      <c r="M163" s="145"/>
      <c r="N163" s="145"/>
      <c r="O163" s="145"/>
      <c r="P163" s="145"/>
      <c r="Q163" s="146"/>
      <c r="R163" s="147"/>
      <c r="S163" s="148"/>
      <c r="T163" s="148"/>
      <c r="U163" s="148"/>
      <c r="V163" s="148"/>
      <c r="W163" s="147"/>
      <c r="X163" s="147"/>
      <c r="Y163" s="147"/>
      <c r="Z163" s="147"/>
      <c r="AA163" s="152"/>
      <c r="AB163" s="142"/>
      <c r="AC163" s="142"/>
      <c r="AD163" s="142"/>
      <c r="AE163" s="142"/>
      <c r="AF163" s="142"/>
      <c r="AG163" s="142"/>
      <c r="AH163" s="142"/>
      <c r="AI163" s="142"/>
      <c r="AJ163" s="142"/>
    </row>
    <row r="164" spans="1:41" s="143" customFormat="1" x14ac:dyDescent="0.3">
      <c r="A164" s="134"/>
      <c r="B164" s="135"/>
      <c r="C164" s="134"/>
      <c r="D164" s="136"/>
      <c r="E164" s="136"/>
      <c r="F164" s="137"/>
      <c r="G164" s="136"/>
      <c r="H164" s="136"/>
      <c r="I164" s="136"/>
      <c r="J164" s="136"/>
      <c r="K164" s="138"/>
      <c r="L164" s="138"/>
      <c r="M164" s="145"/>
      <c r="N164" s="145"/>
      <c r="O164" s="145"/>
      <c r="P164" s="145"/>
      <c r="Q164" s="146"/>
      <c r="R164" s="147"/>
      <c r="S164" s="148"/>
      <c r="T164" s="148"/>
      <c r="U164" s="148"/>
      <c r="V164" s="148"/>
      <c r="W164" s="147"/>
      <c r="X164" s="147"/>
      <c r="Y164" s="147"/>
      <c r="Z164" s="147"/>
      <c r="AA164" s="152"/>
      <c r="AB164" s="142"/>
      <c r="AC164" s="142"/>
      <c r="AD164" s="142"/>
      <c r="AE164" s="142"/>
      <c r="AF164" s="142"/>
      <c r="AG164" s="142"/>
      <c r="AH164" s="142"/>
      <c r="AI164" s="142"/>
      <c r="AJ164" s="142"/>
    </row>
    <row r="165" spans="1:41" s="143" customFormat="1" x14ac:dyDescent="0.3">
      <c r="A165" s="134"/>
      <c r="B165" s="135"/>
      <c r="C165" s="134"/>
      <c r="D165" s="136"/>
      <c r="E165" s="136"/>
      <c r="F165" s="137"/>
      <c r="G165" s="136"/>
      <c r="H165" s="136"/>
      <c r="I165" s="136"/>
      <c r="J165" s="136"/>
      <c r="K165" s="138"/>
      <c r="L165" s="138"/>
      <c r="M165" s="145"/>
      <c r="N165" s="145"/>
      <c r="O165" s="145"/>
      <c r="P165" s="145"/>
      <c r="Q165" s="146"/>
      <c r="R165" s="147"/>
      <c r="S165" s="148"/>
      <c r="T165" s="148"/>
      <c r="U165" s="148"/>
      <c r="V165" s="148"/>
      <c r="W165" s="147"/>
      <c r="X165" s="147"/>
      <c r="Y165" s="147"/>
      <c r="Z165" s="147"/>
      <c r="AA165" s="152"/>
      <c r="AB165" s="142"/>
      <c r="AC165" s="142"/>
      <c r="AD165" s="142"/>
      <c r="AE165" s="142"/>
      <c r="AF165" s="142"/>
      <c r="AG165" s="142"/>
      <c r="AH165" s="142"/>
      <c r="AI165" s="142"/>
      <c r="AJ165" s="142"/>
    </row>
    <row r="166" spans="1:41" s="143" customFormat="1" x14ac:dyDescent="0.3">
      <c r="A166" s="134"/>
      <c r="B166" s="135"/>
      <c r="C166" s="134"/>
      <c r="D166" s="136"/>
      <c r="E166" s="136"/>
      <c r="F166" s="137"/>
      <c r="G166" s="136"/>
      <c r="H166" s="136"/>
      <c r="I166" s="136"/>
      <c r="J166" s="136"/>
      <c r="K166" s="138"/>
      <c r="L166" s="138"/>
      <c r="M166" s="145"/>
      <c r="N166" s="145"/>
      <c r="O166" s="145"/>
      <c r="P166" s="145"/>
      <c r="Q166" s="146"/>
      <c r="R166" s="147"/>
      <c r="S166" s="148"/>
      <c r="T166" s="148"/>
      <c r="U166" s="148"/>
      <c r="V166" s="148"/>
      <c r="W166" s="147"/>
      <c r="X166" s="147"/>
      <c r="Y166" s="147"/>
      <c r="Z166" s="147"/>
      <c r="AA166" s="152"/>
      <c r="AB166" s="142"/>
      <c r="AC166" s="142"/>
      <c r="AD166" s="142"/>
      <c r="AE166" s="142"/>
      <c r="AF166" s="142"/>
      <c r="AG166" s="142"/>
      <c r="AH166" s="142"/>
      <c r="AI166" s="142"/>
      <c r="AJ166" s="142"/>
    </row>
    <row r="167" spans="1:41" s="143" customFormat="1" x14ac:dyDescent="0.3">
      <c r="A167" s="134"/>
      <c r="B167" s="135"/>
      <c r="C167" s="134"/>
      <c r="D167" s="136"/>
      <c r="E167" s="136"/>
      <c r="F167" s="137"/>
      <c r="G167" s="136"/>
      <c r="H167" s="136"/>
      <c r="I167" s="136"/>
      <c r="J167" s="136"/>
      <c r="K167" s="138"/>
      <c r="L167" s="138"/>
      <c r="M167" s="145"/>
      <c r="N167" s="145"/>
      <c r="O167" s="145"/>
      <c r="P167" s="145"/>
      <c r="Q167" s="146"/>
      <c r="R167" s="147"/>
      <c r="S167" s="148"/>
      <c r="T167" s="148"/>
      <c r="U167" s="148"/>
      <c r="V167" s="148"/>
      <c r="W167" s="147"/>
      <c r="X167" s="147"/>
      <c r="Y167" s="147"/>
      <c r="Z167" s="147"/>
      <c r="AA167" s="152"/>
      <c r="AB167" s="142"/>
      <c r="AC167" s="142"/>
      <c r="AD167" s="142"/>
      <c r="AE167" s="142"/>
      <c r="AF167" s="142"/>
      <c r="AG167" s="142"/>
      <c r="AH167" s="142"/>
      <c r="AI167" s="142"/>
      <c r="AJ167" s="142"/>
    </row>
    <row r="168" spans="1:41" s="143" customFormat="1" x14ac:dyDescent="0.3">
      <c r="A168" s="134"/>
      <c r="B168" s="135"/>
      <c r="C168" s="134"/>
      <c r="D168" s="136"/>
      <c r="E168" s="136"/>
      <c r="F168" s="137"/>
      <c r="G168" s="136"/>
      <c r="H168" s="136"/>
      <c r="I168" s="136"/>
      <c r="J168" s="136"/>
      <c r="K168" s="138"/>
      <c r="L168" s="138"/>
      <c r="M168" s="145"/>
      <c r="N168" s="145"/>
      <c r="O168" s="145"/>
      <c r="P168" s="145"/>
      <c r="Q168" s="146"/>
      <c r="R168" s="147"/>
      <c r="S168" s="148"/>
      <c r="T168" s="148"/>
      <c r="U168" s="148"/>
      <c r="V168" s="148"/>
      <c r="W168" s="147"/>
      <c r="X168" s="147"/>
      <c r="Y168" s="147"/>
      <c r="Z168" s="147"/>
      <c r="AA168" s="152"/>
      <c r="AB168" s="142"/>
      <c r="AC168" s="142"/>
      <c r="AD168" s="142"/>
      <c r="AE168" s="142"/>
      <c r="AF168" s="142"/>
      <c r="AG168" s="142"/>
      <c r="AH168" s="142"/>
      <c r="AI168" s="142"/>
      <c r="AJ168" s="142"/>
    </row>
    <row r="169" spans="1:41" s="143" customFormat="1" x14ac:dyDescent="0.3">
      <c r="A169" s="134"/>
      <c r="B169" s="135"/>
      <c r="C169" s="134"/>
      <c r="D169" s="136"/>
      <c r="E169" s="136"/>
      <c r="F169" s="137"/>
      <c r="G169" s="136"/>
      <c r="H169" s="136"/>
      <c r="I169" s="136"/>
      <c r="J169" s="136"/>
      <c r="K169" s="138"/>
      <c r="L169" s="138"/>
      <c r="M169" s="145"/>
      <c r="N169" s="145"/>
      <c r="O169" s="145"/>
      <c r="P169" s="145"/>
      <c r="Q169" s="146"/>
      <c r="R169" s="147"/>
      <c r="S169" s="148"/>
      <c r="T169" s="148"/>
      <c r="U169" s="148"/>
      <c r="V169" s="148"/>
      <c r="W169" s="147"/>
      <c r="X169" s="147"/>
      <c r="Y169" s="147"/>
      <c r="Z169" s="147"/>
      <c r="AA169" s="152"/>
      <c r="AB169" s="142"/>
      <c r="AC169" s="142"/>
      <c r="AD169" s="142"/>
      <c r="AE169" s="142"/>
      <c r="AF169" s="142"/>
      <c r="AG169" s="142"/>
      <c r="AH169" s="142"/>
      <c r="AI169" s="142"/>
      <c r="AJ169" s="142"/>
    </row>
    <row r="170" spans="1:41" s="143" customFormat="1" x14ac:dyDescent="0.3">
      <c r="A170" s="134"/>
      <c r="B170" s="135"/>
      <c r="C170" s="134"/>
      <c r="D170" s="136"/>
      <c r="E170" s="136"/>
      <c r="F170" s="137"/>
      <c r="G170" s="136"/>
      <c r="H170" s="136"/>
      <c r="I170" s="136"/>
      <c r="J170" s="136"/>
      <c r="K170" s="138"/>
      <c r="L170" s="138"/>
      <c r="M170" s="145"/>
      <c r="N170" s="145"/>
      <c r="O170" s="145"/>
      <c r="P170" s="145"/>
      <c r="Q170" s="146"/>
      <c r="R170" s="147"/>
      <c r="S170" s="148"/>
      <c r="T170" s="148"/>
      <c r="U170" s="148"/>
      <c r="V170" s="148"/>
      <c r="W170" s="147"/>
      <c r="X170" s="147"/>
      <c r="Y170" s="147"/>
      <c r="Z170" s="147"/>
      <c r="AA170" s="152"/>
      <c r="AB170" s="142"/>
      <c r="AC170" s="142"/>
      <c r="AD170" s="142"/>
      <c r="AE170" s="142"/>
      <c r="AF170" s="142"/>
      <c r="AG170" s="142"/>
      <c r="AH170" s="142"/>
      <c r="AI170" s="142"/>
      <c r="AJ170" s="142"/>
    </row>
    <row r="171" spans="1:41" s="143" customFormat="1" x14ac:dyDescent="0.3">
      <c r="A171" s="134"/>
      <c r="B171" s="135"/>
      <c r="C171" s="134"/>
      <c r="D171" s="136"/>
      <c r="E171" s="136"/>
      <c r="F171" s="137"/>
      <c r="G171" s="136"/>
      <c r="H171" s="136"/>
      <c r="I171" s="136"/>
      <c r="J171" s="136"/>
      <c r="K171" s="138"/>
      <c r="L171" s="138"/>
      <c r="M171" s="145"/>
      <c r="N171" s="145"/>
      <c r="O171" s="145"/>
      <c r="P171" s="145"/>
      <c r="Q171" s="146"/>
      <c r="R171" s="147"/>
      <c r="S171" s="148"/>
      <c r="T171" s="148"/>
      <c r="U171" s="148"/>
      <c r="V171" s="148"/>
      <c r="W171" s="147"/>
      <c r="X171" s="147"/>
      <c r="Y171" s="147"/>
      <c r="Z171" s="147"/>
      <c r="AA171" s="152"/>
      <c r="AB171" s="142"/>
      <c r="AC171" s="142"/>
      <c r="AD171" s="142"/>
      <c r="AE171" s="142"/>
      <c r="AF171" s="142"/>
      <c r="AG171" s="142"/>
      <c r="AH171" s="142"/>
      <c r="AI171" s="142"/>
      <c r="AJ171" s="142"/>
    </row>
    <row r="172" spans="1:41" s="143" customFormat="1" x14ac:dyDescent="0.3">
      <c r="A172" s="134"/>
      <c r="B172" s="135"/>
      <c r="C172" s="134"/>
      <c r="D172" s="136"/>
      <c r="E172" s="136"/>
      <c r="F172" s="137"/>
      <c r="G172" s="136"/>
      <c r="H172" s="136"/>
      <c r="I172" s="136"/>
      <c r="J172" s="136"/>
      <c r="K172" s="138"/>
      <c r="L172" s="138"/>
      <c r="M172" s="145"/>
      <c r="N172" s="145"/>
      <c r="O172" s="145"/>
      <c r="P172" s="145"/>
      <c r="Q172" s="146"/>
      <c r="R172" s="147"/>
      <c r="S172" s="148"/>
      <c r="T172" s="148"/>
      <c r="U172" s="148"/>
      <c r="V172" s="148"/>
      <c r="W172" s="147"/>
      <c r="X172" s="147"/>
      <c r="Y172" s="147"/>
      <c r="Z172" s="147"/>
      <c r="AA172" s="152"/>
      <c r="AB172" s="142"/>
      <c r="AC172" s="142"/>
      <c r="AD172" s="142"/>
      <c r="AE172" s="142"/>
      <c r="AF172" s="142"/>
      <c r="AG172" s="142"/>
      <c r="AH172" s="142"/>
      <c r="AI172" s="142"/>
      <c r="AJ172" s="142"/>
    </row>
    <row r="173" spans="1:41" s="143" customFormat="1" x14ac:dyDescent="0.3">
      <c r="A173" s="134"/>
      <c r="B173" s="135"/>
      <c r="C173" s="134"/>
      <c r="D173" s="136"/>
      <c r="E173" s="136"/>
      <c r="F173" s="137"/>
      <c r="G173" s="136"/>
      <c r="H173" s="136"/>
      <c r="I173" s="136"/>
      <c r="J173" s="136"/>
      <c r="K173" s="138"/>
      <c r="L173" s="138"/>
      <c r="M173" s="145"/>
      <c r="N173" s="145"/>
      <c r="O173" s="145"/>
      <c r="P173" s="145"/>
      <c r="Q173" s="146"/>
      <c r="R173" s="147"/>
      <c r="S173" s="148"/>
      <c r="T173" s="148"/>
      <c r="U173" s="148"/>
      <c r="V173" s="148"/>
      <c r="W173" s="147"/>
      <c r="X173" s="147"/>
      <c r="Y173" s="147"/>
      <c r="Z173" s="147"/>
      <c r="AA173" s="152"/>
      <c r="AB173" s="142"/>
      <c r="AC173" s="142"/>
      <c r="AD173" s="142"/>
      <c r="AE173" s="142"/>
      <c r="AF173" s="142"/>
      <c r="AG173" s="142"/>
      <c r="AH173" s="142"/>
      <c r="AI173" s="142"/>
      <c r="AJ173" s="142"/>
    </row>
    <row r="174" spans="1:41" s="143" customFormat="1" x14ac:dyDescent="0.3">
      <c r="A174" s="134"/>
      <c r="B174" s="135"/>
      <c r="C174" s="134"/>
      <c r="D174" s="136"/>
      <c r="E174" s="136"/>
      <c r="F174" s="137"/>
      <c r="G174" s="136"/>
      <c r="H174" s="136"/>
      <c r="I174" s="136"/>
      <c r="J174" s="136"/>
      <c r="K174" s="138"/>
      <c r="L174" s="138"/>
      <c r="M174" s="145"/>
      <c r="N174" s="145"/>
      <c r="O174" s="145"/>
      <c r="P174" s="145"/>
      <c r="Q174" s="146"/>
      <c r="R174" s="147"/>
      <c r="S174" s="148"/>
      <c r="T174" s="148"/>
      <c r="U174" s="148"/>
      <c r="V174" s="148"/>
      <c r="W174" s="147"/>
      <c r="X174" s="147"/>
      <c r="Y174" s="147"/>
      <c r="Z174" s="147"/>
      <c r="AA174" s="152"/>
      <c r="AB174" s="142"/>
      <c r="AC174" s="142"/>
      <c r="AD174" s="142"/>
      <c r="AE174" s="142"/>
      <c r="AF174" s="142"/>
      <c r="AG174" s="142"/>
      <c r="AH174" s="142"/>
      <c r="AI174" s="142"/>
      <c r="AJ174" s="142"/>
    </row>
    <row r="175" spans="1:41" s="142" customFormat="1" x14ac:dyDescent="0.3">
      <c r="A175" s="134"/>
      <c r="B175" s="135"/>
      <c r="C175" s="134"/>
      <c r="D175" s="136"/>
      <c r="E175" s="136"/>
      <c r="F175" s="137"/>
      <c r="G175" s="136"/>
      <c r="H175" s="136"/>
      <c r="I175" s="136"/>
      <c r="J175" s="136"/>
      <c r="K175" s="138"/>
      <c r="L175" s="138"/>
      <c r="M175" s="145"/>
      <c r="N175" s="145"/>
      <c r="O175" s="145"/>
      <c r="P175" s="145"/>
      <c r="Q175" s="146"/>
      <c r="R175" s="147"/>
      <c r="S175" s="148"/>
      <c r="T175" s="148"/>
      <c r="U175" s="148"/>
      <c r="V175" s="148"/>
      <c r="W175" s="147"/>
      <c r="X175" s="147"/>
      <c r="Y175" s="147"/>
      <c r="Z175" s="147"/>
      <c r="AA175" s="152"/>
      <c r="AG175" s="142">
        <f>SUM(AG2:AG172)</f>
        <v>0</v>
      </c>
      <c r="AK175" s="143"/>
      <c r="AL175" s="143"/>
      <c r="AM175" s="143"/>
      <c r="AN175" s="143"/>
      <c r="AO175" s="143"/>
    </row>
    <row r="176" spans="1:41" s="143" customFormat="1" x14ac:dyDescent="0.3">
      <c r="A176" s="134"/>
      <c r="B176" s="135"/>
      <c r="C176" s="134"/>
      <c r="D176" s="136"/>
      <c r="E176" s="136"/>
      <c r="F176" s="137"/>
      <c r="G176" s="136"/>
      <c r="H176" s="136"/>
      <c r="I176" s="136"/>
      <c r="J176" s="136"/>
      <c r="K176" s="138"/>
      <c r="L176" s="138"/>
      <c r="M176" s="145"/>
      <c r="N176" s="145"/>
      <c r="O176" s="145"/>
      <c r="P176" s="145"/>
      <c r="Q176" s="146"/>
      <c r="R176" s="147"/>
      <c r="S176" s="148"/>
      <c r="T176" s="148"/>
      <c r="U176" s="148"/>
      <c r="V176" s="148"/>
      <c r="W176" s="147"/>
      <c r="X176" s="147"/>
      <c r="Y176" s="147"/>
      <c r="Z176" s="147"/>
      <c r="AA176" s="152"/>
      <c r="AB176" s="142"/>
      <c r="AC176" s="142"/>
      <c r="AD176" s="142"/>
      <c r="AE176" s="142"/>
      <c r="AF176" s="142"/>
      <c r="AG176" s="142"/>
      <c r="AH176" s="142"/>
      <c r="AI176" s="142"/>
      <c r="AJ176" s="142"/>
    </row>
    <row r="177" spans="1:41" s="143" customFormat="1" x14ac:dyDescent="0.3">
      <c r="A177" s="134"/>
      <c r="B177" s="135"/>
      <c r="C177" s="134"/>
      <c r="D177" s="136"/>
      <c r="E177" s="136"/>
      <c r="F177" s="137"/>
      <c r="G177" s="136"/>
      <c r="H177" s="136"/>
      <c r="I177" s="136"/>
      <c r="J177" s="136"/>
      <c r="K177" s="138"/>
      <c r="L177" s="138"/>
      <c r="M177" s="145"/>
      <c r="N177" s="145"/>
      <c r="O177" s="145"/>
      <c r="P177" s="145"/>
      <c r="Q177" s="146"/>
      <c r="R177" s="147"/>
      <c r="S177" s="148"/>
      <c r="T177" s="148"/>
      <c r="U177" s="148"/>
      <c r="V177" s="148"/>
      <c r="W177" s="147"/>
      <c r="X177" s="147"/>
      <c r="Y177" s="147"/>
      <c r="Z177" s="147"/>
      <c r="AA177" s="152"/>
      <c r="AB177" s="142"/>
      <c r="AC177" s="142"/>
      <c r="AD177" s="142"/>
      <c r="AE177" s="142"/>
      <c r="AF177" s="142"/>
      <c r="AG177" s="142"/>
      <c r="AH177" s="142"/>
      <c r="AI177" s="142"/>
      <c r="AJ177" s="142"/>
    </row>
    <row r="178" spans="1:41" s="143" customFormat="1" x14ac:dyDescent="0.3">
      <c r="A178" s="134"/>
      <c r="B178" s="135"/>
      <c r="C178" s="134"/>
      <c r="D178" s="136"/>
      <c r="E178" s="136"/>
      <c r="F178" s="137"/>
      <c r="G178" s="136"/>
      <c r="H178" s="136"/>
      <c r="I178" s="136"/>
      <c r="J178" s="136"/>
      <c r="K178" s="138"/>
      <c r="L178" s="138"/>
      <c r="M178" s="145"/>
      <c r="N178" s="145"/>
      <c r="O178" s="145"/>
      <c r="P178" s="145"/>
      <c r="Q178" s="146"/>
      <c r="R178" s="147"/>
      <c r="S178" s="148"/>
      <c r="T178" s="148"/>
      <c r="U178" s="148"/>
      <c r="V178" s="148"/>
      <c r="W178" s="147"/>
      <c r="X178" s="147"/>
      <c r="Y178" s="147"/>
      <c r="Z178" s="147"/>
      <c r="AA178" s="152"/>
      <c r="AB178" s="142"/>
      <c r="AC178" s="142"/>
      <c r="AD178" s="142"/>
      <c r="AE178" s="142"/>
      <c r="AF178" s="142"/>
      <c r="AG178" s="142"/>
      <c r="AH178" s="142"/>
      <c r="AI178" s="142"/>
      <c r="AJ178" s="142"/>
    </row>
    <row r="179" spans="1:41" s="143" customFormat="1" x14ac:dyDescent="0.3">
      <c r="A179" s="134"/>
      <c r="B179" s="135"/>
      <c r="C179" s="134"/>
      <c r="D179" s="136"/>
      <c r="E179" s="136"/>
      <c r="F179" s="137"/>
      <c r="G179" s="136"/>
      <c r="H179" s="136"/>
      <c r="I179" s="136"/>
      <c r="J179" s="136"/>
      <c r="K179" s="138"/>
      <c r="L179" s="138"/>
      <c r="M179" s="145"/>
      <c r="N179" s="145"/>
      <c r="O179" s="145"/>
      <c r="P179" s="145"/>
      <c r="Q179" s="146"/>
      <c r="R179" s="147"/>
      <c r="S179" s="148"/>
      <c r="T179" s="148"/>
      <c r="U179" s="148"/>
      <c r="V179" s="148"/>
      <c r="W179" s="147"/>
      <c r="X179" s="147"/>
      <c r="Y179" s="147"/>
      <c r="Z179" s="147"/>
      <c r="AA179" s="152"/>
      <c r="AB179" s="142"/>
      <c r="AC179" s="142"/>
      <c r="AD179" s="142"/>
      <c r="AE179" s="142"/>
      <c r="AF179" s="142"/>
      <c r="AG179" s="142"/>
      <c r="AH179" s="142"/>
      <c r="AI179" s="142"/>
      <c r="AJ179" s="142"/>
    </row>
    <row r="180" spans="1:41" s="143" customFormat="1" x14ac:dyDescent="0.3">
      <c r="A180" s="134"/>
      <c r="B180" s="135"/>
      <c r="C180" s="134"/>
      <c r="D180" s="136"/>
      <c r="E180" s="136"/>
      <c r="F180" s="137"/>
      <c r="G180" s="136"/>
      <c r="H180" s="136"/>
      <c r="I180" s="136"/>
      <c r="J180" s="136"/>
      <c r="K180" s="138"/>
      <c r="L180" s="138"/>
      <c r="M180" s="145"/>
      <c r="N180" s="145"/>
      <c r="O180" s="145"/>
      <c r="P180" s="145"/>
      <c r="Q180" s="146"/>
      <c r="R180" s="147"/>
      <c r="S180" s="148"/>
      <c r="T180" s="148"/>
      <c r="U180" s="148"/>
      <c r="V180" s="148"/>
      <c r="W180" s="147"/>
      <c r="X180" s="147"/>
      <c r="Y180" s="147"/>
      <c r="Z180" s="147"/>
      <c r="AA180" s="152"/>
      <c r="AB180" s="142"/>
      <c r="AC180" s="142"/>
      <c r="AD180" s="142"/>
      <c r="AE180" s="142"/>
      <c r="AF180" s="142"/>
      <c r="AG180" s="142"/>
      <c r="AH180" s="142"/>
      <c r="AI180" s="142"/>
      <c r="AJ180" s="142"/>
    </row>
    <row r="181" spans="1:41" s="143" customFormat="1" x14ac:dyDescent="0.3">
      <c r="A181" s="134"/>
      <c r="B181" s="135"/>
      <c r="C181" s="134"/>
      <c r="D181" s="136"/>
      <c r="E181" s="136"/>
      <c r="F181" s="137"/>
      <c r="G181" s="136"/>
      <c r="H181" s="136"/>
      <c r="I181" s="136"/>
      <c r="J181" s="136"/>
      <c r="K181" s="138"/>
      <c r="L181" s="138"/>
      <c r="M181" s="145"/>
      <c r="N181" s="145"/>
      <c r="O181" s="145"/>
      <c r="P181" s="145"/>
      <c r="Q181" s="146"/>
      <c r="R181" s="147"/>
      <c r="S181" s="148"/>
      <c r="T181" s="148"/>
      <c r="U181" s="148"/>
      <c r="V181" s="148"/>
      <c r="W181" s="147"/>
      <c r="X181" s="147"/>
      <c r="Y181" s="147"/>
      <c r="Z181" s="147"/>
      <c r="AA181" s="152"/>
      <c r="AB181" s="142"/>
      <c r="AC181" s="142"/>
      <c r="AD181" s="142"/>
      <c r="AE181" s="142"/>
      <c r="AF181" s="142"/>
      <c r="AG181" s="142"/>
      <c r="AH181" s="142"/>
      <c r="AI181" s="142"/>
      <c r="AJ181" s="142"/>
    </row>
    <row r="182" spans="1:41" s="143" customFormat="1" x14ac:dyDescent="0.3">
      <c r="A182" s="134"/>
      <c r="B182" s="135"/>
      <c r="C182" s="134"/>
      <c r="D182" s="136"/>
      <c r="E182" s="136"/>
      <c r="F182" s="137"/>
      <c r="G182" s="136"/>
      <c r="H182" s="136"/>
      <c r="I182" s="136"/>
      <c r="J182" s="136"/>
      <c r="K182" s="138"/>
      <c r="L182" s="138"/>
      <c r="M182" s="145"/>
      <c r="N182" s="145"/>
      <c r="O182" s="145"/>
      <c r="P182" s="145"/>
      <c r="Q182" s="146"/>
      <c r="R182" s="147"/>
      <c r="S182" s="148"/>
      <c r="T182" s="148"/>
      <c r="U182" s="148"/>
      <c r="V182" s="148"/>
      <c r="W182" s="147"/>
      <c r="X182" s="147"/>
      <c r="Y182" s="147"/>
      <c r="Z182" s="147"/>
      <c r="AA182" s="152"/>
      <c r="AB182" s="142"/>
      <c r="AC182" s="142"/>
      <c r="AD182" s="142"/>
      <c r="AE182" s="142"/>
      <c r="AF182" s="142"/>
      <c r="AG182" s="142"/>
      <c r="AH182" s="142"/>
      <c r="AI182" s="142"/>
      <c r="AJ182" s="142"/>
    </row>
    <row r="183" spans="1:41" s="143" customFormat="1" x14ac:dyDescent="0.3">
      <c r="A183" s="134"/>
      <c r="B183" s="135"/>
      <c r="C183" s="134"/>
      <c r="D183" s="136"/>
      <c r="E183" s="136"/>
      <c r="F183" s="137"/>
      <c r="G183" s="136"/>
      <c r="H183" s="136"/>
      <c r="I183" s="136"/>
      <c r="J183" s="136"/>
      <c r="K183" s="138"/>
      <c r="L183" s="138"/>
      <c r="M183" s="145"/>
      <c r="N183" s="145"/>
      <c r="O183" s="145"/>
      <c r="P183" s="145"/>
      <c r="Q183" s="146"/>
      <c r="R183" s="147"/>
      <c r="S183" s="148"/>
      <c r="T183" s="148"/>
      <c r="U183" s="148"/>
      <c r="V183" s="148"/>
      <c r="W183" s="147"/>
      <c r="X183" s="147"/>
      <c r="Y183" s="147"/>
      <c r="Z183" s="147"/>
      <c r="AA183" s="152"/>
      <c r="AB183" s="142"/>
      <c r="AC183" s="142"/>
      <c r="AD183" s="142"/>
      <c r="AE183" s="142"/>
      <c r="AF183" s="142"/>
      <c r="AG183" s="142"/>
      <c r="AH183" s="142"/>
      <c r="AI183" s="142"/>
      <c r="AJ183" s="142"/>
    </row>
    <row r="184" spans="1:41" s="143" customFormat="1" x14ac:dyDescent="0.3">
      <c r="A184" s="134"/>
      <c r="B184" s="135"/>
      <c r="C184" s="134"/>
      <c r="D184" s="136"/>
      <c r="E184" s="136"/>
      <c r="F184" s="137"/>
      <c r="G184" s="136"/>
      <c r="H184" s="136"/>
      <c r="I184" s="136"/>
      <c r="J184" s="136"/>
      <c r="K184" s="138"/>
      <c r="L184" s="138"/>
      <c r="M184" s="145"/>
      <c r="N184" s="145"/>
      <c r="O184" s="145"/>
      <c r="P184" s="145"/>
      <c r="Q184" s="146"/>
      <c r="R184" s="147"/>
      <c r="S184" s="148"/>
      <c r="T184" s="148"/>
      <c r="U184" s="148"/>
      <c r="V184" s="148"/>
      <c r="W184" s="147"/>
      <c r="X184" s="147"/>
      <c r="Y184" s="147"/>
      <c r="Z184" s="147"/>
      <c r="AA184" s="152"/>
      <c r="AB184" s="142"/>
      <c r="AC184" s="142"/>
      <c r="AD184" s="142"/>
      <c r="AE184" s="142"/>
      <c r="AF184" s="142"/>
      <c r="AG184" s="142"/>
      <c r="AH184" s="142"/>
      <c r="AI184" s="142"/>
      <c r="AJ184" s="142"/>
    </row>
    <row r="185" spans="1:41" s="143" customFormat="1" x14ac:dyDescent="0.3">
      <c r="A185" s="134"/>
      <c r="B185" s="135"/>
      <c r="C185" s="134"/>
      <c r="D185" s="136"/>
      <c r="E185" s="136"/>
      <c r="F185" s="137"/>
      <c r="G185" s="136"/>
      <c r="H185" s="136"/>
      <c r="I185" s="136"/>
      <c r="J185" s="136"/>
      <c r="K185" s="138"/>
      <c r="L185" s="138"/>
      <c r="M185" s="145"/>
      <c r="N185" s="145"/>
      <c r="O185" s="145"/>
      <c r="P185" s="145"/>
      <c r="Q185" s="146"/>
      <c r="R185" s="147"/>
      <c r="S185" s="148"/>
      <c r="T185" s="148"/>
      <c r="U185" s="148"/>
      <c r="V185" s="148"/>
      <c r="W185" s="147"/>
      <c r="X185" s="147"/>
      <c r="Y185" s="147"/>
      <c r="Z185" s="147"/>
      <c r="AA185" s="152"/>
      <c r="AB185" s="142"/>
      <c r="AC185" s="142"/>
      <c r="AD185" s="142"/>
      <c r="AE185" s="142"/>
      <c r="AF185" s="142"/>
      <c r="AG185" s="142"/>
      <c r="AH185" s="142"/>
      <c r="AI185" s="142"/>
      <c r="AJ185" s="142"/>
    </row>
    <row r="186" spans="1:41" s="143" customFormat="1" x14ac:dyDescent="0.3">
      <c r="A186" s="134"/>
      <c r="B186" s="135"/>
      <c r="C186" s="134"/>
      <c r="D186" s="136"/>
      <c r="E186" s="136"/>
      <c r="F186" s="137"/>
      <c r="G186" s="136"/>
      <c r="H186" s="136"/>
      <c r="I186" s="136"/>
      <c r="J186" s="136"/>
      <c r="K186" s="138"/>
      <c r="L186" s="138"/>
      <c r="M186" s="145"/>
      <c r="N186" s="145"/>
      <c r="O186" s="145"/>
      <c r="P186" s="145"/>
      <c r="Q186" s="146"/>
      <c r="R186" s="147"/>
      <c r="S186" s="148"/>
      <c r="T186" s="148"/>
      <c r="U186" s="148"/>
      <c r="V186" s="148"/>
      <c r="W186" s="147"/>
      <c r="X186" s="147"/>
      <c r="Y186" s="147"/>
      <c r="Z186" s="147"/>
      <c r="AA186" s="152"/>
      <c r="AB186" s="142"/>
      <c r="AC186" s="142"/>
      <c r="AD186" s="142"/>
      <c r="AE186" s="142"/>
      <c r="AF186" s="142"/>
      <c r="AG186" s="142"/>
      <c r="AH186" s="142"/>
      <c r="AI186" s="142"/>
      <c r="AJ186" s="142"/>
    </row>
    <row r="187" spans="1:41" s="143" customFormat="1" x14ac:dyDescent="0.3">
      <c r="A187" s="134"/>
      <c r="B187" s="135"/>
      <c r="C187" s="134"/>
      <c r="D187" s="136"/>
      <c r="E187" s="136"/>
      <c r="F187" s="137"/>
      <c r="G187" s="136"/>
      <c r="H187" s="136"/>
      <c r="I187" s="136"/>
      <c r="J187" s="136"/>
      <c r="K187" s="138"/>
      <c r="L187" s="138"/>
      <c r="M187" s="145"/>
      <c r="N187" s="145"/>
      <c r="O187" s="145"/>
      <c r="P187" s="145"/>
      <c r="Q187" s="146"/>
      <c r="R187" s="147"/>
      <c r="S187" s="148"/>
      <c r="T187" s="148"/>
      <c r="U187" s="148"/>
      <c r="V187" s="148"/>
      <c r="W187" s="147"/>
      <c r="X187" s="147"/>
      <c r="Y187" s="147"/>
      <c r="Z187" s="147"/>
      <c r="AA187" s="152"/>
      <c r="AB187" s="142"/>
      <c r="AC187" s="142"/>
      <c r="AD187" s="142"/>
      <c r="AE187" s="142"/>
      <c r="AF187" s="142"/>
      <c r="AG187" s="142"/>
      <c r="AH187" s="142"/>
      <c r="AI187" s="142"/>
      <c r="AJ187" s="142"/>
    </row>
    <row r="188" spans="1:41" s="143" customFormat="1" x14ac:dyDescent="0.3">
      <c r="A188" s="134"/>
      <c r="B188" s="135"/>
      <c r="C188" s="134"/>
      <c r="D188" s="136"/>
      <c r="E188" s="136"/>
      <c r="F188" s="137"/>
      <c r="G188" s="136"/>
      <c r="H188" s="136"/>
      <c r="I188" s="136"/>
      <c r="J188" s="136"/>
      <c r="K188" s="138"/>
      <c r="L188" s="138"/>
      <c r="M188" s="145"/>
      <c r="N188" s="145"/>
      <c r="O188" s="145"/>
      <c r="P188" s="145"/>
      <c r="Q188" s="146"/>
      <c r="R188" s="147"/>
      <c r="S188" s="148"/>
      <c r="T188" s="148"/>
      <c r="U188" s="148"/>
      <c r="V188" s="148"/>
      <c r="W188" s="147"/>
      <c r="X188" s="147"/>
      <c r="Y188" s="147"/>
      <c r="Z188" s="147"/>
      <c r="AA188" s="152"/>
      <c r="AB188" s="142"/>
      <c r="AC188" s="142"/>
      <c r="AD188" s="142"/>
      <c r="AE188" s="142"/>
      <c r="AF188" s="142"/>
      <c r="AG188" s="142"/>
      <c r="AH188" s="142"/>
      <c r="AI188" s="142"/>
      <c r="AJ188" s="142"/>
    </row>
    <row r="189" spans="1:41" s="143" customFormat="1" x14ac:dyDescent="0.3">
      <c r="A189" s="134"/>
      <c r="B189" s="135"/>
      <c r="C189" s="134"/>
      <c r="D189" s="136"/>
      <c r="E189" s="136"/>
      <c r="F189" s="137"/>
      <c r="G189" s="136"/>
      <c r="H189" s="136"/>
      <c r="I189" s="136"/>
      <c r="J189" s="136"/>
      <c r="K189" s="138"/>
      <c r="L189" s="138"/>
      <c r="M189" s="145"/>
      <c r="N189" s="145"/>
      <c r="O189" s="145"/>
      <c r="P189" s="145"/>
      <c r="Q189" s="146"/>
      <c r="R189" s="147"/>
      <c r="S189" s="148"/>
      <c r="T189" s="148"/>
      <c r="U189" s="148"/>
      <c r="V189" s="148"/>
      <c r="W189" s="147"/>
      <c r="X189" s="147"/>
      <c r="Y189" s="147"/>
      <c r="Z189" s="147"/>
      <c r="AA189" s="152"/>
      <c r="AB189" s="142"/>
      <c r="AC189" s="142"/>
      <c r="AD189" s="142"/>
      <c r="AE189" s="142"/>
      <c r="AF189" s="142"/>
      <c r="AG189" s="142"/>
      <c r="AH189" s="142"/>
      <c r="AI189" s="142"/>
      <c r="AJ189" s="142"/>
    </row>
    <row r="190" spans="1:41" s="143" customFormat="1" x14ac:dyDescent="0.3">
      <c r="A190" s="134"/>
      <c r="B190" s="135"/>
      <c r="C190" s="134"/>
      <c r="D190" s="136"/>
      <c r="E190" s="136"/>
      <c r="F190" s="137"/>
      <c r="G190" s="136"/>
      <c r="H190" s="136"/>
      <c r="I190" s="136"/>
      <c r="J190" s="136"/>
      <c r="K190" s="138"/>
      <c r="L190" s="138"/>
      <c r="M190" s="145"/>
      <c r="N190" s="145"/>
      <c r="O190" s="145"/>
      <c r="P190" s="145"/>
      <c r="Q190" s="146"/>
      <c r="R190" s="147"/>
      <c r="S190" s="148"/>
      <c r="T190" s="148"/>
      <c r="U190" s="148"/>
      <c r="V190" s="148"/>
      <c r="W190" s="147"/>
      <c r="X190" s="147"/>
      <c r="Y190" s="147"/>
      <c r="Z190" s="147"/>
      <c r="AA190" s="152"/>
      <c r="AB190" s="142"/>
      <c r="AC190" s="142"/>
      <c r="AD190" s="142"/>
      <c r="AE190" s="142"/>
      <c r="AF190" s="142"/>
      <c r="AG190" s="142"/>
      <c r="AH190" s="142"/>
      <c r="AI190" s="142"/>
      <c r="AJ190" s="142"/>
    </row>
    <row r="191" spans="1:41" s="142" customFormat="1" x14ac:dyDescent="0.3">
      <c r="A191" s="134"/>
      <c r="B191" s="135"/>
      <c r="C191" s="134"/>
      <c r="D191" s="136"/>
      <c r="E191" s="136"/>
      <c r="F191" s="137"/>
      <c r="G191" s="136"/>
      <c r="H191" s="136"/>
      <c r="I191" s="136"/>
      <c r="J191" s="136"/>
      <c r="K191" s="138"/>
      <c r="L191" s="138"/>
      <c r="M191" s="145"/>
      <c r="N191" s="145"/>
      <c r="O191" s="145"/>
      <c r="P191" s="145"/>
      <c r="Q191" s="146"/>
      <c r="R191" s="147"/>
      <c r="S191" s="148"/>
      <c r="T191" s="148"/>
      <c r="U191" s="148"/>
      <c r="V191" s="148"/>
      <c r="W191" s="147"/>
      <c r="X191" s="147"/>
      <c r="Y191" s="147"/>
      <c r="Z191" s="147"/>
      <c r="AA191" s="152"/>
      <c r="AG191" s="142">
        <v>1248525820</v>
      </c>
      <c r="AK191" s="143"/>
      <c r="AL191" s="143"/>
      <c r="AM191" s="143"/>
      <c r="AN191" s="143"/>
      <c r="AO191" s="143"/>
    </row>
    <row r="192" spans="1:41" s="143" customFormat="1" x14ac:dyDescent="0.3">
      <c r="A192" s="134"/>
      <c r="B192" s="135"/>
      <c r="C192" s="134"/>
      <c r="D192" s="136"/>
      <c r="E192" s="136"/>
      <c r="F192" s="137"/>
      <c r="G192" s="136"/>
      <c r="H192" s="136"/>
      <c r="I192" s="136"/>
      <c r="J192" s="136"/>
      <c r="K192" s="138"/>
      <c r="L192" s="138"/>
      <c r="M192" s="145"/>
      <c r="N192" s="145"/>
      <c r="O192" s="145"/>
      <c r="P192" s="145"/>
      <c r="Q192" s="146"/>
      <c r="R192" s="147"/>
      <c r="S192" s="148"/>
      <c r="T192" s="148"/>
      <c r="U192" s="148"/>
      <c r="V192" s="148"/>
      <c r="W192" s="147"/>
      <c r="X192" s="147"/>
      <c r="Y192" s="147"/>
      <c r="Z192" s="147"/>
      <c r="AA192" s="152"/>
      <c r="AB192" s="142"/>
      <c r="AC192" s="142"/>
      <c r="AD192" s="142"/>
      <c r="AE192" s="142"/>
      <c r="AF192" s="142"/>
      <c r="AG192" s="142"/>
      <c r="AH192" s="142"/>
      <c r="AI192" s="142"/>
      <c r="AJ192" s="142"/>
    </row>
    <row r="193" spans="1:36" s="143" customFormat="1" x14ac:dyDescent="0.3">
      <c r="A193" s="134"/>
      <c r="B193" s="135"/>
      <c r="C193" s="134"/>
      <c r="D193" s="136"/>
      <c r="E193" s="136"/>
      <c r="F193" s="137"/>
      <c r="G193" s="136"/>
      <c r="H193" s="136"/>
      <c r="I193" s="136"/>
      <c r="J193" s="136"/>
      <c r="K193" s="138"/>
      <c r="L193" s="138"/>
      <c r="M193" s="145"/>
      <c r="N193" s="145"/>
      <c r="O193" s="145"/>
      <c r="P193" s="145"/>
      <c r="Q193" s="146"/>
      <c r="R193" s="147"/>
      <c r="S193" s="148"/>
      <c r="T193" s="148"/>
      <c r="U193" s="148"/>
      <c r="V193" s="148"/>
      <c r="W193" s="147"/>
      <c r="X193" s="147"/>
      <c r="Y193" s="147"/>
      <c r="Z193" s="147"/>
      <c r="AA193" s="152"/>
      <c r="AB193" s="142"/>
      <c r="AC193" s="142"/>
      <c r="AD193" s="142"/>
      <c r="AE193" s="142"/>
      <c r="AF193" s="142"/>
      <c r="AG193" s="142"/>
      <c r="AH193" s="142"/>
      <c r="AI193" s="142"/>
      <c r="AJ193" s="142"/>
    </row>
    <row r="194" spans="1:36" s="143" customFormat="1" x14ac:dyDescent="0.3">
      <c r="A194" s="134"/>
      <c r="B194" s="135"/>
      <c r="C194" s="134"/>
      <c r="D194" s="136"/>
      <c r="E194" s="136"/>
      <c r="F194" s="137"/>
      <c r="G194" s="136"/>
      <c r="H194" s="136"/>
      <c r="I194" s="136"/>
      <c r="J194" s="136"/>
      <c r="K194" s="138"/>
      <c r="L194" s="138"/>
      <c r="M194" s="145"/>
      <c r="N194" s="145"/>
      <c r="O194" s="145"/>
      <c r="P194" s="145"/>
      <c r="Q194" s="146"/>
      <c r="R194" s="147"/>
      <c r="S194" s="148"/>
      <c r="T194" s="148"/>
      <c r="U194" s="148"/>
      <c r="V194" s="148"/>
      <c r="W194" s="147"/>
      <c r="X194" s="147"/>
      <c r="Y194" s="147"/>
      <c r="Z194" s="147"/>
      <c r="AA194" s="152"/>
      <c r="AB194" s="142"/>
      <c r="AC194" s="142"/>
      <c r="AD194" s="142"/>
      <c r="AE194" s="142"/>
      <c r="AF194" s="142"/>
      <c r="AG194" s="142"/>
      <c r="AH194" s="142"/>
      <c r="AI194" s="142"/>
      <c r="AJ194" s="142"/>
    </row>
    <row r="195" spans="1:36" s="143" customFormat="1" x14ac:dyDescent="0.3">
      <c r="A195" s="134"/>
      <c r="B195" s="135"/>
      <c r="C195" s="134"/>
      <c r="D195" s="136"/>
      <c r="E195" s="136"/>
      <c r="F195" s="137"/>
      <c r="G195" s="136"/>
      <c r="H195" s="136"/>
      <c r="I195" s="136"/>
      <c r="J195" s="136"/>
      <c r="K195" s="138"/>
      <c r="L195" s="138"/>
      <c r="M195" s="145"/>
      <c r="N195" s="145"/>
      <c r="O195" s="145"/>
      <c r="P195" s="145"/>
      <c r="Q195" s="146"/>
      <c r="R195" s="147"/>
      <c r="S195" s="148"/>
      <c r="T195" s="148"/>
      <c r="U195" s="148"/>
      <c r="V195" s="148"/>
      <c r="W195" s="147"/>
      <c r="X195" s="147"/>
      <c r="Y195" s="147"/>
      <c r="Z195" s="147"/>
      <c r="AA195" s="152"/>
      <c r="AB195" s="142"/>
      <c r="AC195" s="142"/>
      <c r="AD195" s="142"/>
      <c r="AE195" s="142"/>
      <c r="AF195" s="142"/>
      <c r="AG195" s="142"/>
      <c r="AH195" s="142"/>
      <c r="AI195" s="142"/>
      <c r="AJ195" s="142"/>
    </row>
    <row r="196" spans="1:36" s="143" customFormat="1" x14ac:dyDescent="0.3">
      <c r="A196" s="134"/>
      <c r="B196" s="135"/>
      <c r="C196" s="134"/>
      <c r="D196" s="136"/>
      <c r="E196" s="136"/>
      <c r="F196" s="137"/>
      <c r="G196" s="136"/>
      <c r="H196" s="136"/>
      <c r="I196" s="136"/>
      <c r="J196" s="136"/>
      <c r="K196" s="138"/>
      <c r="L196" s="138"/>
      <c r="M196" s="145"/>
      <c r="N196" s="145"/>
      <c r="O196" s="145"/>
      <c r="P196" s="145"/>
      <c r="Q196" s="146"/>
      <c r="R196" s="147"/>
      <c r="S196" s="148"/>
      <c r="T196" s="148"/>
      <c r="U196" s="148"/>
      <c r="V196" s="148"/>
      <c r="W196" s="147"/>
      <c r="X196" s="147"/>
      <c r="Y196" s="147"/>
      <c r="Z196" s="147"/>
      <c r="AA196" s="152"/>
      <c r="AB196" s="142"/>
      <c r="AC196" s="142"/>
      <c r="AD196" s="142"/>
      <c r="AE196" s="142"/>
      <c r="AF196" s="142"/>
      <c r="AG196" s="142"/>
      <c r="AH196" s="142"/>
      <c r="AI196" s="142"/>
      <c r="AJ196" s="142"/>
    </row>
    <row r="197" spans="1:36" s="143" customFormat="1" x14ac:dyDescent="0.3">
      <c r="A197" s="134"/>
      <c r="B197" s="135"/>
      <c r="C197" s="134"/>
      <c r="D197" s="136"/>
      <c r="E197" s="136"/>
      <c r="F197" s="137"/>
      <c r="G197" s="136"/>
      <c r="H197" s="136"/>
      <c r="I197" s="136"/>
      <c r="J197" s="136"/>
      <c r="K197" s="138"/>
      <c r="L197" s="138"/>
      <c r="M197" s="145"/>
      <c r="N197" s="145"/>
      <c r="O197" s="145"/>
      <c r="P197" s="145"/>
      <c r="Q197" s="146"/>
      <c r="R197" s="147"/>
      <c r="S197" s="148"/>
      <c r="T197" s="148"/>
      <c r="U197" s="148"/>
      <c r="V197" s="148"/>
      <c r="W197" s="147"/>
      <c r="X197" s="147"/>
      <c r="Y197" s="147"/>
      <c r="Z197" s="147"/>
      <c r="AA197" s="152"/>
      <c r="AB197" s="142"/>
      <c r="AC197" s="142"/>
      <c r="AD197" s="142"/>
      <c r="AE197" s="142"/>
      <c r="AF197" s="142"/>
      <c r="AG197" s="142"/>
      <c r="AH197" s="142"/>
      <c r="AI197" s="142"/>
      <c r="AJ197" s="142"/>
    </row>
    <row r="198" spans="1:36" s="143" customFormat="1" x14ac:dyDescent="0.3">
      <c r="A198" s="134"/>
      <c r="B198" s="135"/>
      <c r="C198" s="134"/>
      <c r="D198" s="136"/>
      <c r="E198" s="136"/>
      <c r="F198" s="137"/>
      <c r="G198" s="136"/>
      <c r="H198" s="136"/>
      <c r="I198" s="136"/>
      <c r="J198" s="136"/>
      <c r="K198" s="138"/>
      <c r="L198" s="138"/>
      <c r="M198" s="145"/>
      <c r="N198" s="145"/>
      <c r="O198" s="145"/>
      <c r="P198" s="145"/>
      <c r="Q198" s="146"/>
      <c r="R198" s="147"/>
      <c r="S198" s="148"/>
      <c r="T198" s="148"/>
      <c r="U198" s="148"/>
      <c r="V198" s="148"/>
      <c r="W198" s="147"/>
      <c r="X198" s="147"/>
      <c r="Y198" s="147"/>
      <c r="Z198" s="147"/>
      <c r="AA198" s="152"/>
      <c r="AB198" s="142"/>
      <c r="AC198" s="142"/>
      <c r="AD198" s="142"/>
      <c r="AE198" s="142"/>
      <c r="AF198" s="142"/>
      <c r="AG198" s="142"/>
      <c r="AH198" s="142"/>
      <c r="AI198" s="142"/>
      <c r="AJ198" s="142"/>
    </row>
    <row r="199" spans="1:36" s="143" customFormat="1" x14ac:dyDescent="0.3">
      <c r="A199" s="134"/>
      <c r="B199" s="135"/>
      <c r="C199" s="134"/>
      <c r="D199" s="136"/>
      <c r="E199" s="136"/>
      <c r="F199" s="137"/>
      <c r="G199" s="136"/>
      <c r="H199" s="136"/>
      <c r="I199" s="136"/>
      <c r="J199" s="136"/>
      <c r="K199" s="138"/>
      <c r="L199" s="138"/>
      <c r="M199" s="145"/>
      <c r="N199" s="145"/>
      <c r="O199" s="145"/>
      <c r="P199" s="145"/>
      <c r="Q199" s="146"/>
      <c r="R199" s="147"/>
      <c r="S199" s="148"/>
      <c r="T199" s="148"/>
      <c r="U199" s="148"/>
      <c r="V199" s="148"/>
      <c r="W199" s="147"/>
      <c r="X199" s="147"/>
      <c r="Y199" s="147"/>
      <c r="Z199" s="147"/>
      <c r="AA199" s="152"/>
      <c r="AB199" s="142"/>
      <c r="AC199" s="142"/>
      <c r="AD199" s="142"/>
      <c r="AE199" s="142"/>
      <c r="AF199" s="142"/>
      <c r="AG199" s="142"/>
      <c r="AH199" s="142"/>
      <c r="AI199" s="142"/>
      <c r="AJ199" s="142"/>
    </row>
    <row r="200" spans="1:36" s="143" customFormat="1" x14ac:dyDescent="0.3">
      <c r="A200" s="134"/>
      <c r="B200" s="135"/>
      <c r="C200" s="134"/>
      <c r="D200" s="136"/>
      <c r="E200" s="136"/>
      <c r="F200" s="137"/>
      <c r="G200" s="136"/>
      <c r="H200" s="136"/>
      <c r="I200" s="136"/>
      <c r="J200" s="136"/>
      <c r="K200" s="138"/>
      <c r="L200" s="138"/>
      <c r="M200" s="145"/>
      <c r="N200" s="145"/>
      <c r="O200" s="145"/>
      <c r="P200" s="145"/>
      <c r="Q200" s="146"/>
      <c r="R200" s="147"/>
      <c r="S200" s="148"/>
      <c r="T200" s="148"/>
      <c r="U200" s="148"/>
      <c r="V200" s="148"/>
      <c r="W200" s="147"/>
      <c r="X200" s="147"/>
      <c r="Y200" s="147"/>
      <c r="Z200" s="147"/>
      <c r="AA200" s="152"/>
      <c r="AB200" s="142"/>
      <c r="AC200" s="142"/>
      <c r="AD200" s="142"/>
      <c r="AE200" s="142"/>
      <c r="AF200" s="142"/>
      <c r="AG200" s="142"/>
      <c r="AH200" s="142"/>
      <c r="AI200" s="142"/>
      <c r="AJ200" s="142"/>
    </row>
    <row r="201" spans="1:36" s="143" customFormat="1" x14ac:dyDescent="0.3">
      <c r="A201" s="134"/>
      <c r="B201" s="135"/>
      <c r="C201" s="134"/>
      <c r="D201" s="136"/>
      <c r="E201" s="136"/>
      <c r="F201" s="137"/>
      <c r="G201" s="136"/>
      <c r="H201" s="136"/>
      <c r="I201" s="136"/>
      <c r="J201" s="136"/>
      <c r="K201" s="138"/>
      <c r="L201" s="138"/>
      <c r="M201" s="145"/>
      <c r="N201" s="145"/>
      <c r="O201" s="145"/>
      <c r="P201" s="145"/>
      <c r="Q201" s="146"/>
      <c r="R201" s="147"/>
      <c r="S201" s="148"/>
      <c r="T201" s="148"/>
      <c r="U201" s="148"/>
      <c r="V201" s="148"/>
      <c r="W201" s="147"/>
      <c r="X201" s="147"/>
      <c r="Y201" s="147"/>
      <c r="Z201" s="147"/>
      <c r="AA201" s="152"/>
      <c r="AB201" s="142"/>
      <c r="AC201" s="142"/>
      <c r="AD201" s="142"/>
      <c r="AE201" s="142"/>
      <c r="AF201" s="142"/>
      <c r="AG201" s="142"/>
      <c r="AH201" s="142"/>
      <c r="AI201" s="142"/>
      <c r="AJ201" s="142"/>
    </row>
    <row r="202" spans="1:36" s="143" customFormat="1" x14ac:dyDescent="0.3">
      <c r="A202" s="134"/>
      <c r="B202" s="135"/>
      <c r="C202" s="134"/>
      <c r="D202" s="136"/>
      <c r="E202" s="136"/>
      <c r="F202" s="137"/>
      <c r="G202" s="136"/>
      <c r="H202" s="136"/>
      <c r="I202" s="136"/>
      <c r="J202" s="136"/>
      <c r="K202" s="138"/>
      <c r="L202" s="138"/>
      <c r="M202" s="145"/>
      <c r="N202" s="145"/>
      <c r="O202" s="145"/>
      <c r="P202" s="145"/>
      <c r="Q202" s="146"/>
      <c r="R202" s="147"/>
      <c r="S202" s="148"/>
      <c r="T202" s="148"/>
      <c r="U202" s="148"/>
      <c r="V202" s="148"/>
      <c r="W202" s="147"/>
      <c r="X202" s="147"/>
      <c r="Y202" s="147"/>
      <c r="Z202" s="147"/>
      <c r="AA202" s="152"/>
      <c r="AB202" s="142"/>
      <c r="AC202" s="142"/>
      <c r="AD202" s="142"/>
      <c r="AE202" s="142"/>
      <c r="AF202" s="142"/>
      <c r="AG202" s="142"/>
      <c r="AH202" s="142"/>
      <c r="AI202" s="142"/>
      <c r="AJ202" s="142"/>
    </row>
    <row r="203" spans="1:36" s="143" customFormat="1" x14ac:dyDescent="0.3">
      <c r="A203" s="134"/>
      <c r="B203" s="135"/>
      <c r="C203" s="134"/>
      <c r="D203" s="136"/>
      <c r="E203" s="136"/>
      <c r="F203" s="137"/>
      <c r="G203" s="136"/>
      <c r="H203" s="136"/>
      <c r="I203" s="136"/>
      <c r="J203" s="136"/>
      <c r="K203" s="138"/>
      <c r="L203" s="138"/>
      <c r="M203" s="145"/>
      <c r="N203" s="145"/>
      <c r="O203" s="145"/>
      <c r="P203" s="145"/>
      <c r="Q203" s="146"/>
      <c r="R203" s="147"/>
      <c r="S203" s="148"/>
      <c r="T203" s="148"/>
      <c r="U203" s="148"/>
      <c r="V203" s="148"/>
      <c r="W203" s="147"/>
      <c r="X203" s="147"/>
      <c r="Y203" s="147"/>
      <c r="Z203" s="147"/>
      <c r="AA203" s="152"/>
      <c r="AB203" s="142"/>
      <c r="AC203" s="142"/>
      <c r="AD203" s="142"/>
      <c r="AE203" s="142"/>
      <c r="AF203" s="142"/>
      <c r="AG203" s="142"/>
      <c r="AH203" s="142"/>
      <c r="AI203" s="142"/>
      <c r="AJ203" s="142"/>
    </row>
    <row r="204" spans="1:36" s="143" customFormat="1" x14ac:dyDescent="0.3">
      <c r="A204" s="134"/>
      <c r="B204" s="135"/>
      <c r="C204" s="134"/>
      <c r="D204" s="136"/>
      <c r="E204" s="136"/>
      <c r="F204" s="137"/>
      <c r="G204" s="136"/>
      <c r="H204" s="136"/>
      <c r="I204" s="136"/>
      <c r="J204" s="136"/>
      <c r="K204" s="138"/>
      <c r="L204" s="138"/>
      <c r="M204" s="145"/>
      <c r="N204" s="145"/>
      <c r="O204" s="145"/>
      <c r="P204" s="145"/>
      <c r="Q204" s="146"/>
      <c r="R204" s="147"/>
      <c r="S204" s="148"/>
      <c r="T204" s="148"/>
      <c r="U204" s="148"/>
      <c r="V204" s="148"/>
      <c r="W204" s="147"/>
      <c r="X204" s="147"/>
      <c r="Y204" s="147"/>
      <c r="Z204" s="147"/>
      <c r="AA204" s="152"/>
      <c r="AB204" s="142"/>
      <c r="AC204" s="142"/>
      <c r="AD204" s="142"/>
      <c r="AE204" s="142"/>
      <c r="AF204" s="142"/>
      <c r="AG204" s="142"/>
      <c r="AH204" s="142"/>
      <c r="AI204" s="142"/>
      <c r="AJ204" s="142"/>
    </row>
    <row r="205" spans="1:36" s="143" customFormat="1" x14ac:dyDescent="0.3">
      <c r="A205" s="134"/>
      <c r="B205" s="135"/>
      <c r="C205" s="134"/>
      <c r="D205" s="136"/>
      <c r="E205" s="136"/>
      <c r="F205" s="137"/>
      <c r="G205" s="136"/>
      <c r="H205" s="136"/>
      <c r="I205" s="136"/>
      <c r="J205" s="136"/>
      <c r="K205" s="138"/>
      <c r="L205" s="138"/>
      <c r="M205" s="145"/>
      <c r="N205" s="145"/>
      <c r="O205" s="145"/>
      <c r="P205" s="145"/>
      <c r="Q205" s="146"/>
      <c r="R205" s="147"/>
      <c r="S205" s="148"/>
      <c r="T205" s="148"/>
      <c r="U205" s="148"/>
      <c r="V205" s="148"/>
      <c r="W205" s="147"/>
      <c r="X205" s="147"/>
      <c r="Y205" s="147"/>
      <c r="Z205" s="147"/>
      <c r="AA205" s="152"/>
      <c r="AB205" s="142"/>
      <c r="AC205" s="142"/>
      <c r="AD205" s="142"/>
      <c r="AE205" s="142"/>
      <c r="AF205" s="142"/>
      <c r="AG205" s="142"/>
      <c r="AH205" s="142"/>
      <c r="AI205" s="142"/>
      <c r="AJ205" s="142"/>
    </row>
    <row r="206" spans="1:36" s="143" customFormat="1" x14ac:dyDescent="0.3">
      <c r="A206" s="134"/>
      <c r="B206" s="135"/>
      <c r="C206" s="134"/>
      <c r="D206" s="136"/>
      <c r="E206" s="136"/>
      <c r="F206" s="137"/>
      <c r="G206" s="136"/>
      <c r="H206" s="136"/>
      <c r="I206" s="136"/>
      <c r="J206" s="136"/>
      <c r="K206" s="138"/>
      <c r="L206" s="138"/>
      <c r="M206" s="145"/>
      <c r="N206" s="145"/>
      <c r="O206" s="145"/>
      <c r="P206" s="145"/>
      <c r="Q206" s="146"/>
      <c r="R206" s="147"/>
      <c r="S206" s="148"/>
      <c r="T206" s="148"/>
      <c r="U206" s="148"/>
      <c r="V206" s="148"/>
      <c r="W206" s="147"/>
      <c r="X206" s="147"/>
      <c r="Y206" s="147"/>
      <c r="Z206" s="147"/>
      <c r="AA206" s="152"/>
      <c r="AB206" s="142"/>
      <c r="AC206" s="142"/>
      <c r="AD206" s="142"/>
      <c r="AE206" s="142"/>
      <c r="AF206" s="142"/>
      <c r="AG206" s="142"/>
      <c r="AH206" s="142"/>
      <c r="AI206" s="142"/>
      <c r="AJ206" s="142"/>
    </row>
    <row r="207" spans="1:36" s="143" customFormat="1" x14ac:dyDescent="0.3">
      <c r="A207" s="134"/>
      <c r="B207" s="135"/>
      <c r="C207" s="134"/>
      <c r="D207" s="136"/>
      <c r="E207" s="136"/>
      <c r="F207" s="137"/>
      <c r="G207" s="136"/>
      <c r="H207" s="136"/>
      <c r="I207" s="136"/>
      <c r="J207" s="136"/>
      <c r="K207" s="138"/>
      <c r="L207" s="138"/>
      <c r="M207" s="145"/>
      <c r="N207" s="145"/>
      <c r="O207" s="145"/>
      <c r="P207" s="145"/>
      <c r="Q207" s="146"/>
      <c r="R207" s="147"/>
      <c r="S207" s="148"/>
      <c r="T207" s="148"/>
      <c r="U207" s="148"/>
      <c r="V207" s="148"/>
      <c r="W207" s="147"/>
      <c r="X207" s="147"/>
      <c r="Y207" s="147"/>
      <c r="Z207" s="147"/>
      <c r="AA207" s="152"/>
      <c r="AB207" s="142"/>
      <c r="AC207" s="142"/>
      <c r="AD207" s="142"/>
      <c r="AE207" s="142"/>
      <c r="AF207" s="142"/>
      <c r="AG207" s="142"/>
      <c r="AH207" s="142"/>
      <c r="AI207" s="142"/>
      <c r="AJ207" s="142"/>
    </row>
    <row r="208" spans="1:36" s="143" customFormat="1" x14ac:dyDescent="0.3">
      <c r="A208" s="134"/>
      <c r="B208" s="135"/>
      <c r="C208" s="134"/>
      <c r="D208" s="136"/>
      <c r="E208" s="136"/>
      <c r="F208" s="137"/>
      <c r="G208" s="136"/>
      <c r="H208" s="136"/>
      <c r="I208" s="136"/>
      <c r="J208" s="136"/>
      <c r="K208" s="138"/>
      <c r="L208" s="138"/>
      <c r="M208" s="145"/>
      <c r="N208" s="145"/>
      <c r="O208" s="145"/>
      <c r="P208" s="145"/>
      <c r="Q208" s="146"/>
      <c r="R208" s="147"/>
      <c r="S208" s="148"/>
      <c r="T208" s="148"/>
      <c r="U208" s="148"/>
      <c r="V208" s="148"/>
      <c r="W208" s="147"/>
      <c r="X208" s="147"/>
      <c r="Y208" s="147"/>
      <c r="Z208" s="147"/>
      <c r="AA208" s="152"/>
      <c r="AB208" s="142"/>
      <c r="AC208" s="142"/>
      <c r="AD208" s="142"/>
      <c r="AE208" s="142"/>
      <c r="AF208" s="142"/>
      <c r="AG208" s="142"/>
      <c r="AH208" s="142"/>
      <c r="AI208" s="142"/>
      <c r="AJ208" s="142"/>
    </row>
    <row r="209" spans="1:36" s="143" customFormat="1" x14ac:dyDescent="0.3">
      <c r="A209" s="134"/>
      <c r="B209" s="135"/>
      <c r="C209" s="134"/>
      <c r="D209" s="136"/>
      <c r="E209" s="136"/>
      <c r="F209" s="137"/>
      <c r="G209" s="136"/>
      <c r="H209" s="136"/>
      <c r="I209" s="136"/>
      <c r="J209" s="136"/>
      <c r="K209" s="138"/>
      <c r="L209" s="138"/>
      <c r="M209" s="145"/>
      <c r="N209" s="145"/>
      <c r="O209" s="145"/>
      <c r="P209" s="145"/>
      <c r="Q209" s="146"/>
      <c r="R209" s="147"/>
      <c r="S209" s="148"/>
      <c r="T209" s="148"/>
      <c r="U209" s="148"/>
      <c r="V209" s="148"/>
      <c r="W209" s="147"/>
      <c r="X209" s="147"/>
      <c r="Y209" s="147"/>
      <c r="Z209" s="147"/>
      <c r="AA209" s="152"/>
      <c r="AB209" s="142"/>
      <c r="AC209" s="142"/>
      <c r="AD209" s="142"/>
      <c r="AE209" s="142"/>
      <c r="AF209" s="142"/>
      <c r="AG209" s="142"/>
      <c r="AH209" s="142"/>
      <c r="AI209" s="142"/>
      <c r="AJ209" s="142"/>
    </row>
    <row r="210" spans="1:36" s="143" customFormat="1" x14ac:dyDescent="0.3">
      <c r="A210" s="134"/>
      <c r="B210" s="135"/>
      <c r="C210" s="134"/>
      <c r="D210" s="136"/>
      <c r="E210" s="136"/>
      <c r="F210" s="137"/>
      <c r="G210" s="136"/>
      <c r="H210" s="136"/>
      <c r="I210" s="136"/>
      <c r="J210" s="136"/>
      <c r="K210" s="138"/>
      <c r="L210" s="138"/>
      <c r="M210" s="145"/>
      <c r="N210" s="145"/>
      <c r="O210" s="145"/>
      <c r="P210" s="145"/>
      <c r="Q210" s="146"/>
      <c r="R210" s="147"/>
      <c r="S210" s="148"/>
      <c r="T210" s="148"/>
      <c r="U210" s="148"/>
      <c r="V210" s="148"/>
      <c r="W210" s="147"/>
      <c r="X210" s="147"/>
      <c r="Y210" s="147"/>
      <c r="Z210" s="147"/>
      <c r="AA210" s="152"/>
      <c r="AB210" s="142"/>
      <c r="AC210" s="142"/>
      <c r="AD210" s="142"/>
      <c r="AE210" s="142"/>
      <c r="AF210" s="142"/>
      <c r="AG210" s="142"/>
      <c r="AH210" s="142"/>
      <c r="AI210" s="142"/>
      <c r="AJ210" s="142"/>
    </row>
    <row r="211" spans="1:36" s="143" customFormat="1" x14ac:dyDescent="0.3">
      <c r="A211" s="134"/>
      <c r="B211" s="135"/>
      <c r="C211" s="134"/>
      <c r="D211" s="136"/>
      <c r="E211" s="136"/>
      <c r="F211" s="137"/>
      <c r="G211" s="136"/>
      <c r="H211" s="136"/>
      <c r="I211" s="136"/>
      <c r="J211" s="136"/>
      <c r="K211" s="138"/>
      <c r="L211" s="138"/>
      <c r="M211" s="145"/>
      <c r="N211" s="145"/>
      <c r="O211" s="145"/>
      <c r="P211" s="145"/>
      <c r="Q211" s="146"/>
      <c r="R211" s="147"/>
      <c r="S211" s="148"/>
      <c r="T211" s="148"/>
      <c r="U211" s="148"/>
      <c r="V211" s="148"/>
      <c r="W211" s="147"/>
      <c r="X211" s="147"/>
      <c r="Y211" s="147"/>
      <c r="Z211" s="147"/>
      <c r="AA211" s="152"/>
      <c r="AB211" s="142"/>
      <c r="AC211" s="142"/>
      <c r="AD211" s="142"/>
      <c r="AE211" s="142"/>
      <c r="AF211" s="142"/>
      <c r="AG211" s="142"/>
      <c r="AH211" s="142"/>
      <c r="AI211" s="142"/>
      <c r="AJ211" s="142"/>
    </row>
    <row r="212" spans="1:36" s="143" customFormat="1" x14ac:dyDescent="0.3">
      <c r="A212" s="134"/>
      <c r="B212" s="135"/>
      <c r="C212" s="134"/>
      <c r="D212" s="136"/>
      <c r="E212" s="136"/>
      <c r="F212" s="137"/>
      <c r="G212" s="136"/>
      <c r="H212" s="136"/>
      <c r="I212" s="136"/>
      <c r="J212" s="136"/>
      <c r="K212" s="138"/>
      <c r="L212" s="138"/>
      <c r="M212" s="145"/>
      <c r="N212" s="145"/>
      <c r="O212" s="145"/>
      <c r="P212" s="145"/>
      <c r="Q212" s="146"/>
      <c r="R212" s="147"/>
      <c r="S212" s="148"/>
      <c r="T212" s="148"/>
      <c r="U212" s="148"/>
      <c r="V212" s="148"/>
      <c r="W212" s="147"/>
      <c r="X212" s="147"/>
      <c r="Y212" s="147"/>
      <c r="Z212" s="147"/>
      <c r="AA212" s="152"/>
      <c r="AB212" s="142"/>
      <c r="AC212" s="142"/>
      <c r="AD212" s="142"/>
      <c r="AE212" s="142"/>
      <c r="AF212" s="142"/>
      <c r="AG212" s="142"/>
      <c r="AH212" s="142"/>
      <c r="AI212" s="142"/>
      <c r="AJ212" s="142"/>
    </row>
    <row r="213" spans="1:36" s="143" customFormat="1" x14ac:dyDescent="0.3">
      <c r="A213" s="134"/>
      <c r="B213" s="135"/>
      <c r="C213" s="134"/>
      <c r="D213" s="136"/>
      <c r="E213" s="136"/>
      <c r="F213" s="137"/>
      <c r="G213" s="136"/>
      <c r="H213" s="136"/>
      <c r="I213" s="136"/>
      <c r="J213" s="136"/>
      <c r="K213" s="138"/>
      <c r="L213" s="138"/>
      <c r="M213" s="145"/>
      <c r="N213" s="145"/>
      <c r="O213" s="145"/>
      <c r="P213" s="145"/>
      <c r="Q213" s="146"/>
      <c r="R213" s="147"/>
      <c r="S213" s="148"/>
      <c r="T213" s="148"/>
      <c r="U213" s="148"/>
      <c r="V213" s="148"/>
      <c r="W213" s="147"/>
      <c r="X213" s="147"/>
      <c r="Y213" s="147"/>
      <c r="Z213" s="147"/>
      <c r="AA213" s="152"/>
      <c r="AB213" s="142"/>
      <c r="AC213" s="142"/>
      <c r="AD213" s="142"/>
      <c r="AE213" s="142"/>
      <c r="AF213" s="142"/>
      <c r="AG213" s="142"/>
      <c r="AH213" s="142"/>
      <c r="AI213" s="142"/>
      <c r="AJ213" s="142"/>
    </row>
    <row r="214" spans="1:36" s="143" customFormat="1" x14ac:dyDescent="0.3">
      <c r="A214" s="134"/>
      <c r="B214" s="135"/>
      <c r="C214" s="134"/>
      <c r="D214" s="136"/>
      <c r="E214" s="136"/>
      <c r="F214" s="137"/>
      <c r="G214" s="136"/>
      <c r="H214" s="136"/>
      <c r="I214" s="136"/>
      <c r="J214" s="136"/>
      <c r="K214" s="138"/>
      <c r="L214" s="138"/>
      <c r="M214" s="145"/>
      <c r="N214" s="145"/>
      <c r="O214" s="145"/>
      <c r="P214" s="145"/>
      <c r="Q214" s="146"/>
      <c r="R214" s="147"/>
      <c r="S214" s="148"/>
      <c r="T214" s="148"/>
      <c r="U214" s="148"/>
      <c r="V214" s="148"/>
      <c r="W214" s="147"/>
      <c r="X214" s="147"/>
      <c r="Y214" s="147"/>
      <c r="Z214" s="147"/>
      <c r="AA214" s="152"/>
      <c r="AB214" s="142"/>
      <c r="AC214" s="142"/>
      <c r="AD214" s="142"/>
      <c r="AE214" s="142"/>
      <c r="AF214" s="142"/>
      <c r="AG214" s="142"/>
      <c r="AH214" s="142"/>
      <c r="AI214" s="142"/>
      <c r="AJ214" s="142"/>
    </row>
    <row r="215" spans="1:36" s="143" customFormat="1" x14ac:dyDescent="0.3">
      <c r="A215" s="134"/>
      <c r="B215" s="135"/>
      <c r="C215" s="134"/>
      <c r="D215" s="136"/>
      <c r="E215" s="136"/>
      <c r="F215" s="137"/>
      <c r="G215" s="136"/>
      <c r="H215" s="136"/>
      <c r="I215" s="136"/>
      <c r="J215" s="136"/>
      <c r="K215" s="138"/>
      <c r="L215" s="138"/>
      <c r="M215" s="145"/>
      <c r="N215" s="145"/>
      <c r="O215" s="145"/>
      <c r="P215" s="145"/>
      <c r="Q215" s="146"/>
      <c r="R215" s="147"/>
      <c r="S215" s="148"/>
      <c r="T215" s="148"/>
      <c r="U215" s="148"/>
      <c r="V215" s="148"/>
      <c r="W215" s="147"/>
      <c r="X215" s="147"/>
      <c r="Y215" s="147"/>
      <c r="Z215" s="147"/>
      <c r="AA215" s="152"/>
      <c r="AB215" s="142"/>
      <c r="AC215" s="142"/>
      <c r="AD215" s="142"/>
      <c r="AE215" s="142"/>
      <c r="AF215" s="142"/>
      <c r="AG215" s="142"/>
      <c r="AH215" s="142"/>
      <c r="AI215" s="142"/>
      <c r="AJ215" s="142"/>
    </row>
    <row r="216" spans="1:36" s="143" customFormat="1" x14ac:dyDescent="0.3">
      <c r="A216" s="134"/>
      <c r="B216" s="135"/>
      <c r="C216" s="134"/>
      <c r="D216" s="136"/>
      <c r="E216" s="136"/>
      <c r="F216" s="137"/>
      <c r="G216" s="136"/>
      <c r="H216" s="136"/>
      <c r="I216" s="136"/>
      <c r="J216" s="136"/>
      <c r="K216" s="138"/>
      <c r="L216" s="138"/>
      <c r="M216" s="145"/>
      <c r="N216" s="145"/>
      <c r="O216" s="145"/>
      <c r="P216" s="145"/>
      <c r="Q216" s="146"/>
      <c r="R216" s="147"/>
      <c r="S216" s="148"/>
      <c r="T216" s="148"/>
      <c r="U216" s="148"/>
      <c r="V216" s="148"/>
      <c r="W216" s="147"/>
      <c r="X216" s="147"/>
      <c r="Y216" s="147"/>
      <c r="Z216" s="147"/>
      <c r="AA216" s="152"/>
      <c r="AB216" s="142"/>
      <c r="AC216" s="142"/>
      <c r="AD216" s="142"/>
      <c r="AE216" s="142"/>
      <c r="AF216" s="142"/>
      <c r="AG216" s="142"/>
      <c r="AH216" s="142"/>
      <c r="AI216" s="142"/>
      <c r="AJ216" s="142"/>
    </row>
    <row r="217" spans="1:36" s="143" customFormat="1" x14ac:dyDescent="0.3">
      <c r="A217" s="134"/>
      <c r="B217" s="135"/>
      <c r="C217" s="134"/>
      <c r="D217" s="136"/>
      <c r="E217" s="136"/>
      <c r="F217" s="137"/>
      <c r="G217" s="136"/>
      <c r="H217" s="136"/>
      <c r="I217" s="136"/>
      <c r="J217" s="136"/>
      <c r="K217" s="138"/>
      <c r="L217" s="138"/>
      <c r="M217" s="145"/>
      <c r="N217" s="145"/>
      <c r="O217" s="145"/>
      <c r="P217" s="145"/>
      <c r="Q217" s="146"/>
      <c r="R217" s="147"/>
      <c r="S217" s="148"/>
      <c r="T217" s="148"/>
      <c r="U217" s="148"/>
      <c r="V217" s="148"/>
      <c r="W217" s="147"/>
      <c r="X217" s="147"/>
      <c r="Y217" s="147"/>
      <c r="Z217" s="147"/>
      <c r="AA217" s="152"/>
      <c r="AB217" s="142"/>
      <c r="AC217" s="142"/>
      <c r="AD217" s="142"/>
      <c r="AE217" s="142"/>
      <c r="AF217" s="142"/>
      <c r="AG217" s="142"/>
      <c r="AH217" s="142"/>
      <c r="AI217" s="142"/>
      <c r="AJ217" s="142"/>
    </row>
    <row r="218" spans="1:36" s="143" customFormat="1" x14ac:dyDescent="0.3">
      <c r="A218" s="134"/>
      <c r="B218" s="135"/>
      <c r="C218" s="134"/>
      <c r="D218" s="136"/>
      <c r="E218" s="136"/>
      <c r="F218" s="137"/>
      <c r="G218" s="136"/>
      <c r="H218" s="136"/>
      <c r="I218" s="136"/>
      <c r="J218" s="136"/>
      <c r="K218" s="138"/>
      <c r="L218" s="138"/>
      <c r="M218" s="145"/>
      <c r="N218" s="145"/>
      <c r="O218" s="145"/>
      <c r="P218" s="145"/>
      <c r="Q218" s="146"/>
      <c r="R218" s="147"/>
      <c r="S218" s="148"/>
      <c r="T218" s="148"/>
      <c r="U218" s="148"/>
      <c r="V218" s="148"/>
      <c r="W218" s="147"/>
      <c r="X218" s="147"/>
      <c r="Y218" s="147"/>
      <c r="Z218" s="147"/>
      <c r="AA218" s="152"/>
      <c r="AB218" s="142"/>
      <c r="AC218" s="142"/>
      <c r="AD218" s="142"/>
      <c r="AE218" s="142"/>
      <c r="AF218" s="142"/>
      <c r="AG218" s="142"/>
      <c r="AH218" s="142"/>
      <c r="AI218" s="142"/>
      <c r="AJ218" s="142"/>
    </row>
    <row r="219" spans="1:36" s="143" customFormat="1" x14ac:dyDescent="0.3">
      <c r="A219" s="134"/>
      <c r="B219" s="135"/>
      <c r="C219" s="134"/>
      <c r="D219" s="136"/>
      <c r="E219" s="136"/>
      <c r="F219" s="137"/>
      <c r="G219" s="136"/>
      <c r="H219" s="136"/>
      <c r="I219" s="136"/>
      <c r="J219" s="136"/>
      <c r="K219" s="138"/>
      <c r="L219" s="138"/>
      <c r="M219" s="145"/>
      <c r="N219" s="145"/>
      <c r="O219" s="145"/>
      <c r="P219" s="145"/>
      <c r="Q219" s="146"/>
      <c r="R219" s="147"/>
      <c r="S219" s="148"/>
      <c r="T219" s="148"/>
      <c r="U219" s="148"/>
      <c r="V219" s="148"/>
      <c r="W219" s="147"/>
      <c r="X219" s="147"/>
      <c r="Y219" s="147"/>
      <c r="Z219" s="147"/>
      <c r="AA219" s="152"/>
      <c r="AB219" s="142"/>
      <c r="AC219" s="142"/>
      <c r="AD219" s="142"/>
      <c r="AE219" s="142"/>
      <c r="AF219" s="142"/>
      <c r="AG219" s="142"/>
      <c r="AH219" s="142"/>
      <c r="AI219" s="142"/>
      <c r="AJ219" s="142"/>
    </row>
    <row r="220" spans="1:36" s="143" customFormat="1" x14ac:dyDescent="0.3">
      <c r="A220" s="134"/>
      <c r="B220" s="135"/>
      <c r="C220" s="134"/>
      <c r="D220" s="136"/>
      <c r="E220" s="136"/>
      <c r="F220" s="137"/>
      <c r="G220" s="136"/>
      <c r="H220" s="136"/>
      <c r="I220" s="136"/>
      <c r="J220" s="136"/>
      <c r="K220" s="138"/>
      <c r="L220" s="138"/>
      <c r="M220" s="145"/>
      <c r="N220" s="145"/>
      <c r="O220" s="145"/>
      <c r="P220" s="145"/>
      <c r="Q220" s="146"/>
      <c r="R220" s="147"/>
      <c r="S220" s="148"/>
      <c r="T220" s="148"/>
      <c r="U220" s="148"/>
      <c r="V220" s="148"/>
      <c r="W220" s="147"/>
      <c r="X220" s="147"/>
      <c r="Y220" s="147"/>
      <c r="Z220" s="147"/>
      <c r="AA220" s="152"/>
      <c r="AB220" s="142"/>
      <c r="AC220" s="142"/>
      <c r="AD220" s="142"/>
      <c r="AE220" s="142"/>
      <c r="AF220" s="142"/>
      <c r="AG220" s="142"/>
      <c r="AH220" s="142"/>
      <c r="AI220" s="142"/>
      <c r="AJ220" s="142"/>
    </row>
    <row r="221" spans="1:36" s="143" customFormat="1" x14ac:dyDescent="0.3">
      <c r="A221" s="134"/>
      <c r="B221" s="135"/>
      <c r="C221" s="134"/>
      <c r="D221" s="136"/>
      <c r="E221" s="136"/>
      <c r="F221" s="137"/>
      <c r="G221" s="136"/>
      <c r="H221" s="136"/>
      <c r="I221" s="136"/>
      <c r="J221" s="136"/>
      <c r="K221" s="138"/>
      <c r="L221" s="138"/>
      <c r="M221" s="145"/>
      <c r="N221" s="145"/>
      <c r="O221" s="145"/>
      <c r="P221" s="145"/>
      <c r="Q221" s="146"/>
      <c r="R221" s="147"/>
      <c r="S221" s="148"/>
      <c r="T221" s="148"/>
      <c r="U221" s="148"/>
      <c r="V221" s="148"/>
      <c r="W221" s="147"/>
      <c r="X221" s="147"/>
      <c r="Y221" s="147"/>
      <c r="Z221" s="147"/>
      <c r="AA221" s="152"/>
      <c r="AB221" s="142"/>
      <c r="AC221" s="142"/>
      <c r="AD221" s="142"/>
      <c r="AE221" s="142"/>
      <c r="AF221" s="142"/>
      <c r="AG221" s="142"/>
      <c r="AH221" s="142"/>
      <c r="AI221" s="142"/>
      <c r="AJ221" s="142"/>
    </row>
    <row r="222" spans="1:36" s="143" customFormat="1" x14ac:dyDescent="0.3">
      <c r="A222" s="134"/>
      <c r="B222" s="135"/>
      <c r="C222" s="134"/>
      <c r="D222" s="136"/>
      <c r="E222" s="136"/>
      <c r="F222" s="137"/>
      <c r="G222" s="136"/>
      <c r="H222" s="136"/>
      <c r="I222" s="136"/>
      <c r="J222" s="136"/>
      <c r="K222" s="138"/>
      <c r="L222" s="138"/>
      <c r="M222" s="145"/>
      <c r="N222" s="145"/>
      <c r="O222" s="145"/>
      <c r="P222" s="145"/>
      <c r="Q222" s="146"/>
      <c r="R222" s="147"/>
      <c r="S222" s="148"/>
      <c r="T222" s="148"/>
      <c r="U222" s="148"/>
      <c r="V222" s="148"/>
      <c r="W222" s="147"/>
      <c r="X222" s="147"/>
      <c r="Y222" s="147"/>
      <c r="Z222" s="147"/>
      <c r="AA222" s="152"/>
      <c r="AB222" s="142"/>
      <c r="AC222" s="142"/>
      <c r="AD222" s="142"/>
      <c r="AE222" s="142"/>
      <c r="AF222" s="142"/>
      <c r="AG222" s="142"/>
      <c r="AH222" s="142"/>
      <c r="AI222" s="142"/>
      <c r="AJ222" s="142"/>
    </row>
    <row r="223" spans="1:36" s="143" customFormat="1" x14ac:dyDescent="0.3">
      <c r="A223" s="134"/>
      <c r="B223" s="135"/>
      <c r="C223" s="134"/>
      <c r="D223" s="136"/>
      <c r="E223" s="136"/>
      <c r="F223" s="137"/>
      <c r="G223" s="136"/>
      <c r="H223" s="136"/>
      <c r="I223" s="136"/>
      <c r="J223" s="136"/>
      <c r="K223" s="138"/>
      <c r="L223" s="138"/>
      <c r="M223" s="145"/>
      <c r="N223" s="145"/>
      <c r="O223" s="145"/>
      <c r="P223" s="145"/>
      <c r="Q223" s="146"/>
      <c r="R223" s="147"/>
      <c r="S223" s="148"/>
      <c r="T223" s="148"/>
      <c r="U223" s="148"/>
      <c r="V223" s="148"/>
      <c r="W223" s="147"/>
      <c r="X223" s="147"/>
      <c r="Y223" s="147"/>
      <c r="Z223" s="147"/>
      <c r="AA223" s="152"/>
      <c r="AB223" s="142"/>
      <c r="AC223" s="142"/>
      <c r="AD223" s="142"/>
      <c r="AE223" s="142"/>
      <c r="AF223" s="142"/>
      <c r="AG223" s="142"/>
      <c r="AH223" s="142"/>
      <c r="AI223" s="142"/>
      <c r="AJ223" s="142"/>
    </row>
    <row r="224" spans="1:36" s="143" customFormat="1" x14ac:dyDescent="0.3">
      <c r="A224" s="134"/>
      <c r="B224" s="135"/>
      <c r="C224" s="134"/>
      <c r="D224" s="136"/>
      <c r="E224" s="136"/>
      <c r="F224" s="137"/>
      <c r="G224" s="136"/>
      <c r="H224" s="136"/>
      <c r="I224" s="136"/>
      <c r="J224" s="136"/>
      <c r="K224" s="138"/>
      <c r="L224" s="138"/>
      <c r="M224" s="145"/>
      <c r="N224" s="145"/>
      <c r="O224" s="145"/>
      <c r="P224" s="145"/>
      <c r="Q224" s="146"/>
      <c r="R224" s="147"/>
      <c r="S224" s="148"/>
      <c r="T224" s="148"/>
      <c r="U224" s="148"/>
      <c r="V224" s="148"/>
      <c r="W224" s="147"/>
      <c r="X224" s="147"/>
      <c r="Y224" s="147"/>
      <c r="Z224" s="147"/>
      <c r="AA224" s="152"/>
      <c r="AB224" s="142"/>
      <c r="AC224" s="142"/>
      <c r="AD224" s="142"/>
      <c r="AE224" s="142"/>
      <c r="AF224" s="142"/>
      <c r="AG224" s="142"/>
      <c r="AH224" s="142"/>
      <c r="AI224" s="142"/>
      <c r="AJ224" s="142"/>
    </row>
    <row r="225" spans="1:36" s="143" customFormat="1" x14ac:dyDescent="0.3">
      <c r="A225" s="134"/>
      <c r="B225" s="135"/>
      <c r="C225" s="134"/>
      <c r="D225" s="136"/>
      <c r="E225" s="136"/>
      <c r="F225" s="137"/>
      <c r="G225" s="136"/>
      <c r="H225" s="136"/>
      <c r="I225" s="136"/>
      <c r="J225" s="136"/>
      <c r="K225" s="138"/>
      <c r="L225" s="138"/>
      <c r="M225" s="145"/>
      <c r="N225" s="145"/>
      <c r="O225" s="145"/>
      <c r="P225" s="145"/>
      <c r="Q225" s="146"/>
      <c r="R225" s="147"/>
      <c r="S225" s="148"/>
      <c r="T225" s="148"/>
      <c r="U225" s="148"/>
      <c r="V225" s="148"/>
      <c r="W225" s="147"/>
      <c r="X225" s="147"/>
      <c r="Y225" s="147"/>
      <c r="Z225" s="147"/>
      <c r="AA225" s="152"/>
      <c r="AB225" s="142"/>
      <c r="AC225" s="142"/>
      <c r="AD225" s="142"/>
      <c r="AE225" s="142"/>
      <c r="AF225" s="142"/>
      <c r="AG225" s="142"/>
      <c r="AH225" s="142"/>
      <c r="AI225" s="142"/>
      <c r="AJ225" s="142"/>
    </row>
    <row r="226" spans="1:36" s="143" customFormat="1" x14ac:dyDescent="0.3">
      <c r="A226" s="134"/>
      <c r="B226" s="135"/>
      <c r="C226" s="134"/>
      <c r="D226" s="136"/>
      <c r="E226" s="136"/>
      <c r="F226" s="137"/>
      <c r="G226" s="136"/>
      <c r="H226" s="136"/>
      <c r="I226" s="136"/>
      <c r="J226" s="136"/>
      <c r="K226" s="138"/>
      <c r="L226" s="138"/>
      <c r="M226" s="145"/>
      <c r="N226" s="145"/>
      <c r="O226" s="145"/>
      <c r="P226" s="145"/>
      <c r="Q226" s="146"/>
      <c r="R226" s="147"/>
      <c r="S226" s="148"/>
      <c r="T226" s="148"/>
      <c r="U226" s="148"/>
      <c r="V226" s="148"/>
      <c r="W226" s="147"/>
      <c r="X226" s="147"/>
      <c r="Y226" s="147"/>
      <c r="Z226" s="147"/>
      <c r="AA226" s="152"/>
      <c r="AB226" s="142"/>
      <c r="AC226" s="142"/>
      <c r="AD226" s="142"/>
      <c r="AE226" s="142"/>
      <c r="AF226" s="142"/>
      <c r="AG226" s="142"/>
      <c r="AH226" s="142"/>
      <c r="AI226" s="142"/>
      <c r="AJ226" s="142"/>
    </row>
    <row r="227" spans="1:36" s="143" customFormat="1" x14ac:dyDescent="0.3">
      <c r="A227" s="134"/>
      <c r="B227" s="135"/>
      <c r="C227" s="134"/>
      <c r="D227" s="136"/>
      <c r="E227" s="136"/>
      <c r="F227" s="137"/>
      <c r="G227" s="136"/>
      <c r="H227" s="136"/>
      <c r="I227" s="136"/>
      <c r="J227" s="136"/>
      <c r="K227" s="138"/>
      <c r="L227" s="138"/>
      <c r="M227" s="145"/>
      <c r="N227" s="145"/>
      <c r="O227" s="145"/>
      <c r="P227" s="145"/>
      <c r="Q227" s="146"/>
      <c r="R227" s="147"/>
      <c r="S227" s="148"/>
      <c r="T227" s="148"/>
      <c r="U227" s="148"/>
      <c r="V227" s="148"/>
      <c r="W227" s="147"/>
      <c r="X227" s="147"/>
      <c r="Y227" s="147"/>
      <c r="Z227" s="147"/>
      <c r="AA227" s="152"/>
      <c r="AB227" s="142"/>
      <c r="AC227" s="142"/>
      <c r="AD227" s="142"/>
      <c r="AE227" s="142"/>
      <c r="AF227" s="142"/>
      <c r="AG227" s="142"/>
      <c r="AH227" s="142"/>
      <c r="AI227" s="142"/>
      <c r="AJ227" s="142"/>
    </row>
    <row r="228" spans="1:36" s="143" customFormat="1" x14ac:dyDescent="0.3">
      <c r="A228" s="134"/>
      <c r="B228" s="135"/>
      <c r="C228" s="134"/>
      <c r="D228" s="136"/>
      <c r="E228" s="136"/>
      <c r="F228" s="137"/>
      <c r="G228" s="136"/>
      <c r="H228" s="136"/>
      <c r="I228" s="136"/>
      <c r="J228" s="136"/>
      <c r="K228" s="138"/>
      <c r="L228" s="138"/>
      <c r="M228" s="145"/>
      <c r="N228" s="145"/>
      <c r="O228" s="145"/>
      <c r="P228" s="145"/>
      <c r="Q228" s="146"/>
      <c r="R228" s="147"/>
      <c r="S228" s="148"/>
      <c r="T228" s="148"/>
      <c r="U228" s="148"/>
      <c r="V228" s="148"/>
      <c r="W228" s="147"/>
      <c r="X228" s="147"/>
      <c r="Y228" s="147"/>
      <c r="Z228" s="147"/>
      <c r="AA228" s="152"/>
      <c r="AB228" s="142"/>
      <c r="AC228" s="142"/>
      <c r="AD228" s="142"/>
      <c r="AE228" s="142"/>
      <c r="AF228" s="142"/>
      <c r="AG228" s="142"/>
      <c r="AH228" s="142"/>
      <c r="AI228" s="142"/>
      <c r="AJ228" s="142"/>
    </row>
    <row r="229" spans="1:36" s="143" customFormat="1" x14ac:dyDescent="0.3">
      <c r="A229" s="134"/>
      <c r="B229" s="135"/>
      <c r="C229" s="134"/>
      <c r="D229" s="136"/>
      <c r="E229" s="136"/>
      <c r="F229" s="137"/>
      <c r="G229" s="136"/>
      <c r="H229" s="136"/>
      <c r="I229" s="136"/>
      <c r="J229" s="136"/>
      <c r="K229" s="138"/>
      <c r="L229" s="138"/>
      <c r="M229" s="145"/>
      <c r="N229" s="145"/>
      <c r="O229" s="145"/>
      <c r="P229" s="145"/>
      <c r="Q229" s="146"/>
      <c r="R229" s="147"/>
      <c r="S229" s="148"/>
      <c r="T229" s="148"/>
      <c r="U229" s="148"/>
      <c r="V229" s="148"/>
      <c r="W229" s="147"/>
      <c r="X229" s="147"/>
      <c r="Y229" s="147"/>
      <c r="Z229" s="147"/>
      <c r="AA229" s="152"/>
      <c r="AB229" s="142"/>
      <c r="AC229" s="142"/>
      <c r="AD229" s="142"/>
      <c r="AE229" s="142"/>
      <c r="AF229" s="142"/>
      <c r="AG229" s="142"/>
      <c r="AH229" s="142"/>
      <c r="AI229" s="142"/>
      <c r="AJ229" s="142"/>
    </row>
    <row r="230" spans="1:36" s="143" customFormat="1" x14ac:dyDescent="0.3">
      <c r="A230" s="134"/>
      <c r="B230" s="135"/>
      <c r="C230" s="134"/>
      <c r="D230" s="136"/>
      <c r="E230" s="136"/>
      <c r="F230" s="137"/>
      <c r="G230" s="136"/>
      <c r="H230" s="136"/>
      <c r="I230" s="136"/>
      <c r="J230" s="136"/>
      <c r="K230" s="138"/>
      <c r="L230" s="138"/>
      <c r="M230" s="145"/>
      <c r="N230" s="145"/>
      <c r="O230" s="145"/>
      <c r="P230" s="145"/>
      <c r="Q230" s="146"/>
      <c r="R230" s="147"/>
      <c r="S230" s="148"/>
      <c r="T230" s="148"/>
      <c r="U230" s="148"/>
      <c r="V230" s="148"/>
      <c r="W230" s="147"/>
      <c r="X230" s="147"/>
      <c r="Y230" s="147"/>
      <c r="Z230" s="147"/>
      <c r="AA230" s="152"/>
      <c r="AB230" s="142"/>
      <c r="AC230" s="142"/>
      <c r="AD230" s="142"/>
      <c r="AE230" s="142"/>
      <c r="AF230" s="142"/>
      <c r="AG230" s="142"/>
      <c r="AH230" s="142"/>
      <c r="AI230" s="142"/>
      <c r="AJ230" s="142"/>
    </row>
    <row r="231" spans="1:36" s="143" customFormat="1" x14ac:dyDescent="0.3">
      <c r="A231" s="134"/>
      <c r="B231" s="135"/>
      <c r="C231" s="134"/>
      <c r="D231" s="136"/>
      <c r="E231" s="136"/>
      <c r="F231" s="137"/>
      <c r="G231" s="136"/>
      <c r="H231" s="136"/>
      <c r="I231" s="136"/>
      <c r="J231" s="136"/>
      <c r="K231" s="138"/>
      <c r="L231" s="138"/>
      <c r="M231" s="145"/>
      <c r="N231" s="145"/>
      <c r="O231" s="145"/>
      <c r="P231" s="145"/>
      <c r="Q231" s="146"/>
      <c r="R231" s="147"/>
      <c r="S231" s="148"/>
      <c r="T231" s="148"/>
      <c r="U231" s="148"/>
      <c r="V231" s="148"/>
      <c r="W231" s="147"/>
      <c r="X231" s="147"/>
      <c r="Y231" s="147"/>
      <c r="Z231" s="147"/>
      <c r="AA231" s="152"/>
      <c r="AB231" s="142"/>
      <c r="AC231" s="142"/>
      <c r="AD231" s="142"/>
      <c r="AE231" s="142"/>
      <c r="AF231" s="142"/>
      <c r="AG231" s="142"/>
      <c r="AH231" s="142"/>
      <c r="AI231" s="142"/>
      <c r="AJ231" s="142"/>
    </row>
    <row r="232" spans="1:36" s="143" customFormat="1" x14ac:dyDescent="0.3">
      <c r="A232" s="134"/>
      <c r="B232" s="135"/>
      <c r="C232" s="134"/>
      <c r="D232" s="136"/>
      <c r="E232" s="136"/>
      <c r="F232" s="137"/>
      <c r="G232" s="136"/>
      <c r="H232" s="136"/>
      <c r="I232" s="136"/>
      <c r="J232" s="136"/>
      <c r="K232" s="138"/>
      <c r="L232" s="138"/>
      <c r="M232" s="145"/>
      <c r="N232" s="145"/>
      <c r="O232" s="145"/>
      <c r="P232" s="145"/>
      <c r="Q232" s="146"/>
      <c r="R232" s="147"/>
      <c r="S232" s="148"/>
      <c r="T232" s="148"/>
      <c r="U232" s="148"/>
      <c r="V232" s="148"/>
      <c r="W232" s="147"/>
      <c r="X232" s="147"/>
      <c r="Y232" s="147"/>
      <c r="Z232" s="147"/>
      <c r="AA232" s="152"/>
      <c r="AB232" s="142"/>
      <c r="AC232" s="142"/>
      <c r="AD232" s="142"/>
      <c r="AE232" s="142"/>
      <c r="AF232" s="142"/>
      <c r="AG232" s="142"/>
      <c r="AH232" s="142"/>
      <c r="AI232" s="142"/>
      <c r="AJ232" s="142"/>
    </row>
    <row r="233" spans="1:36" s="143" customFormat="1" x14ac:dyDescent="0.3">
      <c r="A233" s="134"/>
      <c r="B233" s="135"/>
      <c r="C233" s="134"/>
      <c r="D233" s="136"/>
      <c r="E233" s="136"/>
      <c r="F233" s="137"/>
      <c r="G233" s="136"/>
      <c r="H233" s="136"/>
      <c r="I233" s="136"/>
      <c r="J233" s="136"/>
      <c r="K233" s="138"/>
      <c r="L233" s="138"/>
      <c r="M233" s="145"/>
      <c r="N233" s="145"/>
      <c r="O233" s="145"/>
      <c r="P233" s="145"/>
      <c r="Q233" s="146"/>
      <c r="R233" s="147"/>
      <c r="S233" s="148"/>
      <c r="T233" s="148"/>
      <c r="U233" s="148"/>
      <c r="V233" s="148"/>
      <c r="W233" s="147"/>
      <c r="X233" s="147"/>
      <c r="Y233" s="147"/>
      <c r="Z233" s="147"/>
      <c r="AA233" s="152"/>
      <c r="AB233" s="142"/>
      <c r="AC233" s="142"/>
      <c r="AD233" s="142"/>
      <c r="AE233" s="142"/>
      <c r="AF233" s="142"/>
      <c r="AG233" s="142"/>
      <c r="AH233" s="142"/>
      <c r="AI233" s="142"/>
      <c r="AJ233" s="142"/>
    </row>
    <row r="234" spans="1:36" s="143" customFormat="1" x14ac:dyDescent="0.3">
      <c r="A234" s="134"/>
      <c r="B234" s="135"/>
      <c r="C234" s="134"/>
      <c r="D234" s="136"/>
      <c r="E234" s="136"/>
      <c r="F234" s="137"/>
      <c r="G234" s="136"/>
      <c r="H234" s="136"/>
      <c r="I234" s="136"/>
      <c r="J234" s="136"/>
      <c r="K234" s="138"/>
      <c r="L234" s="138"/>
      <c r="M234" s="145"/>
      <c r="N234" s="145"/>
      <c r="O234" s="145"/>
      <c r="P234" s="145"/>
      <c r="Q234" s="146"/>
      <c r="R234" s="147"/>
      <c r="S234" s="148"/>
      <c r="T234" s="148"/>
      <c r="U234" s="148"/>
      <c r="V234" s="148"/>
      <c r="W234" s="147"/>
      <c r="X234" s="147"/>
      <c r="Y234" s="147"/>
      <c r="Z234" s="147"/>
      <c r="AA234" s="152"/>
      <c r="AB234" s="142"/>
      <c r="AC234" s="142"/>
      <c r="AD234" s="142"/>
      <c r="AE234" s="142"/>
      <c r="AF234" s="142"/>
      <c r="AG234" s="142"/>
      <c r="AH234" s="142"/>
      <c r="AI234" s="142"/>
      <c r="AJ234" s="142"/>
    </row>
    <row r="235" spans="1:36" s="143" customFormat="1" x14ac:dyDescent="0.3">
      <c r="A235" s="134"/>
      <c r="B235" s="135"/>
      <c r="C235" s="134"/>
      <c r="D235" s="136"/>
      <c r="E235" s="136"/>
      <c r="F235" s="137"/>
      <c r="G235" s="136"/>
      <c r="H235" s="136"/>
      <c r="I235" s="136"/>
      <c r="J235" s="136"/>
      <c r="K235" s="138"/>
      <c r="L235" s="138"/>
      <c r="M235" s="145"/>
      <c r="N235" s="145"/>
      <c r="O235" s="145"/>
      <c r="P235" s="145"/>
      <c r="Q235" s="146"/>
      <c r="R235" s="147"/>
      <c r="S235" s="148"/>
      <c r="T235" s="148"/>
      <c r="U235" s="148"/>
      <c r="V235" s="148"/>
      <c r="W235" s="147"/>
      <c r="X235" s="147"/>
      <c r="Y235" s="147"/>
      <c r="Z235" s="147"/>
      <c r="AA235" s="152"/>
      <c r="AB235" s="142"/>
      <c r="AC235" s="142"/>
      <c r="AD235" s="142"/>
      <c r="AE235" s="142"/>
      <c r="AF235" s="142"/>
      <c r="AG235" s="142"/>
      <c r="AH235" s="142"/>
      <c r="AI235" s="142"/>
      <c r="AJ235" s="142"/>
    </row>
    <row r="236" spans="1:36" s="143" customFormat="1" x14ac:dyDescent="0.3">
      <c r="A236" s="134"/>
      <c r="B236" s="135"/>
      <c r="C236" s="134"/>
      <c r="D236" s="136"/>
      <c r="E236" s="136"/>
      <c r="F236" s="137"/>
      <c r="G236" s="136"/>
      <c r="H236" s="136"/>
      <c r="I236" s="136"/>
      <c r="J236" s="136"/>
      <c r="K236" s="138"/>
      <c r="L236" s="138"/>
      <c r="M236" s="145"/>
      <c r="N236" s="145"/>
      <c r="O236" s="145"/>
      <c r="P236" s="145"/>
      <c r="Q236" s="146"/>
      <c r="R236" s="147"/>
      <c r="S236" s="148"/>
      <c r="T236" s="148"/>
      <c r="U236" s="148"/>
      <c r="V236" s="148"/>
      <c r="W236" s="147"/>
      <c r="X236" s="147"/>
      <c r="Y236" s="147"/>
      <c r="Z236" s="147"/>
      <c r="AA236" s="152"/>
      <c r="AB236" s="142"/>
      <c r="AC236" s="142"/>
      <c r="AD236" s="142"/>
      <c r="AE236" s="142"/>
      <c r="AF236" s="142"/>
      <c r="AG236" s="142"/>
      <c r="AH236" s="142"/>
      <c r="AI236" s="142"/>
      <c r="AJ236" s="142"/>
    </row>
    <row r="237" spans="1:36" s="143" customFormat="1" x14ac:dyDescent="0.3">
      <c r="A237" s="134"/>
      <c r="B237" s="135"/>
      <c r="C237" s="134"/>
      <c r="D237" s="136"/>
      <c r="E237" s="136"/>
      <c r="F237" s="137"/>
      <c r="G237" s="136"/>
      <c r="H237" s="136"/>
      <c r="I237" s="136"/>
      <c r="J237" s="136"/>
      <c r="K237" s="138"/>
      <c r="L237" s="138"/>
      <c r="M237" s="145"/>
      <c r="N237" s="145"/>
      <c r="O237" s="145"/>
      <c r="P237" s="145"/>
      <c r="Q237" s="146"/>
      <c r="R237" s="147"/>
      <c r="S237" s="148"/>
      <c r="T237" s="148"/>
      <c r="U237" s="148"/>
      <c r="V237" s="148"/>
      <c r="W237" s="147"/>
      <c r="X237" s="147"/>
      <c r="Y237" s="147"/>
      <c r="Z237" s="147"/>
      <c r="AA237" s="152"/>
      <c r="AB237" s="142"/>
      <c r="AC237" s="142"/>
      <c r="AD237" s="142"/>
      <c r="AE237" s="142"/>
      <c r="AF237" s="142"/>
      <c r="AG237" s="142"/>
      <c r="AH237" s="142"/>
      <c r="AI237" s="142"/>
      <c r="AJ237" s="142"/>
    </row>
    <row r="238" spans="1:36" s="143" customFormat="1" x14ac:dyDescent="0.3">
      <c r="A238" s="134"/>
      <c r="B238" s="135"/>
      <c r="C238" s="134"/>
      <c r="D238" s="136"/>
      <c r="E238" s="136"/>
      <c r="F238" s="137"/>
      <c r="G238" s="136"/>
      <c r="H238" s="136"/>
      <c r="I238" s="136"/>
      <c r="J238" s="136"/>
      <c r="K238" s="138"/>
      <c r="L238" s="138"/>
      <c r="M238" s="145"/>
      <c r="N238" s="145"/>
      <c r="O238" s="145"/>
      <c r="P238" s="145"/>
      <c r="Q238" s="146"/>
      <c r="R238" s="147"/>
      <c r="S238" s="148"/>
      <c r="T238" s="148"/>
      <c r="U238" s="148"/>
      <c r="V238" s="148"/>
      <c r="W238" s="147"/>
      <c r="X238" s="147"/>
      <c r="Y238" s="147"/>
      <c r="Z238" s="147"/>
      <c r="AA238" s="152"/>
      <c r="AB238" s="142"/>
      <c r="AC238" s="142"/>
      <c r="AD238" s="142"/>
      <c r="AE238" s="142"/>
      <c r="AF238" s="142"/>
      <c r="AG238" s="142"/>
      <c r="AH238" s="142"/>
      <c r="AI238" s="142"/>
      <c r="AJ238" s="142"/>
    </row>
    <row r="239" spans="1:36" s="143" customFormat="1" x14ac:dyDescent="0.3">
      <c r="A239" s="134"/>
      <c r="B239" s="135"/>
      <c r="C239" s="134"/>
      <c r="D239" s="136"/>
      <c r="E239" s="136"/>
      <c r="F239" s="137"/>
      <c r="G239" s="136"/>
      <c r="H239" s="136"/>
      <c r="I239" s="136"/>
      <c r="J239" s="136"/>
      <c r="K239" s="138"/>
      <c r="L239" s="138"/>
      <c r="M239" s="145"/>
      <c r="N239" s="145"/>
      <c r="O239" s="145"/>
      <c r="P239" s="145"/>
      <c r="Q239" s="146"/>
      <c r="R239" s="147"/>
      <c r="S239" s="148"/>
      <c r="T239" s="148"/>
      <c r="U239" s="148"/>
      <c r="V239" s="148"/>
      <c r="W239" s="147"/>
      <c r="X239" s="147"/>
      <c r="Y239" s="147"/>
      <c r="Z239" s="147"/>
      <c r="AA239" s="152"/>
      <c r="AB239" s="142"/>
      <c r="AC239" s="142"/>
      <c r="AD239" s="142"/>
      <c r="AE239" s="142"/>
      <c r="AF239" s="142"/>
      <c r="AG239" s="142"/>
      <c r="AH239" s="142"/>
      <c r="AI239" s="142"/>
      <c r="AJ239" s="142"/>
    </row>
    <row r="240" spans="1:36" s="143" customFormat="1" x14ac:dyDescent="0.3">
      <c r="A240" s="134"/>
      <c r="B240" s="135"/>
      <c r="C240" s="134"/>
      <c r="D240" s="136"/>
      <c r="E240" s="136"/>
      <c r="F240" s="137"/>
      <c r="G240" s="136"/>
      <c r="H240" s="136"/>
      <c r="I240" s="136"/>
      <c r="J240" s="136"/>
      <c r="K240" s="138"/>
      <c r="L240" s="138"/>
      <c r="M240" s="145"/>
      <c r="N240" s="145"/>
      <c r="O240" s="145"/>
      <c r="P240" s="145"/>
      <c r="Q240" s="146"/>
      <c r="R240" s="147"/>
      <c r="S240" s="148"/>
      <c r="T240" s="148"/>
      <c r="U240" s="148"/>
      <c r="V240" s="148"/>
      <c r="W240" s="147"/>
      <c r="X240" s="147"/>
      <c r="Y240" s="147"/>
      <c r="Z240" s="147"/>
      <c r="AA240" s="152"/>
      <c r="AB240" s="142"/>
      <c r="AC240" s="142"/>
      <c r="AD240" s="142"/>
      <c r="AE240" s="142"/>
      <c r="AF240" s="142"/>
      <c r="AG240" s="142"/>
      <c r="AH240" s="142"/>
      <c r="AI240" s="142"/>
      <c r="AJ240" s="142"/>
    </row>
    <row r="241" spans="1:36" s="143" customFormat="1" x14ac:dyDescent="0.3">
      <c r="A241" s="134"/>
      <c r="B241" s="135"/>
      <c r="C241" s="134"/>
      <c r="D241" s="136"/>
      <c r="E241" s="136"/>
      <c r="F241" s="137"/>
      <c r="G241" s="136"/>
      <c r="H241" s="136"/>
      <c r="I241" s="136"/>
      <c r="J241" s="136"/>
      <c r="K241" s="138"/>
      <c r="L241" s="138"/>
      <c r="M241" s="145"/>
      <c r="N241" s="145"/>
      <c r="O241" s="145"/>
      <c r="P241" s="145"/>
      <c r="Q241" s="146"/>
      <c r="R241" s="147"/>
      <c r="S241" s="148"/>
      <c r="T241" s="148"/>
      <c r="U241" s="148"/>
      <c r="V241" s="148"/>
      <c r="W241" s="147"/>
      <c r="X241" s="147"/>
      <c r="Y241" s="147"/>
      <c r="Z241" s="147"/>
      <c r="AA241" s="152"/>
      <c r="AB241" s="142"/>
      <c r="AC241" s="142"/>
      <c r="AD241" s="142"/>
      <c r="AE241" s="142"/>
      <c r="AF241" s="142"/>
      <c r="AG241" s="142"/>
      <c r="AH241" s="142"/>
      <c r="AI241" s="142"/>
      <c r="AJ241" s="142"/>
    </row>
    <row r="242" spans="1:36" s="143" customFormat="1" x14ac:dyDescent="0.3">
      <c r="A242" s="134"/>
      <c r="B242" s="135"/>
      <c r="C242" s="134"/>
      <c r="D242" s="136"/>
      <c r="E242" s="136"/>
      <c r="F242" s="137"/>
      <c r="G242" s="136"/>
      <c r="H242" s="136"/>
      <c r="I242" s="136"/>
      <c r="J242" s="136"/>
      <c r="K242" s="138"/>
      <c r="L242" s="138"/>
      <c r="M242" s="145"/>
      <c r="N242" s="145"/>
      <c r="O242" s="145"/>
      <c r="P242" s="145"/>
      <c r="Q242" s="146"/>
      <c r="R242" s="147"/>
      <c r="S242" s="148"/>
      <c r="T242" s="148"/>
      <c r="U242" s="148"/>
      <c r="V242" s="148"/>
      <c r="W242" s="147"/>
      <c r="X242" s="147"/>
      <c r="Y242" s="147"/>
      <c r="Z242" s="147"/>
      <c r="AA242" s="152"/>
      <c r="AB242" s="142"/>
      <c r="AC242" s="142"/>
      <c r="AD242" s="142"/>
      <c r="AE242" s="142"/>
      <c r="AF242" s="142"/>
      <c r="AG242" s="142"/>
      <c r="AH242" s="142"/>
      <c r="AI242" s="142"/>
      <c r="AJ242" s="142"/>
    </row>
    <row r="243" spans="1:36" s="143" customFormat="1" x14ac:dyDescent="0.3">
      <c r="A243" s="134"/>
      <c r="B243" s="135"/>
      <c r="C243" s="134"/>
      <c r="D243" s="136"/>
      <c r="E243" s="136"/>
      <c r="F243" s="137"/>
      <c r="G243" s="136"/>
      <c r="H243" s="136"/>
      <c r="I243" s="136"/>
      <c r="J243" s="136"/>
      <c r="K243" s="138"/>
      <c r="L243" s="138"/>
      <c r="M243" s="145"/>
      <c r="N243" s="145"/>
      <c r="O243" s="145"/>
      <c r="P243" s="145"/>
      <c r="Q243" s="146"/>
      <c r="R243" s="147"/>
      <c r="S243" s="148"/>
      <c r="T243" s="148"/>
      <c r="U243" s="148"/>
      <c r="V243" s="148"/>
      <c r="W243" s="147"/>
      <c r="X243" s="147"/>
      <c r="Y243" s="147"/>
      <c r="Z243" s="147"/>
      <c r="AA243" s="152"/>
      <c r="AB243" s="142"/>
      <c r="AC243" s="142"/>
      <c r="AD243" s="142"/>
      <c r="AE243" s="142"/>
      <c r="AF243" s="142"/>
      <c r="AG243" s="142"/>
      <c r="AH243" s="142"/>
      <c r="AI243" s="142"/>
      <c r="AJ243" s="142"/>
    </row>
    <row r="244" spans="1:36" s="143" customFormat="1" x14ac:dyDescent="0.3">
      <c r="A244" s="134"/>
      <c r="B244" s="135"/>
      <c r="C244" s="134"/>
      <c r="D244" s="136"/>
      <c r="E244" s="136"/>
      <c r="F244" s="137"/>
      <c r="G244" s="136"/>
      <c r="H244" s="136"/>
      <c r="I244" s="136"/>
      <c r="J244" s="136"/>
      <c r="K244" s="138"/>
      <c r="L244" s="138"/>
      <c r="M244" s="145"/>
      <c r="N244" s="145"/>
      <c r="O244" s="145"/>
      <c r="P244" s="145"/>
      <c r="Q244" s="146"/>
      <c r="R244" s="147"/>
      <c r="S244" s="148"/>
      <c r="T244" s="148"/>
      <c r="U244" s="148"/>
      <c r="V244" s="148"/>
      <c r="W244" s="147"/>
      <c r="X244" s="147"/>
      <c r="Y244" s="147"/>
      <c r="Z244" s="147"/>
      <c r="AA244" s="152"/>
      <c r="AB244" s="142"/>
      <c r="AC244" s="142"/>
      <c r="AD244" s="142"/>
      <c r="AE244" s="142"/>
      <c r="AF244" s="142"/>
      <c r="AG244" s="142"/>
      <c r="AH244" s="142"/>
      <c r="AI244" s="142"/>
      <c r="AJ244" s="142"/>
    </row>
    <row r="245" spans="1:36" s="143" customFormat="1" x14ac:dyDescent="0.3">
      <c r="A245" s="134"/>
      <c r="B245" s="135"/>
      <c r="C245" s="134"/>
      <c r="D245" s="136"/>
      <c r="E245" s="136"/>
      <c r="F245" s="137"/>
      <c r="G245" s="136"/>
      <c r="H245" s="136"/>
      <c r="I245" s="136"/>
      <c r="J245" s="136"/>
      <c r="K245" s="138"/>
      <c r="L245" s="138"/>
      <c r="M245" s="145"/>
      <c r="N245" s="145"/>
      <c r="O245" s="145"/>
      <c r="P245" s="145"/>
      <c r="Q245" s="146"/>
      <c r="R245" s="147"/>
      <c r="S245" s="148"/>
      <c r="T245" s="148"/>
      <c r="U245" s="148"/>
      <c r="V245" s="148"/>
      <c r="W245" s="147"/>
      <c r="X245" s="147"/>
      <c r="Y245" s="147"/>
      <c r="Z245" s="147"/>
      <c r="AA245" s="152"/>
      <c r="AB245" s="142"/>
      <c r="AC245" s="142"/>
      <c r="AD245" s="142"/>
      <c r="AE245" s="142"/>
      <c r="AF245" s="142"/>
      <c r="AG245" s="142"/>
      <c r="AH245" s="142"/>
      <c r="AI245" s="142"/>
      <c r="AJ245" s="142"/>
    </row>
    <row r="246" spans="1:36" s="143" customFormat="1" x14ac:dyDescent="0.3">
      <c r="A246" s="134"/>
      <c r="B246" s="135"/>
      <c r="C246" s="134"/>
      <c r="D246" s="136"/>
      <c r="E246" s="136"/>
      <c r="F246" s="137"/>
      <c r="G246" s="136"/>
      <c r="H246" s="136"/>
      <c r="I246" s="136"/>
      <c r="J246" s="136"/>
      <c r="K246" s="138"/>
      <c r="L246" s="138"/>
      <c r="M246" s="145"/>
      <c r="N246" s="145"/>
      <c r="O246" s="145"/>
      <c r="P246" s="145"/>
      <c r="Q246" s="146"/>
      <c r="R246" s="147"/>
      <c r="S246" s="148"/>
      <c r="T246" s="148"/>
      <c r="U246" s="148"/>
      <c r="V246" s="148"/>
      <c r="W246" s="147"/>
      <c r="X246" s="147"/>
      <c r="Y246" s="147"/>
      <c r="Z246" s="147"/>
      <c r="AA246" s="152"/>
      <c r="AB246" s="142"/>
      <c r="AC246" s="142"/>
      <c r="AD246" s="142"/>
      <c r="AE246" s="142"/>
      <c r="AF246" s="142"/>
      <c r="AG246" s="142"/>
      <c r="AH246" s="142"/>
      <c r="AI246" s="142"/>
      <c r="AJ246" s="142"/>
    </row>
    <row r="247" spans="1:36" s="143" customFormat="1" x14ac:dyDescent="0.3">
      <c r="A247" s="134"/>
      <c r="B247" s="135"/>
      <c r="C247" s="134"/>
      <c r="D247" s="136"/>
      <c r="E247" s="136"/>
      <c r="F247" s="137"/>
      <c r="G247" s="136"/>
      <c r="H247" s="136"/>
      <c r="I247" s="136"/>
      <c r="J247" s="136"/>
      <c r="K247" s="138"/>
      <c r="L247" s="138"/>
      <c r="M247" s="145"/>
      <c r="N247" s="145"/>
      <c r="O247" s="145"/>
      <c r="P247" s="145"/>
      <c r="Q247" s="146"/>
      <c r="R247" s="147"/>
      <c r="S247" s="148"/>
      <c r="T247" s="148"/>
      <c r="U247" s="148"/>
      <c r="V247" s="148"/>
      <c r="W247" s="147"/>
      <c r="X247" s="147"/>
      <c r="Y247" s="147"/>
      <c r="Z247" s="147"/>
      <c r="AA247" s="152"/>
      <c r="AB247" s="142"/>
      <c r="AC247" s="142"/>
      <c r="AD247" s="142"/>
      <c r="AE247" s="142"/>
      <c r="AF247" s="142"/>
      <c r="AG247" s="142"/>
      <c r="AH247" s="142"/>
      <c r="AI247" s="142"/>
      <c r="AJ247" s="142"/>
    </row>
    <row r="248" spans="1:36" s="143" customFormat="1" x14ac:dyDescent="0.3">
      <c r="A248" s="134"/>
      <c r="B248" s="135"/>
      <c r="C248" s="134"/>
      <c r="D248" s="136"/>
      <c r="E248" s="136"/>
      <c r="F248" s="137"/>
      <c r="G248" s="136"/>
      <c r="H248" s="136"/>
      <c r="I248" s="136"/>
      <c r="J248" s="136"/>
      <c r="K248" s="138"/>
      <c r="L248" s="138"/>
      <c r="M248" s="145"/>
      <c r="N248" s="145"/>
      <c r="O248" s="145"/>
      <c r="P248" s="145"/>
      <c r="Q248" s="146"/>
      <c r="R248" s="147"/>
      <c r="S248" s="148"/>
      <c r="T248" s="148"/>
      <c r="U248" s="148"/>
      <c r="V248" s="148"/>
      <c r="W248" s="147"/>
      <c r="X248" s="147"/>
      <c r="Y248" s="147"/>
      <c r="Z248" s="147"/>
      <c r="AA248" s="152"/>
      <c r="AB248" s="142"/>
      <c r="AC248" s="142"/>
      <c r="AD248" s="142"/>
      <c r="AE248" s="142"/>
      <c r="AF248" s="142"/>
      <c r="AG248" s="142"/>
      <c r="AH248" s="142"/>
      <c r="AI248" s="142"/>
      <c r="AJ248" s="142"/>
    </row>
    <row r="249" spans="1:36" s="143" customFormat="1" x14ac:dyDescent="0.3">
      <c r="A249" s="134"/>
      <c r="B249" s="135"/>
      <c r="C249" s="134"/>
      <c r="D249" s="136"/>
      <c r="E249" s="136"/>
      <c r="F249" s="137"/>
      <c r="G249" s="136"/>
      <c r="H249" s="136"/>
      <c r="I249" s="136"/>
      <c r="J249" s="136"/>
      <c r="K249" s="138"/>
      <c r="L249" s="138"/>
      <c r="M249" s="145"/>
      <c r="N249" s="145"/>
      <c r="O249" s="145"/>
      <c r="P249" s="145"/>
      <c r="Q249" s="146"/>
      <c r="R249" s="147"/>
      <c r="S249" s="148"/>
      <c r="T249" s="148"/>
      <c r="U249" s="148"/>
      <c r="V249" s="148"/>
      <c r="W249" s="147"/>
      <c r="X249" s="147"/>
      <c r="Y249" s="147"/>
      <c r="Z249" s="147"/>
      <c r="AA249" s="152"/>
      <c r="AB249" s="142"/>
      <c r="AC249" s="142"/>
      <c r="AD249" s="142"/>
      <c r="AE249" s="142"/>
      <c r="AF249" s="142"/>
      <c r="AG249" s="142"/>
      <c r="AH249" s="142"/>
      <c r="AI249" s="142"/>
      <c r="AJ249" s="142"/>
    </row>
    <row r="250" spans="1:36" s="143" customFormat="1" x14ac:dyDescent="0.3">
      <c r="A250" s="134"/>
      <c r="B250" s="135"/>
      <c r="C250" s="134"/>
      <c r="D250" s="136"/>
      <c r="E250" s="136"/>
      <c r="F250" s="137"/>
      <c r="G250" s="136"/>
      <c r="H250" s="136"/>
      <c r="I250" s="136"/>
      <c r="J250" s="136"/>
      <c r="K250" s="138"/>
      <c r="L250" s="138"/>
      <c r="M250" s="145"/>
      <c r="N250" s="145"/>
      <c r="O250" s="145"/>
      <c r="P250" s="145"/>
      <c r="Q250" s="146"/>
      <c r="R250" s="147"/>
      <c r="S250" s="148"/>
      <c r="T250" s="148"/>
      <c r="U250" s="148"/>
      <c r="V250" s="148"/>
      <c r="W250" s="147"/>
      <c r="X250" s="147"/>
      <c r="Y250" s="147"/>
      <c r="Z250" s="147"/>
      <c r="AA250" s="152"/>
      <c r="AB250" s="142"/>
      <c r="AC250" s="142"/>
      <c r="AD250" s="142"/>
      <c r="AE250" s="142"/>
      <c r="AF250" s="142"/>
      <c r="AG250" s="142"/>
      <c r="AH250" s="142"/>
      <c r="AI250" s="142"/>
      <c r="AJ250" s="142"/>
    </row>
    <row r="251" spans="1:36" s="143" customFormat="1" x14ac:dyDescent="0.3">
      <c r="A251" s="134"/>
      <c r="B251" s="135"/>
      <c r="C251" s="134"/>
      <c r="D251" s="136"/>
      <c r="E251" s="136"/>
      <c r="F251" s="137"/>
      <c r="G251" s="136"/>
      <c r="H251" s="136"/>
      <c r="I251" s="136"/>
      <c r="J251" s="136"/>
      <c r="K251" s="138"/>
      <c r="L251" s="138"/>
      <c r="M251" s="145"/>
      <c r="N251" s="145"/>
      <c r="O251" s="145"/>
      <c r="P251" s="145"/>
      <c r="Q251" s="146"/>
      <c r="R251" s="147"/>
      <c r="S251" s="148"/>
      <c r="T251" s="148"/>
      <c r="U251" s="148"/>
      <c r="V251" s="148"/>
      <c r="W251" s="147"/>
      <c r="X251" s="147"/>
      <c r="Y251" s="147"/>
      <c r="Z251" s="147"/>
      <c r="AA251" s="152"/>
      <c r="AB251" s="142"/>
      <c r="AC251" s="142"/>
      <c r="AD251" s="142"/>
      <c r="AE251" s="142"/>
      <c r="AF251" s="142"/>
      <c r="AG251" s="142"/>
      <c r="AH251" s="142"/>
      <c r="AI251" s="142"/>
      <c r="AJ251" s="142"/>
    </row>
    <row r="252" spans="1:36" s="143" customFormat="1" x14ac:dyDescent="0.3">
      <c r="A252" s="134"/>
      <c r="B252" s="135"/>
      <c r="C252" s="134"/>
      <c r="D252" s="136"/>
      <c r="E252" s="136"/>
      <c r="F252" s="137"/>
      <c r="G252" s="136"/>
      <c r="H252" s="136"/>
      <c r="I252" s="136"/>
      <c r="J252" s="136"/>
      <c r="K252" s="138"/>
      <c r="L252" s="138"/>
      <c r="M252" s="145"/>
      <c r="N252" s="145"/>
      <c r="O252" s="145"/>
      <c r="P252" s="145"/>
      <c r="Q252" s="146"/>
      <c r="R252" s="147"/>
      <c r="S252" s="148"/>
      <c r="T252" s="148"/>
      <c r="U252" s="148"/>
      <c r="V252" s="148"/>
      <c r="W252" s="147"/>
      <c r="X252" s="147"/>
      <c r="Y252" s="147"/>
      <c r="Z252" s="147"/>
      <c r="AA252" s="152"/>
      <c r="AB252" s="142"/>
      <c r="AC252" s="142"/>
      <c r="AD252" s="142"/>
      <c r="AE252" s="142"/>
      <c r="AF252" s="142"/>
      <c r="AG252" s="142"/>
      <c r="AH252" s="142"/>
      <c r="AI252" s="142"/>
      <c r="AJ252" s="142"/>
    </row>
    <row r="253" spans="1:36" s="143" customFormat="1" x14ac:dyDescent="0.3">
      <c r="A253" s="134"/>
      <c r="B253" s="135"/>
      <c r="C253" s="134"/>
      <c r="D253" s="136"/>
      <c r="E253" s="136"/>
      <c r="F253" s="137"/>
      <c r="G253" s="136"/>
      <c r="H253" s="136"/>
      <c r="I253" s="136"/>
      <c r="J253" s="136"/>
      <c r="K253" s="138"/>
      <c r="L253" s="138"/>
      <c r="M253" s="145"/>
      <c r="N253" s="145"/>
      <c r="O253" s="145"/>
      <c r="P253" s="145"/>
      <c r="Q253" s="146"/>
      <c r="R253" s="147"/>
      <c r="S253" s="148"/>
      <c r="T253" s="148"/>
      <c r="U253" s="148"/>
      <c r="V253" s="148"/>
      <c r="W253" s="147"/>
      <c r="X253" s="147"/>
      <c r="Y253" s="147"/>
      <c r="Z253" s="147"/>
      <c r="AA253" s="152"/>
      <c r="AB253" s="142"/>
      <c r="AC253" s="142"/>
      <c r="AD253" s="142"/>
      <c r="AE253" s="142"/>
      <c r="AF253" s="142"/>
      <c r="AG253" s="142"/>
      <c r="AH253" s="142"/>
      <c r="AI253" s="142"/>
      <c r="AJ253" s="142"/>
    </row>
    <row r="254" spans="1:36" s="143" customFormat="1" x14ac:dyDescent="0.3">
      <c r="A254" s="134"/>
      <c r="B254" s="135"/>
      <c r="C254" s="134"/>
      <c r="D254" s="136"/>
      <c r="E254" s="136"/>
      <c r="F254" s="137"/>
      <c r="G254" s="136"/>
      <c r="H254" s="136"/>
      <c r="I254" s="136"/>
      <c r="J254" s="136"/>
      <c r="K254" s="138"/>
      <c r="L254" s="138"/>
      <c r="M254" s="145"/>
      <c r="N254" s="145"/>
      <c r="O254" s="145"/>
      <c r="P254" s="145"/>
      <c r="Q254" s="146"/>
      <c r="R254" s="147"/>
      <c r="S254" s="148"/>
      <c r="T254" s="148"/>
      <c r="U254" s="148"/>
      <c r="V254" s="148"/>
      <c r="W254" s="147"/>
      <c r="X254" s="147"/>
      <c r="Y254" s="147"/>
      <c r="Z254" s="147"/>
      <c r="AA254" s="152"/>
      <c r="AB254" s="142"/>
      <c r="AC254" s="142"/>
      <c r="AD254" s="142"/>
      <c r="AE254" s="142"/>
      <c r="AF254" s="142"/>
      <c r="AG254" s="142"/>
      <c r="AH254" s="142"/>
      <c r="AI254" s="142"/>
      <c r="AJ254" s="142"/>
    </row>
    <row r="255" spans="1:36" s="143" customFormat="1" x14ac:dyDescent="0.3">
      <c r="A255" s="134"/>
      <c r="B255" s="135"/>
      <c r="C255" s="134"/>
      <c r="D255" s="136"/>
      <c r="E255" s="136"/>
      <c r="F255" s="137"/>
      <c r="G255" s="136"/>
      <c r="H255" s="136"/>
      <c r="I255" s="136"/>
      <c r="J255" s="136"/>
      <c r="K255" s="138"/>
      <c r="L255" s="138"/>
      <c r="M255" s="145"/>
      <c r="N255" s="145"/>
      <c r="O255" s="145"/>
      <c r="P255" s="145"/>
      <c r="Q255" s="146"/>
      <c r="R255" s="147"/>
      <c r="S255" s="148"/>
      <c r="T255" s="148"/>
      <c r="U255" s="148"/>
      <c r="V255" s="148"/>
      <c r="W255" s="147"/>
      <c r="X255" s="147"/>
      <c r="Y255" s="147"/>
      <c r="Z255" s="147"/>
      <c r="AA255" s="152"/>
      <c r="AB255" s="142"/>
      <c r="AC255" s="142"/>
      <c r="AD255" s="142"/>
      <c r="AE255" s="142"/>
      <c r="AF255" s="142"/>
      <c r="AG255" s="142"/>
      <c r="AH255" s="142"/>
      <c r="AI255" s="142"/>
      <c r="AJ255" s="142"/>
    </row>
    <row r="256" spans="1:36" s="143" customFormat="1" x14ac:dyDescent="0.3">
      <c r="A256" s="134"/>
      <c r="B256" s="135"/>
      <c r="C256" s="134"/>
      <c r="D256" s="136"/>
      <c r="E256" s="136"/>
      <c r="F256" s="137"/>
      <c r="G256" s="136"/>
      <c r="H256" s="136"/>
      <c r="I256" s="136"/>
      <c r="J256" s="136"/>
      <c r="K256" s="138"/>
      <c r="L256" s="138"/>
      <c r="M256" s="145"/>
      <c r="N256" s="145"/>
      <c r="O256" s="145"/>
      <c r="P256" s="145"/>
      <c r="Q256" s="146"/>
      <c r="R256" s="147"/>
      <c r="S256" s="148"/>
      <c r="T256" s="148"/>
      <c r="U256" s="148"/>
      <c r="V256" s="148"/>
      <c r="W256" s="147"/>
      <c r="X256" s="147"/>
      <c r="Y256" s="147"/>
      <c r="Z256" s="147"/>
      <c r="AA256" s="152"/>
      <c r="AB256" s="142"/>
      <c r="AC256" s="142"/>
      <c r="AD256" s="142"/>
      <c r="AE256" s="142"/>
      <c r="AF256" s="142"/>
      <c r="AG256" s="142"/>
      <c r="AH256" s="142"/>
      <c r="AI256" s="142"/>
      <c r="AJ256" s="142"/>
    </row>
    <row r="257" spans="1:36" s="143" customFormat="1" x14ac:dyDescent="0.3">
      <c r="A257" s="134"/>
      <c r="B257" s="135"/>
      <c r="C257" s="134"/>
      <c r="D257" s="136"/>
      <c r="E257" s="136"/>
      <c r="F257" s="137"/>
      <c r="G257" s="136"/>
      <c r="H257" s="136"/>
      <c r="I257" s="136"/>
      <c r="J257" s="136"/>
      <c r="K257" s="138"/>
      <c r="L257" s="138"/>
      <c r="M257" s="145"/>
      <c r="N257" s="145"/>
      <c r="O257" s="145"/>
      <c r="P257" s="145"/>
      <c r="Q257" s="146"/>
      <c r="R257" s="147"/>
      <c r="S257" s="148"/>
      <c r="T257" s="148"/>
      <c r="U257" s="148"/>
      <c r="V257" s="148"/>
      <c r="W257" s="147"/>
      <c r="X257" s="147"/>
      <c r="Y257" s="147"/>
      <c r="Z257" s="147"/>
      <c r="AA257" s="152"/>
      <c r="AB257" s="142"/>
      <c r="AC257" s="142"/>
      <c r="AD257" s="142"/>
      <c r="AE257" s="142"/>
      <c r="AF257" s="142"/>
      <c r="AG257" s="142"/>
      <c r="AH257" s="142"/>
      <c r="AI257" s="142"/>
      <c r="AJ257" s="142"/>
    </row>
    <row r="258" spans="1:36" s="143" customFormat="1" x14ac:dyDescent="0.3">
      <c r="A258" s="134"/>
      <c r="B258" s="135"/>
      <c r="C258" s="134"/>
      <c r="D258" s="136"/>
      <c r="E258" s="136"/>
      <c r="F258" s="137"/>
      <c r="G258" s="136"/>
      <c r="H258" s="136"/>
      <c r="I258" s="136"/>
      <c r="J258" s="136"/>
      <c r="K258" s="138"/>
      <c r="L258" s="138"/>
      <c r="M258" s="145"/>
      <c r="N258" s="145"/>
      <c r="O258" s="145"/>
      <c r="P258" s="145"/>
      <c r="Q258" s="146"/>
      <c r="R258" s="147"/>
      <c r="S258" s="148"/>
      <c r="T258" s="148"/>
      <c r="U258" s="148"/>
      <c r="V258" s="148"/>
      <c r="W258" s="147"/>
      <c r="X258" s="147"/>
      <c r="Y258" s="147"/>
      <c r="Z258" s="147"/>
      <c r="AA258" s="152"/>
      <c r="AB258" s="142"/>
      <c r="AC258" s="142"/>
      <c r="AD258" s="142"/>
      <c r="AE258" s="142"/>
      <c r="AF258" s="142"/>
      <c r="AG258" s="142"/>
      <c r="AH258" s="142"/>
      <c r="AI258" s="142"/>
      <c r="AJ258" s="142"/>
    </row>
    <row r="259" spans="1:36" s="143" customFormat="1" x14ac:dyDescent="0.3">
      <c r="A259" s="134"/>
      <c r="B259" s="135"/>
      <c r="C259" s="134"/>
      <c r="D259" s="136"/>
      <c r="E259" s="136"/>
      <c r="F259" s="137"/>
      <c r="G259" s="136"/>
      <c r="H259" s="136"/>
      <c r="I259" s="136"/>
      <c r="J259" s="136"/>
      <c r="K259" s="138"/>
      <c r="L259" s="138"/>
      <c r="M259" s="145"/>
      <c r="N259" s="145"/>
      <c r="O259" s="145"/>
      <c r="P259" s="145"/>
      <c r="Q259" s="146"/>
      <c r="R259" s="147"/>
      <c r="S259" s="148"/>
      <c r="T259" s="148"/>
      <c r="U259" s="148"/>
      <c r="V259" s="148"/>
      <c r="W259" s="147"/>
      <c r="X259" s="147"/>
      <c r="Y259" s="147"/>
      <c r="Z259" s="147"/>
      <c r="AA259" s="152"/>
      <c r="AB259" s="142"/>
      <c r="AC259" s="142"/>
      <c r="AD259" s="142"/>
      <c r="AE259" s="142"/>
      <c r="AF259" s="142"/>
      <c r="AG259" s="142"/>
      <c r="AH259" s="142"/>
      <c r="AI259" s="142"/>
      <c r="AJ259" s="142"/>
    </row>
    <row r="260" spans="1:36" s="143" customFormat="1" x14ac:dyDescent="0.3">
      <c r="A260" s="134"/>
      <c r="B260" s="135"/>
      <c r="C260" s="134"/>
      <c r="D260" s="136"/>
      <c r="E260" s="136"/>
      <c r="F260" s="137"/>
      <c r="G260" s="136"/>
      <c r="H260" s="136"/>
      <c r="I260" s="136"/>
      <c r="J260" s="136"/>
      <c r="K260" s="138"/>
      <c r="L260" s="138"/>
      <c r="M260" s="145"/>
      <c r="N260" s="145"/>
      <c r="O260" s="145"/>
      <c r="P260" s="145"/>
      <c r="Q260" s="146"/>
      <c r="R260" s="147"/>
      <c r="S260" s="148"/>
      <c r="T260" s="148"/>
      <c r="U260" s="148"/>
      <c r="V260" s="148"/>
      <c r="W260" s="147"/>
      <c r="X260" s="147"/>
      <c r="Y260" s="147"/>
      <c r="Z260" s="147"/>
      <c r="AA260" s="152"/>
      <c r="AB260" s="142"/>
      <c r="AC260" s="142"/>
      <c r="AD260" s="142"/>
      <c r="AE260" s="142"/>
      <c r="AF260" s="142"/>
      <c r="AG260" s="142"/>
      <c r="AH260" s="142"/>
      <c r="AI260" s="142"/>
      <c r="AJ260" s="142"/>
    </row>
    <row r="261" spans="1:36" s="143" customFormat="1" x14ac:dyDescent="0.3">
      <c r="A261" s="134"/>
      <c r="B261" s="135"/>
      <c r="C261" s="134"/>
      <c r="D261" s="136"/>
      <c r="E261" s="136"/>
      <c r="F261" s="137"/>
      <c r="G261" s="136"/>
      <c r="H261" s="136"/>
      <c r="I261" s="136"/>
      <c r="J261" s="136"/>
      <c r="K261" s="138"/>
      <c r="L261" s="138"/>
      <c r="M261" s="145"/>
      <c r="N261" s="145"/>
      <c r="O261" s="145"/>
      <c r="P261" s="145"/>
      <c r="Q261" s="146"/>
      <c r="R261" s="147"/>
      <c r="S261" s="148"/>
      <c r="T261" s="148"/>
      <c r="U261" s="148"/>
      <c r="V261" s="148"/>
      <c r="W261" s="147"/>
      <c r="X261" s="147"/>
      <c r="Y261" s="147"/>
      <c r="Z261" s="147"/>
      <c r="AA261" s="152"/>
      <c r="AB261" s="142"/>
      <c r="AC261" s="142"/>
      <c r="AD261" s="142"/>
      <c r="AE261" s="142"/>
      <c r="AF261" s="142"/>
      <c r="AG261" s="142"/>
      <c r="AH261" s="142"/>
      <c r="AI261" s="142"/>
      <c r="AJ261" s="142"/>
    </row>
    <row r="262" spans="1:36" s="143" customFormat="1" x14ac:dyDescent="0.3">
      <c r="A262" s="134"/>
      <c r="B262" s="135"/>
      <c r="C262" s="134"/>
      <c r="D262" s="136"/>
      <c r="E262" s="136"/>
      <c r="F262" s="137"/>
      <c r="G262" s="136"/>
      <c r="H262" s="136"/>
      <c r="I262" s="136"/>
      <c r="J262" s="136"/>
      <c r="K262" s="138"/>
      <c r="L262" s="138"/>
      <c r="M262" s="145"/>
      <c r="N262" s="145"/>
      <c r="O262" s="145"/>
      <c r="P262" s="145"/>
      <c r="Q262" s="146"/>
      <c r="R262" s="147"/>
      <c r="S262" s="148"/>
      <c r="T262" s="148"/>
      <c r="U262" s="148"/>
      <c r="V262" s="148"/>
      <c r="W262" s="147"/>
      <c r="X262" s="147"/>
      <c r="Y262" s="147"/>
      <c r="Z262" s="147"/>
      <c r="AA262" s="152"/>
      <c r="AB262" s="142"/>
      <c r="AC262" s="142"/>
      <c r="AD262" s="142"/>
      <c r="AE262" s="142"/>
      <c r="AF262" s="142"/>
      <c r="AG262" s="142"/>
      <c r="AH262" s="142"/>
      <c r="AI262" s="142"/>
      <c r="AJ262" s="142"/>
    </row>
    <row r="263" spans="1:36" s="143" customFormat="1" x14ac:dyDescent="0.3">
      <c r="A263" s="134"/>
      <c r="B263" s="135"/>
      <c r="C263" s="134"/>
      <c r="D263" s="136"/>
      <c r="E263" s="136"/>
      <c r="F263" s="137"/>
      <c r="G263" s="136"/>
      <c r="H263" s="136"/>
      <c r="I263" s="136"/>
      <c r="J263" s="136"/>
      <c r="K263" s="138"/>
      <c r="L263" s="138"/>
      <c r="M263" s="145"/>
      <c r="N263" s="145"/>
      <c r="O263" s="145"/>
      <c r="P263" s="145"/>
      <c r="Q263" s="146"/>
      <c r="R263" s="147"/>
      <c r="S263" s="148"/>
      <c r="T263" s="148"/>
      <c r="U263" s="148"/>
      <c r="V263" s="148"/>
      <c r="W263" s="147"/>
      <c r="X263" s="147"/>
      <c r="Y263" s="147"/>
      <c r="Z263" s="147"/>
      <c r="AA263" s="152"/>
      <c r="AB263" s="142"/>
      <c r="AC263" s="142"/>
      <c r="AD263" s="142"/>
      <c r="AE263" s="142"/>
      <c r="AF263" s="142"/>
      <c r="AG263" s="142"/>
      <c r="AH263" s="142"/>
      <c r="AI263" s="142"/>
      <c r="AJ263" s="142"/>
    </row>
    <row r="264" spans="1:36" s="143" customFormat="1" x14ac:dyDescent="0.3">
      <c r="A264" s="134"/>
      <c r="B264" s="135"/>
      <c r="C264" s="134"/>
      <c r="D264" s="136"/>
      <c r="E264" s="136"/>
      <c r="F264" s="137"/>
      <c r="G264" s="136"/>
      <c r="H264" s="136"/>
      <c r="I264" s="136"/>
      <c r="J264" s="136"/>
      <c r="K264" s="138"/>
      <c r="L264" s="138"/>
      <c r="M264" s="145"/>
      <c r="N264" s="145"/>
      <c r="O264" s="145"/>
      <c r="P264" s="145"/>
      <c r="Q264" s="146"/>
      <c r="R264" s="147"/>
      <c r="S264" s="148"/>
      <c r="T264" s="148"/>
      <c r="U264" s="148"/>
      <c r="V264" s="148"/>
      <c r="W264" s="147"/>
      <c r="X264" s="147"/>
      <c r="Y264" s="147"/>
      <c r="Z264" s="147"/>
      <c r="AA264" s="152"/>
      <c r="AB264" s="142"/>
      <c r="AC264" s="142"/>
      <c r="AD264" s="142"/>
      <c r="AE264" s="142"/>
      <c r="AF264" s="142"/>
      <c r="AG264" s="142"/>
      <c r="AH264" s="142"/>
      <c r="AI264" s="142"/>
      <c r="AJ264" s="142"/>
    </row>
    <row r="265" spans="1:36" s="143" customFormat="1" x14ac:dyDescent="0.3">
      <c r="A265" s="134"/>
      <c r="B265" s="135"/>
      <c r="C265" s="134"/>
      <c r="D265" s="136"/>
      <c r="E265" s="136"/>
      <c r="F265" s="137"/>
      <c r="G265" s="136"/>
      <c r="H265" s="136"/>
      <c r="I265" s="136"/>
      <c r="J265" s="136"/>
      <c r="K265" s="138"/>
      <c r="L265" s="138"/>
      <c r="M265" s="145"/>
      <c r="N265" s="145"/>
      <c r="O265" s="145"/>
      <c r="P265" s="145"/>
      <c r="Q265" s="146"/>
      <c r="R265" s="147"/>
      <c r="S265" s="148"/>
      <c r="T265" s="148"/>
      <c r="U265" s="148"/>
      <c r="V265" s="148"/>
      <c r="W265" s="147"/>
      <c r="X265" s="147"/>
      <c r="Y265" s="147"/>
      <c r="Z265" s="147"/>
      <c r="AA265" s="152"/>
      <c r="AB265" s="142"/>
      <c r="AC265" s="142"/>
      <c r="AD265" s="142"/>
      <c r="AE265" s="142"/>
      <c r="AF265" s="142"/>
      <c r="AG265" s="142"/>
      <c r="AH265" s="142"/>
      <c r="AI265" s="142"/>
      <c r="AJ265" s="142"/>
    </row>
    <row r="266" spans="1:36" s="143" customFormat="1" x14ac:dyDescent="0.3">
      <c r="A266" s="134"/>
      <c r="B266" s="135"/>
      <c r="C266" s="134"/>
      <c r="D266" s="136"/>
      <c r="E266" s="136"/>
      <c r="F266" s="137"/>
      <c r="G266" s="136"/>
      <c r="H266" s="136"/>
      <c r="I266" s="136"/>
      <c r="J266" s="136"/>
      <c r="K266" s="138"/>
      <c r="L266" s="138"/>
      <c r="M266" s="145"/>
      <c r="N266" s="145"/>
      <c r="O266" s="145"/>
      <c r="P266" s="145"/>
      <c r="Q266" s="146"/>
      <c r="R266" s="147"/>
      <c r="S266" s="148"/>
      <c r="T266" s="148"/>
      <c r="U266" s="148"/>
      <c r="V266" s="148"/>
      <c r="W266" s="147"/>
      <c r="X266" s="147"/>
      <c r="Y266" s="147"/>
      <c r="Z266" s="147"/>
      <c r="AA266" s="152"/>
      <c r="AB266" s="142"/>
      <c r="AC266" s="142"/>
      <c r="AD266" s="142"/>
      <c r="AE266" s="142"/>
      <c r="AF266" s="142"/>
      <c r="AG266" s="142"/>
      <c r="AH266" s="142"/>
      <c r="AI266" s="142"/>
      <c r="AJ266" s="142"/>
    </row>
    <row r="267" spans="1:36" s="143" customFormat="1" x14ac:dyDescent="0.3">
      <c r="A267" s="134"/>
      <c r="B267" s="135"/>
      <c r="C267" s="134"/>
      <c r="D267" s="136"/>
      <c r="E267" s="136"/>
      <c r="F267" s="137"/>
      <c r="G267" s="136"/>
      <c r="H267" s="136"/>
      <c r="I267" s="136"/>
      <c r="J267" s="136"/>
      <c r="K267" s="138"/>
      <c r="L267" s="138"/>
      <c r="M267" s="145"/>
      <c r="N267" s="145"/>
      <c r="O267" s="145"/>
      <c r="P267" s="145"/>
      <c r="Q267" s="146"/>
      <c r="R267" s="147"/>
      <c r="S267" s="148"/>
      <c r="T267" s="148"/>
      <c r="U267" s="148"/>
      <c r="V267" s="148"/>
      <c r="W267" s="147"/>
      <c r="X267" s="147"/>
      <c r="Y267" s="147"/>
      <c r="Z267" s="147"/>
      <c r="AA267" s="152"/>
      <c r="AB267" s="142"/>
      <c r="AC267" s="142"/>
      <c r="AD267" s="142"/>
      <c r="AE267" s="142"/>
      <c r="AF267" s="142"/>
      <c r="AG267" s="142"/>
      <c r="AH267" s="142"/>
      <c r="AI267" s="142"/>
      <c r="AJ267" s="142"/>
    </row>
    <row r="268" spans="1:36" s="143" customFormat="1" x14ac:dyDescent="0.3">
      <c r="A268" s="134"/>
      <c r="B268" s="135"/>
      <c r="C268" s="134"/>
      <c r="D268" s="136"/>
      <c r="E268" s="136"/>
      <c r="F268" s="137"/>
      <c r="G268" s="136"/>
      <c r="H268" s="136"/>
      <c r="I268" s="136"/>
      <c r="J268" s="136"/>
      <c r="K268" s="138"/>
      <c r="L268" s="138"/>
      <c r="M268" s="145"/>
      <c r="N268" s="145"/>
      <c r="O268" s="145"/>
      <c r="P268" s="145"/>
      <c r="Q268" s="146"/>
      <c r="R268" s="147"/>
      <c r="S268" s="148"/>
      <c r="T268" s="148"/>
      <c r="U268" s="148"/>
      <c r="V268" s="148"/>
      <c r="W268" s="147"/>
      <c r="X268" s="147"/>
      <c r="Y268" s="147"/>
      <c r="Z268" s="147"/>
      <c r="AA268" s="152"/>
      <c r="AB268" s="142"/>
      <c r="AC268" s="142"/>
      <c r="AD268" s="142"/>
      <c r="AE268" s="142"/>
      <c r="AF268" s="142"/>
      <c r="AG268" s="142"/>
      <c r="AH268" s="142"/>
      <c r="AI268" s="142"/>
      <c r="AJ268" s="142"/>
    </row>
    <row r="269" spans="1:36" s="143" customFormat="1" x14ac:dyDescent="0.3">
      <c r="A269" s="134"/>
      <c r="B269" s="135"/>
      <c r="C269" s="134"/>
      <c r="D269" s="136"/>
      <c r="E269" s="136"/>
      <c r="F269" s="137"/>
      <c r="G269" s="136"/>
      <c r="H269" s="136"/>
      <c r="I269" s="136"/>
      <c r="J269" s="136"/>
      <c r="K269" s="138"/>
      <c r="L269" s="138"/>
      <c r="M269" s="145"/>
      <c r="N269" s="145"/>
      <c r="O269" s="145"/>
      <c r="P269" s="145"/>
      <c r="Q269" s="146"/>
      <c r="R269" s="147"/>
      <c r="S269" s="148"/>
      <c r="T269" s="148"/>
      <c r="U269" s="148"/>
      <c r="V269" s="148"/>
      <c r="W269" s="147"/>
      <c r="X269" s="147"/>
      <c r="Y269" s="147"/>
      <c r="Z269" s="147"/>
      <c r="AA269" s="152"/>
      <c r="AB269" s="142"/>
      <c r="AC269" s="142"/>
      <c r="AD269" s="142"/>
      <c r="AE269" s="142"/>
      <c r="AF269" s="142"/>
      <c r="AG269" s="142"/>
      <c r="AH269" s="142"/>
      <c r="AI269" s="142"/>
      <c r="AJ269" s="142"/>
    </row>
    <row r="270" spans="1:36" s="143" customFormat="1" x14ac:dyDescent="0.3">
      <c r="A270" s="134"/>
      <c r="B270" s="135"/>
      <c r="C270" s="134"/>
      <c r="D270" s="136"/>
      <c r="E270" s="136"/>
      <c r="F270" s="137"/>
      <c r="G270" s="136"/>
      <c r="H270" s="136"/>
      <c r="I270" s="136"/>
      <c r="J270" s="136"/>
      <c r="K270" s="138"/>
      <c r="L270" s="138"/>
      <c r="M270" s="145"/>
      <c r="N270" s="145"/>
      <c r="O270" s="145"/>
      <c r="P270" s="145"/>
      <c r="Q270" s="146"/>
      <c r="R270" s="147"/>
      <c r="S270" s="148"/>
      <c r="T270" s="148"/>
      <c r="U270" s="148"/>
      <c r="V270" s="148"/>
      <c r="W270" s="147"/>
      <c r="X270" s="147"/>
      <c r="Y270" s="147"/>
      <c r="Z270" s="147"/>
      <c r="AA270" s="152"/>
      <c r="AB270" s="142"/>
      <c r="AC270" s="142"/>
      <c r="AD270" s="142"/>
      <c r="AE270" s="142"/>
      <c r="AF270" s="142"/>
      <c r="AG270" s="142"/>
      <c r="AH270" s="142"/>
      <c r="AI270" s="142"/>
      <c r="AJ270" s="142"/>
    </row>
    <row r="271" spans="1:36" s="143" customFormat="1" x14ac:dyDescent="0.3">
      <c r="A271" s="134"/>
      <c r="B271" s="135"/>
      <c r="C271" s="134"/>
      <c r="D271" s="136"/>
      <c r="E271" s="136"/>
      <c r="F271" s="137"/>
      <c r="G271" s="136"/>
      <c r="H271" s="136"/>
      <c r="I271" s="136"/>
      <c r="J271" s="136"/>
      <c r="K271" s="138"/>
      <c r="L271" s="138"/>
      <c r="M271" s="145"/>
      <c r="N271" s="145"/>
      <c r="O271" s="145"/>
      <c r="P271" s="145"/>
      <c r="Q271" s="146"/>
      <c r="R271" s="147"/>
      <c r="S271" s="148"/>
      <c r="T271" s="148"/>
      <c r="U271" s="148"/>
      <c r="V271" s="148"/>
      <c r="W271" s="147"/>
      <c r="X271" s="147"/>
      <c r="Y271" s="147"/>
      <c r="Z271" s="147"/>
      <c r="AA271" s="152"/>
      <c r="AB271" s="142"/>
      <c r="AC271" s="142"/>
      <c r="AD271" s="142"/>
      <c r="AE271" s="142"/>
      <c r="AF271" s="142"/>
      <c r="AG271" s="142"/>
      <c r="AH271" s="142"/>
      <c r="AI271" s="142"/>
      <c r="AJ271" s="142"/>
    </row>
    <row r="272" spans="1:36" s="143" customFormat="1" x14ac:dyDescent="0.3">
      <c r="A272" s="134"/>
      <c r="B272" s="135"/>
      <c r="C272" s="134"/>
      <c r="D272" s="136"/>
      <c r="E272" s="136"/>
      <c r="F272" s="137"/>
      <c r="G272" s="136"/>
      <c r="H272" s="136"/>
      <c r="I272" s="136"/>
      <c r="J272" s="136"/>
      <c r="K272" s="138"/>
      <c r="L272" s="138"/>
      <c r="M272" s="145"/>
      <c r="N272" s="145"/>
      <c r="O272" s="145"/>
      <c r="P272" s="145"/>
      <c r="Q272" s="146"/>
      <c r="R272" s="147"/>
      <c r="S272" s="148"/>
      <c r="T272" s="148"/>
      <c r="U272" s="148"/>
      <c r="V272" s="148"/>
      <c r="W272" s="147"/>
      <c r="X272" s="147"/>
      <c r="Y272" s="147"/>
      <c r="Z272" s="147"/>
      <c r="AA272" s="152"/>
      <c r="AB272" s="142"/>
      <c r="AC272" s="142"/>
      <c r="AD272" s="142"/>
      <c r="AE272" s="142"/>
      <c r="AF272" s="142"/>
      <c r="AG272" s="142"/>
      <c r="AH272" s="142"/>
      <c r="AI272" s="142"/>
      <c r="AJ272" s="142"/>
    </row>
    <row r="273" spans="1:36" s="143" customFormat="1" x14ac:dyDescent="0.3">
      <c r="A273" s="134"/>
      <c r="B273" s="135"/>
      <c r="C273" s="134"/>
      <c r="D273" s="136"/>
      <c r="E273" s="136"/>
      <c r="F273" s="137"/>
      <c r="G273" s="136"/>
      <c r="H273" s="136"/>
      <c r="I273" s="136"/>
      <c r="J273" s="136"/>
      <c r="K273" s="138"/>
      <c r="L273" s="138"/>
      <c r="M273" s="145"/>
      <c r="N273" s="145"/>
      <c r="O273" s="145"/>
      <c r="P273" s="145"/>
      <c r="Q273" s="146"/>
      <c r="R273" s="147"/>
      <c r="S273" s="148"/>
      <c r="T273" s="148"/>
      <c r="U273" s="148"/>
      <c r="V273" s="148"/>
      <c r="W273" s="147"/>
      <c r="X273" s="147"/>
      <c r="Y273" s="147"/>
      <c r="Z273" s="147"/>
      <c r="AA273" s="152"/>
      <c r="AB273" s="142"/>
      <c r="AC273" s="142"/>
      <c r="AD273" s="142"/>
      <c r="AE273" s="142"/>
      <c r="AF273" s="142"/>
      <c r="AG273" s="142"/>
      <c r="AH273" s="142"/>
      <c r="AI273" s="142"/>
      <c r="AJ273" s="142"/>
    </row>
    <row r="274" spans="1:36" s="143" customFormat="1" x14ac:dyDescent="0.3">
      <c r="A274" s="134"/>
      <c r="B274" s="135"/>
      <c r="C274" s="134"/>
      <c r="D274" s="136"/>
      <c r="E274" s="136"/>
      <c r="F274" s="137"/>
      <c r="G274" s="136"/>
      <c r="H274" s="136"/>
      <c r="I274" s="136"/>
      <c r="J274" s="136"/>
      <c r="K274" s="138"/>
      <c r="L274" s="138"/>
      <c r="M274" s="145"/>
      <c r="N274" s="145"/>
      <c r="O274" s="145"/>
      <c r="P274" s="145"/>
      <c r="Q274" s="146"/>
      <c r="R274" s="147"/>
      <c r="S274" s="148"/>
      <c r="T274" s="148"/>
      <c r="U274" s="148"/>
      <c r="V274" s="148"/>
      <c r="W274" s="147"/>
      <c r="X274" s="147"/>
      <c r="Y274" s="147"/>
      <c r="Z274" s="147"/>
      <c r="AA274" s="152"/>
      <c r="AB274" s="142"/>
      <c r="AC274" s="142"/>
      <c r="AD274" s="142"/>
      <c r="AE274" s="142"/>
      <c r="AF274" s="142"/>
      <c r="AG274" s="142"/>
      <c r="AH274" s="142"/>
      <c r="AI274" s="142"/>
      <c r="AJ274" s="142"/>
    </row>
    <row r="275" spans="1:36" s="143" customFormat="1" x14ac:dyDescent="0.3">
      <c r="A275" s="134"/>
      <c r="B275" s="135"/>
      <c r="C275" s="134"/>
      <c r="D275" s="136"/>
      <c r="E275" s="136"/>
      <c r="F275" s="137"/>
      <c r="G275" s="136"/>
      <c r="H275" s="136"/>
      <c r="I275" s="136"/>
      <c r="J275" s="136"/>
      <c r="K275" s="138"/>
      <c r="L275" s="138"/>
      <c r="M275" s="145"/>
      <c r="N275" s="145"/>
      <c r="O275" s="145"/>
      <c r="P275" s="145"/>
      <c r="Q275" s="146"/>
      <c r="R275" s="147"/>
      <c r="S275" s="148"/>
      <c r="T275" s="148"/>
      <c r="U275" s="148"/>
      <c r="V275" s="148"/>
      <c r="W275" s="147"/>
      <c r="X275" s="147"/>
      <c r="Y275" s="147"/>
      <c r="Z275" s="147"/>
      <c r="AA275" s="152"/>
      <c r="AB275" s="142"/>
      <c r="AC275" s="142"/>
      <c r="AD275" s="142"/>
      <c r="AE275" s="142"/>
      <c r="AF275" s="142"/>
      <c r="AG275" s="142"/>
      <c r="AH275" s="142"/>
      <c r="AI275" s="142"/>
      <c r="AJ275" s="142"/>
    </row>
    <row r="276" spans="1:36" s="143" customFormat="1" x14ac:dyDescent="0.3">
      <c r="A276" s="134"/>
      <c r="B276" s="135"/>
      <c r="C276" s="134"/>
      <c r="D276" s="136"/>
      <c r="E276" s="136"/>
      <c r="F276" s="137"/>
      <c r="G276" s="136"/>
      <c r="H276" s="136"/>
      <c r="I276" s="136"/>
      <c r="J276" s="136"/>
      <c r="K276" s="138"/>
      <c r="L276" s="138"/>
      <c r="M276" s="145"/>
      <c r="N276" s="145"/>
      <c r="O276" s="145"/>
      <c r="P276" s="145"/>
      <c r="Q276" s="146"/>
      <c r="R276" s="147"/>
      <c r="S276" s="148"/>
      <c r="T276" s="148"/>
      <c r="U276" s="148"/>
      <c r="V276" s="148"/>
      <c r="W276" s="147"/>
      <c r="X276" s="147"/>
      <c r="Y276" s="147"/>
      <c r="Z276" s="147"/>
      <c r="AA276" s="152"/>
      <c r="AB276" s="142"/>
      <c r="AC276" s="142"/>
      <c r="AD276" s="142"/>
      <c r="AE276" s="142"/>
      <c r="AF276" s="142"/>
      <c r="AG276" s="142"/>
      <c r="AH276" s="142"/>
      <c r="AI276" s="142"/>
      <c r="AJ276" s="142"/>
    </row>
    <row r="277" spans="1:36" s="143" customFormat="1" x14ac:dyDescent="0.3">
      <c r="A277" s="134"/>
      <c r="B277" s="135"/>
      <c r="C277" s="134"/>
      <c r="D277" s="136"/>
      <c r="E277" s="136"/>
      <c r="F277" s="137"/>
      <c r="G277" s="136"/>
      <c r="H277" s="136"/>
      <c r="I277" s="136"/>
      <c r="J277" s="136"/>
      <c r="K277" s="138"/>
      <c r="L277" s="138"/>
      <c r="M277" s="145"/>
      <c r="N277" s="145"/>
      <c r="O277" s="145"/>
      <c r="P277" s="145"/>
      <c r="Q277" s="146"/>
      <c r="R277" s="147"/>
      <c r="S277" s="148"/>
      <c r="T277" s="148"/>
      <c r="U277" s="148"/>
      <c r="V277" s="148"/>
      <c r="W277" s="147"/>
      <c r="X277" s="147"/>
      <c r="Y277" s="147"/>
      <c r="Z277" s="147"/>
      <c r="AA277" s="152"/>
      <c r="AB277" s="142"/>
      <c r="AC277" s="142"/>
      <c r="AD277" s="142"/>
      <c r="AE277" s="142"/>
      <c r="AF277" s="142"/>
      <c r="AG277" s="142"/>
      <c r="AH277" s="142"/>
      <c r="AI277" s="142"/>
      <c r="AJ277" s="142"/>
    </row>
    <row r="278" spans="1:36" s="143" customFormat="1" x14ac:dyDescent="0.3">
      <c r="A278" s="134"/>
      <c r="B278" s="135"/>
      <c r="C278" s="134"/>
      <c r="D278" s="136"/>
      <c r="E278" s="136"/>
      <c r="F278" s="137"/>
      <c r="G278" s="136"/>
      <c r="H278" s="136"/>
      <c r="I278" s="136"/>
      <c r="J278" s="136"/>
      <c r="K278" s="138"/>
      <c r="L278" s="138"/>
      <c r="M278" s="145"/>
      <c r="N278" s="145"/>
      <c r="O278" s="145"/>
      <c r="P278" s="145"/>
      <c r="Q278" s="146"/>
      <c r="R278" s="147"/>
      <c r="S278" s="148"/>
      <c r="T278" s="148"/>
      <c r="U278" s="148"/>
      <c r="V278" s="148"/>
      <c r="W278" s="147"/>
      <c r="X278" s="147"/>
      <c r="Y278" s="147"/>
      <c r="Z278" s="147"/>
      <c r="AA278" s="152"/>
      <c r="AB278" s="142"/>
      <c r="AC278" s="142"/>
      <c r="AD278" s="142"/>
      <c r="AE278" s="142"/>
      <c r="AF278" s="142"/>
      <c r="AG278" s="142"/>
      <c r="AH278" s="142"/>
      <c r="AI278" s="142"/>
      <c r="AJ278" s="142"/>
    </row>
    <row r="279" spans="1:36" s="143" customFormat="1" x14ac:dyDescent="0.3">
      <c r="A279" s="134"/>
      <c r="B279" s="135"/>
      <c r="C279" s="134"/>
      <c r="D279" s="136"/>
      <c r="E279" s="136"/>
      <c r="F279" s="137"/>
      <c r="G279" s="136"/>
      <c r="H279" s="136"/>
      <c r="I279" s="136"/>
      <c r="J279" s="136"/>
      <c r="K279" s="138"/>
      <c r="L279" s="138"/>
      <c r="M279" s="145"/>
      <c r="N279" s="145"/>
      <c r="O279" s="145"/>
      <c r="P279" s="145"/>
      <c r="Q279" s="146"/>
      <c r="R279" s="147"/>
      <c r="S279" s="148"/>
      <c r="T279" s="148"/>
      <c r="U279" s="148"/>
      <c r="V279" s="148"/>
      <c r="W279" s="147"/>
      <c r="X279" s="147"/>
      <c r="Y279" s="147"/>
      <c r="Z279" s="147"/>
      <c r="AA279" s="152"/>
      <c r="AB279" s="142"/>
      <c r="AC279" s="142"/>
      <c r="AD279" s="142"/>
      <c r="AE279" s="142"/>
      <c r="AF279" s="142"/>
      <c r="AG279" s="142"/>
      <c r="AH279" s="142"/>
      <c r="AI279" s="142"/>
      <c r="AJ279" s="142"/>
    </row>
    <row r="280" spans="1:36" s="143" customFormat="1" x14ac:dyDescent="0.3">
      <c r="A280" s="134"/>
      <c r="B280" s="135"/>
      <c r="C280" s="134"/>
      <c r="D280" s="136"/>
      <c r="E280" s="136"/>
      <c r="F280" s="137"/>
      <c r="G280" s="136"/>
      <c r="H280" s="136"/>
      <c r="I280" s="136"/>
      <c r="J280" s="136"/>
      <c r="K280" s="138"/>
      <c r="L280" s="138"/>
      <c r="M280" s="145"/>
      <c r="N280" s="145"/>
      <c r="O280" s="145"/>
      <c r="P280" s="145"/>
      <c r="Q280" s="146"/>
      <c r="R280" s="147"/>
      <c r="S280" s="148"/>
      <c r="T280" s="148"/>
      <c r="U280" s="148"/>
      <c r="V280" s="148"/>
      <c r="W280" s="147"/>
      <c r="X280" s="147"/>
      <c r="Y280" s="147"/>
      <c r="Z280" s="147"/>
      <c r="AA280" s="152"/>
      <c r="AB280" s="142"/>
      <c r="AC280" s="142"/>
      <c r="AD280" s="142"/>
      <c r="AE280" s="142"/>
      <c r="AF280" s="142"/>
      <c r="AG280" s="142"/>
      <c r="AH280" s="142"/>
      <c r="AI280" s="142"/>
      <c r="AJ280" s="142"/>
    </row>
    <row r="281" spans="1:36" s="143" customFormat="1" x14ac:dyDescent="0.3">
      <c r="A281" s="134"/>
      <c r="B281" s="135"/>
      <c r="C281" s="134"/>
      <c r="D281" s="136"/>
      <c r="E281" s="136"/>
      <c r="F281" s="137"/>
      <c r="G281" s="136"/>
      <c r="H281" s="136"/>
      <c r="I281" s="136"/>
      <c r="J281" s="136"/>
      <c r="K281" s="138"/>
      <c r="L281" s="138"/>
      <c r="M281" s="145"/>
      <c r="N281" s="145"/>
      <c r="O281" s="145"/>
      <c r="P281" s="145"/>
      <c r="Q281" s="146"/>
      <c r="R281" s="147"/>
      <c r="S281" s="148"/>
      <c r="T281" s="148"/>
      <c r="U281" s="148"/>
      <c r="V281" s="148"/>
      <c r="W281" s="147"/>
      <c r="X281" s="147"/>
      <c r="Y281" s="147"/>
      <c r="Z281" s="147"/>
      <c r="AA281" s="152"/>
      <c r="AB281" s="142"/>
      <c r="AC281" s="142"/>
      <c r="AD281" s="142"/>
      <c r="AE281" s="142"/>
      <c r="AF281" s="142"/>
      <c r="AG281" s="142"/>
      <c r="AH281" s="142"/>
      <c r="AI281" s="142"/>
      <c r="AJ281" s="142"/>
    </row>
    <row r="282" spans="1:36" s="143" customFormat="1" x14ac:dyDescent="0.3">
      <c r="A282" s="134"/>
      <c r="B282" s="135"/>
      <c r="C282" s="134"/>
      <c r="D282" s="136"/>
      <c r="E282" s="136"/>
      <c r="F282" s="137"/>
      <c r="G282" s="136"/>
      <c r="H282" s="136"/>
      <c r="I282" s="136"/>
      <c r="J282" s="136"/>
      <c r="K282" s="138"/>
      <c r="L282" s="138"/>
      <c r="M282" s="145"/>
      <c r="N282" s="145"/>
      <c r="O282" s="145"/>
      <c r="P282" s="145"/>
      <c r="Q282" s="146"/>
      <c r="R282" s="147"/>
      <c r="S282" s="148"/>
      <c r="T282" s="148"/>
      <c r="U282" s="148"/>
      <c r="V282" s="148"/>
      <c r="W282" s="147"/>
      <c r="X282" s="147"/>
      <c r="Y282" s="147"/>
      <c r="Z282" s="147"/>
      <c r="AA282" s="152"/>
      <c r="AB282" s="142"/>
      <c r="AC282" s="142"/>
      <c r="AD282" s="142"/>
      <c r="AE282" s="142"/>
      <c r="AF282" s="142"/>
      <c r="AG282" s="142"/>
      <c r="AH282" s="142"/>
      <c r="AI282" s="142"/>
      <c r="AJ282" s="142"/>
    </row>
    <row r="283" spans="1:36" s="143" customFormat="1" x14ac:dyDescent="0.3">
      <c r="A283" s="134"/>
      <c r="B283" s="135"/>
      <c r="C283" s="134"/>
      <c r="D283" s="136"/>
      <c r="E283" s="136"/>
      <c r="F283" s="137"/>
      <c r="G283" s="136"/>
      <c r="H283" s="136"/>
      <c r="I283" s="136"/>
      <c r="J283" s="136"/>
      <c r="K283" s="138"/>
      <c r="L283" s="138"/>
      <c r="M283" s="145"/>
      <c r="N283" s="145"/>
      <c r="O283" s="145"/>
      <c r="P283" s="145"/>
      <c r="Q283" s="146"/>
      <c r="R283" s="147"/>
      <c r="S283" s="148"/>
      <c r="T283" s="148"/>
      <c r="U283" s="148"/>
      <c r="V283" s="148"/>
      <c r="W283" s="147"/>
      <c r="X283" s="147"/>
      <c r="Y283" s="147"/>
      <c r="Z283" s="147"/>
      <c r="AA283" s="152"/>
      <c r="AB283" s="142"/>
      <c r="AC283" s="142"/>
      <c r="AD283" s="142"/>
      <c r="AE283" s="142"/>
      <c r="AF283" s="142"/>
      <c r="AG283" s="142"/>
      <c r="AH283" s="142"/>
      <c r="AI283" s="142"/>
      <c r="AJ283" s="142"/>
    </row>
    <row r="284" spans="1:36" s="143" customFormat="1" x14ac:dyDescent="0.3">
      <c r="A284" s="134"/>
      <c r="B284" s="135"/>
      <c r="C284" s="134"/>
      <c r="D284" s="136"/>
      <c r="E284" s="136"/>
      <c r="F284" s="137"/>
      <c r="G284" s="136"/>
      <c r="H284" s="136"/>
      <c r="I284" s="136"/>
      <c r="J284" s="136"/>
      <c r="K284" s="138"/>
      <c r="L284" s="138"/>
      <c r="M284" s="145"/>
      <c r="N284" s="145"/>
      <c r="O284" s="145"/>
      <c r="P284" s="145"/>
      <c r="Q284" s="146"/>
      <c r="R284" s="147"/>
      <c r="S284" s="148"/>
      <c r="T284" s="148"/>
      <c r="U284" s="148"/>
      <c r="V284" s="148"/>
      <c r="W284" s="147"/>
      <c r="X284" s="147"/>
      <c r="Y284" s="147"/>
      <c r="Z284" s="147"/>
      <c r="AA284" s="152"/>
      <c r="AB284" s="142"/>
      <c r="AC284" s="142"/>
      <c r="AD284" s="142"/>
      <c r="AE284" s="142"/>
      <c r="AF284" s="142"/>
      <c r="AG284" s="142"/>
      <c r="AH284" s="142"/>
      <c r="AI284" s="142"/>
      <c r="AJ284" s="142"/>
    </row>
    <row r="285" spans="1:36" s="143" customFormat="1" x14ac:dyDescent="0.3">
      <c r="A285" s="134"/>
      <c r="B285" s="135"/>
      <c r="C285" s="134"/>
      <c r="D285" s="136"/>
      <c r="E285" s="136"/>
      <c r="F285" s="137"/>
      <c r="G285" s="136"/>
      <c r="H285" s="136"/>
      <c r="I285" s="136"/>
      <c r="J285" s="136"/>
      <c r="K285" s="138"/>
      <c r="L285" s="138"/>
      <c r="M285" s="145"/>
      <c r="N285" s="145"/>
      <c r="O285" s="145"/>
      <c r="P285" s="145"/>
      <c r="Q285" s="146"/>
      <c r="R285" s="147"/>
      <c r="S285" s="148"/>
      <c r="T285" s="148"/>
      <c r="U285" s="148"/>
      <c r="V285" s="148"/>
      <c r="W285" s="147"/>
      <c r="X285" s="147"/>
      <c r="Y285" s="147"/>
      <c r="Z285" s="147"/>
      <c r="AA285" s="152"/>
      <c r="AB285" s="142"/>
      <c r="AC285" s="142"/>
      <c r="AD285" s="142"/>
      <c r="AE285" s="142"/>
      <c r="AF285" s="142"/>
      <c r="AG285" s="142"/>
      <c r="AH285" s="142"/>
      <c r="AI285" s="142"/>
      <c r="AJ285" s="142"/>
    </row>
    <row r="286" spans="1:36" s="143" customFormat="1" x14ac:dyDescent="0.3">
      <c r="A286" s="134"/>
      <c r="B286" s="135"/>
      <c r="C286" s="134"/>
      <c r="D286" s="136"/>
      <c r="E286" s="136"/>
      <c r="F286" s="137"/>
      <c r="G286" s="136"/>
      <c r="H286" s="136"/>
      <c r="I286" s="136"/>
      <c r="J286" s="136"/>
      <c r="K286" s="138"/>
      <c r="L286" s="138"/>
      <c r="M286" s="145"/>
      <c r="N286" s="145"/>
      <c r="O286" s="145"/>
      <c r="P286" s="145"/>
      <c r="Q286" s="146"/>
      <c r="R286" s="147"/>
      <c r="S286" s="148"/>
      <c r="T286" s="148"/>
      <c r="U286" s="148"/>
      <c r="V286" s="148"/>
      <c r="W286" s="147"/>
      <c r="X286" s="147"/>
      <c r="Y286" s="147"/>
      <c r="Z286" s="147"/>
      <c r="AA286" s="152"/>
      <c r="AB286" s="142"/>
      <c r="AC286" s="142"/>
      <c r="AD286" s="142"/>
      <c r="AE286" s="142"/>
      <c r="AF286" s="142"/>
      <c r="AG286" s="142"/>
      <c r="AH286" s="142"/>
      <c r="AI286" s="142"/>
      <c r="AJ286" s="142"/>
    </row>
    <row r="287" spans="1:36" s="143" customFormat="1" x14ac:dyDescent="0.3">
      <c r="A287" s="134"/>
      <c r="B287" s="135"/>
      <c r="C287" s="134"/>
      <c r="D287" s="136"/>
      <c r="E287" s="136"/>
      <c r="F287" s="137"/>
      <c r="G287" s="136"/>
      <c r="H287" s="136"/>
      <c r="I287" s="136"/>
      <c r="J287" s="136"/>
      <c r="K287" s="138"/>
      <c r="L287" s="138"/>
      <c r="M287" s="145"/>
      <c r="N287" s="145"/>
      <c r="O287" s="145"/>
      <c r="P287" s="145"/>
      <c r="Q287" s="146"/>
      <c r="R287" s="147"/>
      <c r="S287" s="148"/>
      <c r="T287" s="148"/>
      <c r="U287" s="148"/>
      <c r="V287" s="148"/>
      <c r="W287" s="147"/>
      <c r="X287" s="147"/>
      <c r="Y287" s="147"/>
      <c r="Z287" s="147"/>
      <c r="AA287" s="152"/>
      <c r="AB287" s="142"/>
      <c r="AC287" s="142"/>
      <c r="AD287" s="142"/>
      <c r="AE287" s="142"/>
      <c r="AF287" s="142"/>
      <c r="AG287" s="142"/>
      <c r="AH287" s="142"/>
      <c r="AI287" s="142"/>
      <c r="AJ287" s="142"/>
    </row>
    <row r="288" spans="1:36" s="143" customFormat="1" x14ac:dyDescent="0.3">
      <c r="A288" s="134"/>
      <c r="B288" s="135"/>
      <c r="C288" s="134"/>
      <c r="D288" s="136"/>
      <c r="E288" s="136"/>
      <c r="F288" s="137"/>
      <c r="G288" s="136"/>
      <c r="H288" s="136"/>
      <c r="I288" s="136"/>
      <c r="J288" s="136"/>
      <c r="K288" s="138"/>
      <c r="L288" s="138"/>
      <c r="M288" s="145"/>
      <c r="N288" s="145"/>
      <c r="O288" s="145"/>
      <c r="P288" s="145"/>
      <c r="Q288" s="146"/>
      <c r="R288" s="147"/>
      <c r="S288" s="148"/>
      <c r="T288" s="148"/>
      <c r="U288" s="148"/>
      <c r="V288" s="148"/>
      <c r="W288" s="147"/>
      <c r="X288" s="147"/>
      <c r="Y288" s="147"/>
      <c r="Z288" s="147"/>
      <c r="AA288" s="152"/>
      <c r="AB288" s="142"/>
      <c r="AC288" s="142"/>
      <c r="AD288" s="142"/>
      <c r="AE288" s="142"/>
      <c r="AF288" s="142"/>
      <c r="AG288" s="142"/>
      <c r="AH288" s="142"/>
      <c r="AI288" s="142"/>
      <c r="AJ288" s="142"/>
    </row>
    <row r="289" spans="1:36" s="143" customFormat="1" x14ac:dyDescent="0.3">
      <c r="A289" s="134"/>
      <c r="B289" s="135"/>
      <c r="C289" s="134"/>
      <c r="D289" s="136"/>
      <c r="E289" s="136"/>
      <c r="F289" s="137"/>
      <c r="G289" s="136"/>
      <c r="H289" s="136"/>
      <c r="I289" s="136"/>
      <c r="J289" s="136"/>
      <c r="K289" s="138"/>
      <c r="L289" s="138"/>
      <c r="M289" s="145"/>
      <c r="N289" s="145"/>
      <c r="O289" s="145"/>
      <c r="P289" s="145"/>
      <c r="Q289" s="146"/>
      <c r="R289" s="147"/>
      <c r="S289" s="148"/>
      <c r="T289" s="148"/>
      <c r="U289" s="148"/>
      <c r="V289" s="148"/>
      <c r="W289" s="147"/>
      <c r="X289" s="147"/>
      <c r="Y289" s="147"/>
      <c r="Z289" s="147"/>
      <c r="AA289" s="152"/>
      <c r="AB289" s="142"/>
      <c r="AC289" s="142"/>
      <c r="AD289" s="142"/>
      <c r="AE289" s="142"/>
      <c r="AF289" s="142"/>
      <c r="AG289" s="142"/>
      <c r="AH289" s="142"/>
      <c r="AI289" s="142"/>
      <c r="AJ289" s="142"/>
    </row>
    <row r="290" spans="1:36" s="143" customFormat="1" x14ac:dyDescent="0.3">
      <c r="A290" s="134"/>
      <c r="B290" s="135"/>
      <c r="C290" s="134"/>
      <c r="D290" s="136"/>
      <c r="E290" s="136"/>
      <c r="F290" s="137"/>
      <c r="G290" s="136"/>
      <c r="H290" s="136"/>
      <c r="I290" s="136"/>
      <c r="J290" s="136"/>
      <c r="K290" s="138"/>
      <c r="L290" s="138"/>
      <c r="M290" s="145"/>
      <c r="N290" s="145"/>
      <c r="O290" s="145"/>
      <c r="P290" s="145"/>
      <c r="Q290" s="146"/>
      <c r="R290" s="147"/>
      <c r="S290" s="148"/>
      <c r="T290" s="148"/>
      <c r="U290" s="148"/>
      <c r="V290" s="148"/>
      <c r="W290" s="147"/>
      <c r="X290" s="147"/>
      <c r="Y290" s="147"/>
      <c r="Z290" s="147"/>
      <c r="AA290" s="152"/>
      <c r="AB290" s="142"/>
      <c r="AC290" s="142"/>
      <c r="AD290" s="142"/>
      <c r="AE290" s="142"/>
      <c r="AF290" s="142"/>
      <c r="AG290" s="142"/>
      <c r="AH290" s="142"/>
      <c r="AI290" s="142"/>
      <c r="AJ290" s="142"/>
    </row>
    <row r="291" spans="1:36" s="143" customFormat="1" x14ac:dyDescent="0.3">
      <c r="A291" s="134"/>
      <c r="B291" s="135"/>
      <c r="C291" s="134"/>
      <c r="D291" s="136"/>
      <c r="E291" s="136"/>
      <c r="F291" s="137"/>
      <c r="G291" s="136"/>
      <c r="H291" s="136"/>
      <c r="I291" s="136"/>
      <c r="J291" s="136"/>
      <c r="K291" s="138"/>
      <c r="L291" s="138"/>
      <c r="M291" s="145"/>
      <c r="N291" s="145"/>
      <c r="O291" s="145"/>
      <c r="P291" s="145"/>
      <c r="Q291" s="146"/>
      <c r="R291" s="147"/>
      <c r="S291" s="148"/>
      <c r="T291" s="148"/>
      <c r="U291" s="148"/>
      <c r="V291" s="148"/>
      <c r="W291" s="147"/>
      <c r="X291" s="147"/>
      <c r="Y291" s="147"/>
      <c r="Z291" s="147"/>
      <c r="AA291" s="152"/>
      <c r="AB291" s="142"/>
      <c r="AC291" s="142"/>
      <c r="AD291" s="142"/>
      <c r="AE291" s="142"/>
      <c r="AF291" s="142"/>
      <c r="AG291" s="142"/>
      <c r="AH291" s="142"/>
      <c r="AI291" s="142"/>
      <c r="AJ291" s="142"/>
    </row>
    <row r="292" spans="1:36" s="143" customFormat="1" x14ac:dyDescent="0.3">
      <c r="A292" s="134"/>
      <c r="B292" s="135"/>
      <c r="C292" s="134"/>
      <c r="D292" s="136"/>
      <c r="E292" s="136"/>
      <c r="F292" s="137"/>
      <c r="G292" s="136"/>
      <c r="H292" s="136"/>
      <c r="I292" s="136"/>
      <c r="J292" s="136"/>
      <c r="K292" s="138"/>
      <c r="L292" s="138"/>
      <c r="M292" s="145"/>
      <c r="N292" s="145"/>
      <c r="O292" s="145"/>
      <c r="P292" s="145"/>
      <c r="Q292" s="146"/>
      <c r="R292" s="147"/>
      <c r="S292" s="148"/>
      <c r="T292" s="148"/>
      <c r="U292" s="148"/>
      <c r="V292" s="148"/>
      <c r="W292" s="147"/>
      <c r="X292" s="147"/>
      <c r="Y292" s="147"/>
      <c r="Z292" s="147"/>
      <c r="AA292" s="152"/>
      <c r="AB292" s="142"/>
      <c r="AC292" s="142"/>
      <c r="AD292" s="142"/>
      <c r="AE292" s="142"/>
      <c r="AF292" s="142"/>
      <c r="AG292" s="142"/>
      <c r="AH292" s="142"/>
      <c r="AI292" s="142"/>
      <c r="AJ292" s="142"/>
    </row>
    <row r="293" spans="1:36" s="143" customFormat="1" x14ac:dyDescent="0.3">
      <c r="A293" s="134"/>
      <c r="B293" s="135"/>
      <c r="C293" s="134"/>
      <c r="D293" s="136"/>
      <c r="E293" s="136"/>
      <c r="F293" s="137"/>
      <c r="G293" s="136"/>
      <c r="H293" s="136"/>
      <c r="I293" s="136"/>
      <c r="J293" s="136"/>
      <c r="K293" s="138"/>
      <c r="L293" s="138"/>
      <c r="M293" s="145"/>
      <c r="N293" s="145"/>
      <c r="O293" s="145"/>
      <c r="P293" s="145"/>
      <c r="Q293" s="146"/>
      <c r="R293" s="147"/>
      <c r="S293" s="148"/>
      <c r="T293" s="148"/>
      <c r="U293" s="148"/>
      <c r="V293" s="148"/>
      <c r="W293" s="147"/>
      <c r="X293" s="147"/>
      <c r="Y293" s="147"/>
      <c r="Z293" s="147"/>
      <c r="AA293" s="152"/>
      <c r="AB293" s="142"/>
      <c r="AC293" s="142"/>
      <c r="AD293" s="142"/>
      <c r="AE293" s="142"/>
      <c r="AF293" s="142"/>
      <c r="AG293" s="142"/>
      <c r="AH293" s="142"/>
      <c r="AI293" s="142"/>
      <c r="AJ293" s="142"/>
    </row>
    <row r="294" spans="1:36" s="143" customFormat="1" x14ac:dyDescent="0.3">
      <c r="A294" s="134"/>
      <c r="B294" s="135"/>
      <c r="C294" s="134"/>
      <c r="D294" s="136"/>
      <c r="E294" s="136"/>
      <c r="F294" s="137"/>
      <c r="G294" s="136"/>
      <c r="H294" s="136"/>
      <c r="I294" s="136"/>
      <c r="J294" s="136"/>
      <c r="K294" s="138"/>
      <c r="L294" s="138"/>
      <c r="M294" s="145"/>
      <c r="N294" s="145"/>
      <c r="O294" s="145"/>
      <c r="P294" s="145"/>
      <c r="Q294" s="146"/>
      <c r="R294" s="147"/>
      <c r="S294" s="148"/>
      <c r="T294" s="148"/>
      <c r="U294" s="148"/>
      <c r="V294" s="148"/>
      <c r="W294" s="147"/>
      <c r="X294" s="147"/>
      <c r="Y294" s="147"/>
      <c r="Z294" s="147"/>
      <c r="AA294" s="152"/>
      <c r="AB294" s="142"/>
      <c r="AC294" s="142"/>
      <c r="AD294" s="142"/>
      <c r="AE294" s="142"/>
      <c r="AF294" s="142"/>
      <c r="AG294" s="142"/>
      <c r="AH294" s="142"/>
      <c r="AI294" s="142"/>
      <c r="AJ294" s="142"/>
    </row>
    <row r="295" spans="1:36" s="143" customFormat="1" x14ac:dyDescent="0.3">
      <c r="A295" s="134"/>
      <c r="B295" s="135"/>
      <c r="C295" s="134"/>
      <c r="D295" s="136"/>
      <c r="E295" s="136"/>
      <c r="F295" s="137"/>
      <c r="G295" s="136"/>
      <c r="H295" s="136"/>
      <c r="I295" s="136"/>
      <c r="J295" s="136"/>
      <c r="K295" s="138"/>
      <c r="L295" s="138"/>
      <c r="M295" s="145"/>
      <c r="N295" s="145"/>
      <c r="O295" s="145"/>
      <c r="P295" s="145"/>
      <c r="Q295" s="146"/>
      <c r="R295" s="147"/>
      <c r="S295" s="148"/>
      <c r="T295" s="148"/>
      <c r="U295" s="148"/>
      <c r="V295" s="148"/>
      <c r="W295" s="147"/>
      <c r="X295" s="147"/>
      <c r="Y295" s="147"/>
      <c r="Z295" s="147"/>
      <c r="AA295" s="152"/>
      <c r="AB295" s="142"/>
      <c r="AC295" s="142"/>
      <c r="AD295" s="142"/>
      <c r="AE295" s="142"/>
      <c r="AF295" s="142"/>
      <c r="AG295" s="142"/>
      <c r="AH295" s="142"/>
      <c r="AI295" s="142"/>
      <c r="AJ295" s="142"/>
    </row>
    <row r="296" spans="1:36" s="143" customFormat="1" x14ac:dyDescent="0.3">
      <c r="A296" s="134"/>
      <c r="B296" s="135"/>
      <c r="C296" s="134"/>
      <c r="D296" s="136"/>
      <c r="E296" s="136"/>
      <c r="F296" s="137"/>
      <c r="G296" s="136"/>
      <c r="H296" s="136"/>
      <c r="I296" s="136"/>
      <c r="J296" s="136"/>
      <c r="K296" s="138"/>
      <c r="L296" s="138"/>
      <c r="M296" s="145"/>
      <c r="N296" s="145"/>
      <c r="O296" s="145"/>
      <c r="P296" s="145"/>
      <c r="Q296" s="146"/>
      <c r="R296" s="147"/>
      <c r="S296" s="148"/>
      <c r="T296" s="148"/>
      <c r="U296" s="148"/>
      <c r="V296" s="148"/>
      <c r="W296" s="147"/>
      <c r="X296" s="147"/>
      <c r="Y296" s="147"/>
      <c r="Z296" s="147"/>
      <c r="AA296" s="152"/>
      <c r="AB296" s="142"/>
      <c r="AC296" s="142"/>
      <c r="AD296" s="142"/>
      <c r="AE296" s="142"/>
      <c r="AF296" s="142"/>
      <c r="AG296" s="142"/>
      <c r="AH296" s="142"/>
      <c r="AI296" s="142"/>
      <c r="AJ296" s="142"/>
    </row>
    <row r="297" spans="1:36" s="143" customFormat="1" x14ac:dyDescent="0.3">
      <c r="A297" s="134"/>
      <c r="B297" s="135"/>
      <c r="C297" s="134"/>
      <c r="D297" s="136"/>
      <c r="E297" s="136"/>
      <c r="F297" s="137"/>
      <c r="G297" s="136"/>
      <c r="H297" s="136"/>
      <c r="I297" s="136"/>
      <c r="J297" s="136"/>
      <c r="K297" s="138"/>
      <c r="L297" s="138"/>
      <c r="M297" s="145"/>
      <c r="N297" s="145"/>
      <c r="O297" s="145"/>
      <c r="P297" s="145"/>
      <c r="Q297" s="146"/>
      <c r="R297" s="147"/>
      <c r="S297" s="148"/>
      <c r="T297" s="148"/>
      <c r="U297" s="148"/>
      <c r="V297" s="148"/>
      <c r="W297" s="147"/>
      <c r="X297" s="147"/>
      <c r="Y297" s="147"/>
      <c r="Z297" s="147"/>
      <c r="AA297" s="152"/>
      <c r="AB297" s="142"/>
      <c r="AC297" s="142"/>
      <c r="AD297" s="142"/>
      <c r="AE297" s="142"/>
      <c r="AF297" s="142"/>
      <c r="AG297" s="142"/>
      <c r="AH297" s="142"/>
      <c r="AI297" s="142"/>
      <c r="AJ297" s="142"/>
    </row>
    <row r="298" spans="1:36" s="143" customFormat="1" x14ac:dyDescent="0.3">
      <c r="A298" s="134"/>
      <c r="B298" s="135"/>
      <c r="C298" s="134"/>
      <c r="D298" s="136"/>
      <c r="E298" s="136"/>
      <c r="F298" s="137"/>
      <c r="G298" s="136"/>
      <c r="H298" s="136"/>
      <c r="I298" s="136"/>
      <c r="J298" s="136"/>
      <c r="K298" s="138"/>
      <c r="L298" s="138"/>
      <c r="M298" s="145"/>
      <c r="N298" s="145"/>
      <c r="O298" s="145"/>
      <c r="P298" s="145"/>
      <c r="Q298" s="146"/>
      <c r="R298" s="147"/>
      <c r="S298" s="148"/>
      <c r="T298" s="148"/>
      <c r="U298" s="148"/>
      <c r="V298" s="148"/>
      <c r="W298" s="147"/>
      <c r="X298" s="147"/>
      <c r="Y298" s="147"/>
      <c r="Z298" s="147"/>
      <c r="AA298" s="152"/>
      <c r="AB298" s="142"/>
      <c r="AC298" s="142"/>
      <c r="AD298" s="142"/>
      <c r="AE298" s="142"/>
      <c r="AF298" s="142"/>
      <c r="AG298" s="142"/>
      <c r="AH298" s="142"/>
      <c r="AI298" s="142"/>
      <c r="AJ298" s="142"/>
    </row>
    <row r="299" spans="1:36" s="143" customFormat="1" x14ac:dyDescent="0.3">
      <c r="A299" s="134"/>
      <c r="B299" s="135"/>
      <c r="C299" s="134"/>
      <c r="D299" s="136"/>
      <c r="E299" s="136"/>
      <c r="F299" s="137"/>
      <c r="G299" s="136"/>
      <c r="H299" s="136"/>
      <c r="I299" s="136"/>
      <c r="J299" s="136"/>
      <c r="K299" s="138"/>
      <c r="L299" s="138"/>
      <c r="M299" s="145"/>
      <c r="N299" s="145"/>
      <c r="O299" s="145"/>
      <c r="P299" s="145"/>
      <c r="Q299" s="146"/>
      <c r="R299" s="147"/>
      <c r="S299" s="148"/>
      <c r="T299" s="148"/>
      <c r="U299" s="148"/>
      <c r="V299" s="148"/>
      <c r="W299" s="147"/>
      <c r="X299" s="147"/>
      <c r="Y299" s="147"/>
      <c r="Z299" s="147"/>
      <c r="AA299" s="152"/>
      <c r="AB299" s="142"/>
      <c r="AC299" s="142"/>
      <c r="AD299" s="142"/>
      <c r="AE299" s="142"/>
      <c r="AF299" s="142"/>
      <c r="AG299" s="142"/>
      <c r="AH299" s="142"/>
      <c r="AI299" s="142"/>
      <c r="AJ299" s="142"/>
    </row>
    <row r="300" spans="1:36" s="143" customFormat="1" x14ac:dyDescent="0.3">
      <c r="A300" s="134"/>
      <c r="B300" s="135"/>
      <c r="C300" s="134"/>
      <c r="D300" s="136"/>
      <c r="E300" s="136"/>
      <c r="F300" s="137"/>
      <c r="G300" s="136"/>
      <c r="H300" s="136"/>
      <c r="I300" s="136"/>
      <c r="J300" s="136"/>
      <c r="K300" s="138"/>
      <c r="L300" s="138"/>
      <c r="M300" s="145"/>
      <c r="N300" s="145"/>
      <c r="O300" s="145"/>
      <c r="P300" s="145"/>
      <c r="Q300" s="146"/>
      <c r="R300" s="147"/>
      <c r="S300" s="148"/>
      <c r="T300" s="148"/>
      <c r="U300" s="148"/>
      <c r="V300" s="148"/>
      <c r="W300" s="147"/>
      <c r="X300" s="147"/>
      <c r="Y300" s="147"/>
      <c r="Z300" s="147"/>
      <c r="AA300" s="152"/>
      <c r="AB300" s="142"/>
      <c r="AC300" s="142"/>
      <c r="AD300" s="142"/>
      <c r="AE300" s="142"/>
      <c r="AF300" s="142"/>
      <c r="AG300" s="142"/>
      <c r="AH300" s="142"/>
      <c r="AI300" s="142"/>
      <c r="AJ300" s="142"/>
    </row>
    <row r="301" spans="1:36" s="143" customFormat="1" x14ac:dyDescent="0.3">
      <c r="A301" s="134"/>
      <c r="B301" s="135"/>
      <c r="C301" s="134"/>
      <c r="D301" s="136"/>
      <c r="E301" s="136"/>
      <c r="F301" s="137"/>
      <c r="G301" s="136"/>
      <c r="H301" s="136"/>
      <c r="I301" s="136"/>
      <c r="J301" s="136"/>
      <c r="K301" s="138"/>
      <c r="L301" s="138"/>
      <c r="M301" s="145"/>
      <c r="N301" s="145"/>
      <c r="O301" s="145"/>
      <c r="P301" s="145"/>
      <c r="Q301" s="146"/>
      <c r="R301" s="147"/>
      <c r="S301" s="148"/>
      <c r="T301" s="148"/>
      <c r="U301" s="148"/>
      <c r="V301" s="148"/>
      <c r="W301" s="147"/>
      <c r="X301" s="147"/>
      <c r="Y301" s="147"/>
      <c r="Z301" s="147"/>
      <c r="AA301" s="152"/>
      <c r="AB301" s="142"/>
      <c r="AC301" s="142"/>
      <c r="AD301" s="142"/>
      <c r="AE301" s="142"/>
      <c r="AF301" s="142"/>
      <c r="AG301" s="142"/>
      <c r="AH301" s="142"/>
      <c r="AI301" s="142"/>
      <c r="AJ301" s="142"/>
    </row>
    <row r="302" spans="1:36" s="143" customFormat="1" x14ac:dyDescent="0.3">
      <c r="A302" s="134"/>
      <c r="B302" s="135"/>
      <c r="C302" s="134"/>
      <c r="D302" s="136"/>
      <c r="E302" s="136"/>
      <c r="F302" s="137"/>
      <c r="G302" s="136"/>
      <c r="H302" s="136"/>
      <c r="I302" s="136"/>
      <c r="J302" s="136"/>
      <c r="K302" s="138"/>
      <c r="L302" s="138"/>
      <c r="M302" s="145"/>
      <c r="N302" s="145"/>
      <c r="O302" s="145"/>
      <c r="P302" s="145"/>
      <c r="Q302" s="146"/>
      <c r="R302" s="147"/>
      <c r="S302" s="148"/>
      <c r="T302" s="148"/>
      <c r="U302" s="148"/>
      <c r="V302" s="148"/>
      <c r="W302" s="147"/>
      <c r="X302" s="147"/>
      <c r="Y302" s="147"/>
      <c r="Z302" s="147"/>
      <c r="AA302" s="152"/>
      <c r="AB302" s="142"/>
      <c r="AC302" s="142"/>
      <c r="AD302" s="142"/>
      <c r="AE302" s="142"/>
      <c r="AF302" s="142"/>
      <c r="AG302" s="142"/>
      <c r="AH302" s="142"/>
      <c r="AI302" s="142"/>
      <c r="AJ302" s="142"/>
    </row>
    <row r="303" spans="1:36" s="143" customFormat="1" x14ac:dyDescent="0.3">
      <c r="A303" s="134"/>
      <c r="B303" s="135"/>
      <c r="C303" s="134"/>
      <c r="D303" s="136"/>
      <c r="E303" s="136"/>
      <c r="F303" s="137"/>
      <c r="G303" s="136"/>
      <c r="H303" s="136"/>
      <c r="I303" s="136"/>
      <c r="J303" s="136"/>
      <c r="K303" s="138"/>
      <c r="L303" s="138"/>
      <c r="M303" s="145"/>
      <c r="N303" s="145"/>
      <c r="O303" s="145"/>
      <c r="P303" s="145"/>
      <c r="Q303" s="146"/>
      <c r="R303" s="147"/>
      <c r="S303" s="148"/>
      <c r="T303" s="148"/>
      <c r="U303" s="148"/>
      <c r="V303" s="148"/>
      <c r="W303" s="147"/>
      <c r="X303" s="147"/>
      <c r="Y303" s="147"/>
      <c r="Z303" s="147"/>
      <c r="AA303" s="152"/>
      <c r="AB303" s="142"/>
      <c r="AC303" s="142"/>
      <c r="AD303" s="142"/>
      <c r="AE303" s="142"/>
      <c r="AF303" s="142"/>
      <c r="AG303" s="142"/>
      <c r="AH303" s="142"/>
      <c r="AI303" s="142"/>
      <c r="AJ303" s="142"/>
    </row>
    <row r="304" spans="1:36" s="143" customFormat="1" x14ac:dyDescent="0.3">
      <c r="A304" s="134"/>
      <c r="B304" s="135"/>
      <c r="C304" s="134"/>
      <c r="D304" s="136"/>
      <c r="E304" s="136"/>
      <c r="F304" s="137"/>
      <c r="G304" s="136"/>
      <c r="H304" s="136"/>
      <c r="I304" s="136"/>
      <c r="J304" s="136"/>
      <c r="K304" s="138"/>
      <c r="L304" s="138"/>
      <c r="M304" s="145"/>
      <c r="N304" s="145"/>
      <c r="O304" s="145"/>
      <c r="P304" s="145"/>
      <c r="Q304" s="146"/>
      <c r="R304" s="147"/>
      <c r="S304" s="148"/>
      <c r="T304" s="148"/>
      <c r="U304" s="148"/>
      <c r="V304" s="148"/>
      <c r="W304" s="147"/>
      <c r="X304" s="147"/>
      <c r="Y304" s="147"/>
      <c r="Z304" s="147"/>
      <c r="AA304" s="152"/>
      <c r="AB304" s="142"/>
      <c r="AC304" s="142"/>
      <c r="AD304" s="142"/>
      <c r="AE304" s="142"/>
      <c r="AF304" s="142"/>
      <c r="AG304" s="142"/>
      <c r="AH304" s="142"/>
      <c r="AI304" s="142"/>
      <c r="AJ304" s="142"/>
    </row>
    <row r="305" spans="1:36" s="143" customFormat="1" x14ac:dyDescent="0.3">
      <c r="A305" s="134"/>
      <c r="B305" s="135"/>
      <c r="C305" s="134"/>
      <c r="D305" s="136"/>
      <c r="E305" s="136"/>
      <c r="F305" s="137"/>
      <c r="G305" s="136"/>
      <c r="H305" s="136"/>
      <c r="I305" s="136"/>
      <c r="J305" s="136"/>
      <c r="K305" s="138"/>
      <c r="L305" s="138"/>
      <c r="M305" s="145"/>
      <c r="N305" s="145"/>
      <c r="O305" s="145"/>
      <c r="P305" s="145"/>
      <c r="Q305" s="146"/>
      <c r="R305" s="147"/>
      <c r="S305" s="148"/>
      <c r="T305" s="148"/>
      <c r="U305" s="148"/>
      <c r="V305" s="148"/>
      <c r="W305" s="147"/>
      <c r="X305" s="147"/>
      <c r="Y305" s="147"/>
      <c r="Z305" s="147"/>
      <c r="AA305" s="152"/>
      <c r="AB305" s="142"/>
      <c r="AC305" s="142"/>
      <c r="AD305" s="142"/>
      <c r="AE305" s="142"/>
      <c r="AF305" s="142"/>
      <c r="AG305" s="142"/>
      <c r="AH305" s="142"/>
      <c r="AI305" s="142"/>
      <c r="AJ305" s="142"/>
    </row>
    <row r="306" spans="1:36" s="143" customFormat="1" x14ac:dyDescent="0.3">
      <c r="A306" s="134"/>
      <c r="B306" s="135"/>
      <c r="C306" s="134"/>
      <c r="D306" s="136"/>
      <c r="E306" s="136"/>
      <c r="F306" s="137"/>
      <c r="G306" s="136"/>
      <c r="H306" s="136"/>
      <c r="I306" s="136"/>
      <c r="J306" s="136"/>
      <c r="K306" s="138"/>
      <c r="L306" s="138"/>
      <c r="M306" s="145"/>
      <c r="N306" s="145"/>
      <c r="O306" s="145"/>
      <c r="P306" s="145"/>
      <c r="Q306" s="146"/>
      <c r="R306" s="147"/>
      <c r="S306" s="148"/>
      <c r="T306" s="148"/>
      <c r="U306" s="148"/>
      <c r="V306" s="148"/>
      <c r="W306" s="147"/>
      <c r="X306" s="147"/>
      <c r="Y306" s="147"/>
      <c r="Z306" s="147"/>
      <c r="AA306" s="152"/>
      <c r="AB306" s="142"/>
      <c r="AC306" s="142"/>
      <c r="AD306" s="142"/>
      <c r="AE306" s="142"/>
      <c r="AF306" s="142"/>
      <c r="AG306" s="142"/>
      <c r="AH306" s="142"/>
      <c r="AI306" s="142"/>
      <c r="AJ306" s="142"/>
    </row>
    <row r="307" spans="1:36" s="143" customFormat="1" x14ac:dyDescent="0.3">
      <c r="A307" s="134"/>
      <c r="B307" s="135"/>
      <c r="C307" s="134"/>
      <c r="D307" s="136"/>
      <c r="E307" s="136"/>
      <c r="F307" s="137"/>
      <c r="G307" s="136"/>
      <c r="H307" s="136"/>
      <c r="I307" s="136"/>
      <c r="J307" s="136"/>
      <c r="K307" s="138"/>
      <c r="L307" s="138"/>
      <c r="M307" s="145"/>
      <c r="N307" s="145"/>
      <c r="O307" s="145"/>
      <c r="P307" s="145"/>
      <c r="Q307" s="146"/>
      <c r="R307" s="147"/>
      <c r="S307" s="148"/>
      <c r="T307" s="148"/>
      <c r="U307" s="148"/>
      <c r="V307" s="148"/>
      <c r="W307" s="147"/>
      <c r="X307" s="147"/>
      <c r="Y307" s="147"/>
      <c r="Z307" s="147"/>
      <c r="AA307" s="152"/>
      <c r="AB307" s="142"/>
      <c r="AC307" s="142"/>
      <c r="AD307" s="142"/>
      <c r="AE307" s="142"/>
      <c r="AF307" s="142"/>
      <c r="AG307" s="142"/>
      <c r="AH307" s="142"/>
      <c r="AI307" s="142"/>
      <c r="AJ307" s="142"/>
    </row>
    <row r="308" spans="1:36" s="143" customFormat="1" x14ac:dyDescent="0.3">
      <c r="A308" s="134"/>
      <c r="B308" s="135"/>
      <c r="C308" s="134"/>
      <c r="D308" s="136"/>
      <c r="E308" s="136"/>
      <c r="F308" s="137"/>
      <c r="G308" s="136"/>
      <c r="H308" s="136"/>
      <c r="I308" s="136"/>
      <c r="J308" s="136"/>
      <c r="K308" s="138"/>
      <c r="L308" s="138"/>
      <c r="M308" s="145"/>
      <c r="N308" s="145"/>
      <c r="O308" s="145"/>
      <c r="P308" s="145"/>
      <c r="Q308" s="146"/>
      <c r="R308" s="147"/>
      <c r="S308" s="148"/>
      <c r="T308" s="148"/>
      <c r="U308" s="148"/>
      <c r="V308" s="148"/>
      <c r="W308" s="147"/>
      <c r="X308" s="147"/>
      <c r="Y308" s="147"/>
      <c r="Z308" s="147"/>
      <c r="AA308" s="152"/>
      <c r="AB308" s="142"/>
      <c r="AC308" s="142"/>
      <c r="AD308" s="142"/>
      <c r="AE308" s="142"/>
      <c r="AF308" s="142"/>
      <c r="AG308" s="142"/>
      <c r="AH308" s="142"/>
      <c r="AI308" s="142"/>
      <c r="AJ308" s="142"/>
    </row>
    <row r="309" spans="1:36" s="143" customFormat="1" x14ac:dyDescent="0.3">
      <c r="A309" s="134"/>
      <c r="B309" s="135"/>
      <c r="C309" s="134"/>
      <c r="D309" s="136"/>
      <c r="E309" s="136"/>
      <c r="F309" s="137"/>
      <c r="G309" s="136"/>
      <c r="H309" s="136"/>
      <c r="I309" s="136"/>
      <c r="J309" s="136"/>
      <c r="K309" s="138"/>
      <c r="L309" s="138"/>
      <c r="M309" s="145"/>
      <c r="N309" s="145"/>
      <c r="O309" s="145"/>
      <c r="P309" s="145"/>
      <c r="Q309" s="146"/>
      <c r="R309" s="147"/>
      <c r="S309" s="148"/>
      <c r="T309" s="148"/>
      <c r="U309" s="148"/>
      <c r="V309" s="148"/>
      <c r="W309" s="147"/>
      <c r="X309" s="147"/>
      <c r="Y309" s="147"/>
      <c r="Z309" s="147"/>
      <c r="AA309" s="152"/>
      <c r="AB309" s="142"/>
      <c r="AC309" s="142"/>
      <c r="AD309" s="142"/>
      <c r="AE309" s="142"/>
      <c r="AF309" s="142"/>
      <c r="AG309" s="142"/>
      <c r="AH309" s="142"/>
      <c r="AI309" s="142"/>
      <c r="AJ309" s="142"/>
    </row>
    <row r="310" spans="1:36" s="143" customFormat="1" x14ac:dyDescent="0.3">
      <c r="A310" s="134"/>
      <c r="B310" s="135"/>
      <c r="C310" s="134"/>
      <c r="D310" s="136"/>
      <c r="E310" s="136"/>
      <c r="F310" s="137"/>
      <c r="G310" s="136"/>
      <c r="H310" s="136"/>
      <c r="I310" s="136"/>
      <c r="J310" s="136"/>
      <c r="K310" s="138"/>
      <c r="L310" s="138"/>
      <c r="M310" s="145"/>
      <c r="N310" s="145"/>
      <c r="O310" s="145"/>
      <c r="P310" s="145"/>
      <c r="Q310" s="146"/>
      <c r="R310" s="147"/>
      <c r="S310" s="148"/>
      <c r="T310" s="148"/>
      <c r="U310" s="148"/>
      <c r="V310" s="148"/>
      <c r="W310" s="147"/>
      <c r="X310" s="147"/>
      <c r="Y310" s="147"/>
      <c r="Z310" s="147"/>
      <c r="AA310" s="152"/>
      <c r="AB310" s="142"/>
      <c r="AC310" s="142"/>
      <c r="AD310" s="142"/>
      <c r="AE310" s="142"/>
      <c r="AF310" s="142"/>
      <c r="AG310" s="142"/>
      <c r="AH310" s="142"/>
      <c r="AI310" s="142"/>
      <c r="AJ310" s="142"/>
    </row>
    <row r="311" spans="1:36" s="143" customFormat="1" x14ac:dyDescent="0.3">
      <c r="A311" s="134"/>
      <c r="B311" s="135"/>
      <c r="C311" s="134"/>
      <c r="D311" s="136"/>
      <c r="E311" s="136"/>
      <c r="F311" s="137"/>
      <c r="G311" s="136"/>
      <c r="H311" s="136"/>
      <c r="I311" s="136"/>
      <c r="J311" s="136"/>
      <c r="K311" s="138"/>
      <c r="L311" s="138"/>
      <c r="M311" s="145"/>
      <c r="N311" s="145"/>
      <c r="O311" s="145"/>
      <c r="P311" s="145"/>
      <c r="Q311" s="146"/>
      <c r="R311" s="147"/>
      <c r="S311" s="148"/>
      <c r="T311" s="148"/>
      <c r="U311" s="148"/>
      <c r="V311" s="148"/>
      <c r="W311" s="147"/>
      <c r="X311" s="147"/>
      <c r="Y311" s="147"/>
      <c r="Z311" s="147"/>
      <c r="AA311" s="152"/>
      <c r="AB311" s="142"/>
      <c r="AC311" s="142"/>
      <c r="AD311" s="142"/>
      <c r="AE311" s="142"/>
      <c r="AF311" s="142"/>
      <c r="AG311" s="142"/>
      <c r="AH311" s="142"/>
      <c r="AI311" s="142"/>
      <c r="AJ311" s="142"/>
    </row>
    <row r="312" spans="1:36" s="143" customFormat="1" x14ac:dyDescent="0.3">
      <c r="A312" s="134"/>
      <c r="B312" s="135"/>
      <c r="C312" s="134"/>
      <c r="D312" s="136"/>
      <c r="E312" s="136"/>
      <c r="F312" s="137"/>
      <c r="G312" s="136"/>
      <c r="H312" s="136"/>
      <c r="I312" s="136"/>
      <c r="J312" s="136"/>
      <c r="K312" s="138"/>
      <c r="L312" s="138"/>
      <c r="M312" s="145"/>
      <c r="N312" s="145"/>
      <c r="O312" s="145"/>
      <c r="P312" s="145"/>
      <c r="Q312" s="146"/>
      <c r="R312" s="147"/>
      <c r="S312" s="148"/>
      <c r="T312" s="148"/>
      <c r="U312" s="148"/>
      <c r="V312" s="148"/>
      <c r="W312" s="147"/>
      <c r="X312" s="147"/>
      <c r="Y312" s="147"/>
      <c r="Z312" s="147"/>
      <c r="AA312" s="152"/>
      <c r="AB312" s="142"/>
      <c r="AC312" s="142"/>
      <c r="AD312" s="142"/>
      <c r="AE312" s="142"/>
      <c r="AF312" s="142"/>
      <c r="AG312" s="142"/>
      <c r="AH312" s="142"/>
      <c r="AI312" s="142"/>
      <c r="AJ312" s="142"/>
    </row>
    <row r="313" spans="1:36" s="143" customFormat="1" x14ac:dyDescent="0.3">
      <c r="A313" s="134"/>
      <c r="B313" s="135"/>
      <c r="C313" s="134"/>
      <c r="D313" s="136"/>
      <c r="E313" s="136"/>
      <c r="F313" s="137"/>
      <c r="G313" s="136"/>
      <c r="H313" s="136"/>
      <c r="I313" s="136"/>
      <c r="J313" s="136"/>
      <c r="K313" s="138"/>
      <c r="L313" s="138"/>
      <c r="M313" s="145"/>
      <c r="N313" s="145"/>
      <c r="O313" s="145"/>
      <c r="P313" s="145"/>
      <c r="Q313" s="146"/>
      <c r="R313" s="147"/>
      <c r="S313" s="148"/>
      <c r="T313" s="148"/>
      <c r="U313" s="148"/>
      <c r="V313" s="148"/>
      <c r="W313" s="147"/>
      <c r="X313" s="147"/>
      <c r="Y313" s="147"/>
      <c r="Z313" s="147"/>
      <c r="AA313" s="152"/>
      <c r="AB313" s="142"/>
      <c r="AC313" s="142"/>
      <c r="AD313" s="142"/>
      <c r="AE313" s="142"/>
      <c r="AF313" s="142"/>
      <c r="AG313" s="142"/>
      <c r="AH313" s="142"/>
      <c r="AI313" s="142"/>
      <c r="AJ313" s="142"/>
    </row>
    <row r="314" spans="1:36" s="143" customFormat="1" x14ac:dyDescent="0.3">
      <c r="A314" s="134"/>
      <c r="B314" s="135"/>
      <c r="C314" s="134"/>
      <c r="D314" s="136"/>
      <c r="E314" s="136"/>
      <c r="F314" s="137"/>
      <c r="G314" s="136"/>
      <c r="H314" s="136"/>
      <c r="I314" s="136"/>
      <c r="J314" s="136"/>
      <c r="K314" s="138"/>
      <c r="L314" s="138"/>
      <c r="M314" s="145"/>
      <c r="N314" s="145"/>
      <c r="O314" s="145"/>
      <c r="P314" s="145"/>
      <c r="Q314" s="146"/>
      <c r="R314" s="147"/>
      <c r="S314" s="148"/>
      <c r="T314" s="148"/>
      <c r="U314" s="148"/>
      <c r="V314" s="148"/>
      <c r="W314" s="147"/>
      <c r="X314" s="147"/>
      <c r="Y314" s="147"/>
      <c r="Z314" s="147"/>
      <c r="AA314" s="152"/>
      <c r="AB314" s="142"/>
      <c r="AC314" s="142"/>
      <c r="AD314" s="142"/>
      <c r="AE314" s="142"/>
      <c r="AF314" s="142"/>
      <c r="AG314" s="142"/>
      <c r="AH314" s="142"/>
      <c r="AI314" s="142"/>
      <c r="AJ314" s="142"/>
    </row>
    <row r="315" spans="1:36" s="143" customFormat="1" x14ac:dyDescent="0.3">
      <c r="A315" s="134"/>
      <c r="B315" s="135"/>
      <c r="C315" s="134"/>
      <c r="D315" s="136"/>
      <c r="E315" s="136"/>
      <c r="F315" s="137"/>
      <c r="G315" s="136"/>
      <c r="H315" s="136"/>
      <c r="I315" s="136"/>
      <c r="J315" s="136"/>
      <c r="K315" s="138"/>
      <c r="L315" s="138"/>
      <c r="M315" s="145"/>
      <c r="N315" s="145"/>
      <c r="O315" s="145"/>
      <c r="P315" s="145"/>
      <c r="Q315" s="146"/>
      <c r="R315" s="147"/>
      <c r="S315" s="148"/>
      <c r="T315" s="148"/>
      <c r="U315" s="148"/>
      <c r="V315" s="148"/>
      <c r="W315" s="147"/>
      <c r="X315" s="147"/>
      <c r="Y315" s="147"/>
      <c r="Z315" s="147"/>
      <c r="AA315" s="152"/>
      <c r="AB315" s="142"/>
      <c r="AC315" s="142"/>
      <c r="AD315" s="142"/>
      <c r="AE315" s="142"/>
      <c r="AF315" s="142"/>
      <c r="AG315" s="142"/>
      <c r="AH315" s="142"/>
      <c r="AI315" s="142"/>
      <c r="AJ315" s="142"/>
    </row>
    <row r="316" spans="1:36" s="143" customFormat="1" x14ac:dyDescent="0.3">
      <c r="A316" s="134"/>
      <c r="B316" s="135"/>
      <c r="C316" s="134"/>
      <c r="D316" s="136"/>
      <c r="E316" s="136"/>
      <c r="F316" s="137"/>
      <c r="G316" s="136"/>
      <c r="H316" s="136"/>
      <c r="I316" s="136"/>
      <c r="J316" s="136"/>
      <c r="K316" s="138"/>
      <c r="L316" s="138"/>
      <c r="M316" s="145"/>
      <c r="N316" s="145"/>
      <c r="O316" s="145"/>
      <c r="P316" s="145"/>
      <c r="Q316" s="146"/>
      <c r="R316" s="147"/>
      <c r="S316" s="148"/>
      <c r="T316" s="148"/>
      <c r="U316" s="148"/>
      <c r="V316" s="148"/>
      <c r="W316" s="147"/>
      <c r="X316" s="147"/>
      <c r="Y316" s="147"/>
      <c r="Z316" s="147"/>
      <c r="AA316" s="152"/>
      <c r="AB316" s="142"/>
      <c r="AC316" s="142"/>
      <c r="AD316" s="142"/>
      <c r="AE316" s="142"/>
      <c r="AF316" s="142"/>
      <c r="AG316" s="142"/>
      <c r="AH316" s="142"/>
      <c r="AI316" s="142"/>
      <c r="AJ316" s="142"/>
    </row>
    <row r="317" spans="1:36" s="143" customFormat="1" x14ac:dyDescent="0.3">
      <c r="A317" s="134"/>
      <c r="B317" s="135"/>
      <c r="C317" s="134"/>
      <c r="D317" s="136"/>
      <c r="E317" s="136"/>
      <c r="F317" s="137"/>
      <c r="G317" s="136"/>
      <c r="H317" s="136"/>
      <c r="I317" s="136"/>
      <c r="J317" s="136"/>
      <c r="K317" s="138"/>
      <c r="L317" s="138"/>
      <c r="M317" s="145"/>
      <c r="N317" s="145"/>
      <c r="O317" s="145"/>
      <c r="P317" s="145"/>
      <c r="Q317" s="146"/>
      <c r="R317" s="147"/>
      <c r="S317" s="148"/>
      <c r="T317" s="148"/>
      <c r="U317" s="148"/>
      <c r="V317" s="148"/>
      <c r="W317" s="147"/>
      <c r="X317" s="147"/>
      <c r="Y317" s="147"/>
      <c r="Z317" s="147"/>
      <c r="AA317" s="152"/>
      <c r="AB317" s="142"/>
      <c r="AC317" s="142"/>
      <c r="AD317" s="142"/>
      <c r="AE317" s="142"/>
      <c r="AF317" s="142"/>
      <c r="AG317" s="142"/>
      <c r="AH317" s="142"/>
      <c r="AI317" s="142"/>
      <c r="AJ317" s="142"/>
    </row>
    <row r="318" spans="1:36" s="143" customFormat="1" x14ac:dyDescent="0.3">
      <c r="A318" s="134"/>
      <c r="B318" s="135"/>
      <c r="C318" s="134"/>
      <c r="D318" s="136"/>
      <c r="E318" s="136"/>
      <c r="F318" s="137"/>
      <c r="G318" s="136"/>
      <c r="H318" s="136"/>
      <c r="I318" s="136"/>
      <c r="J318" s="136"/>
      <c r="K318" s="138"/>
      <c r="L318" s="138"/>
      <c r="M318" s="145"/>
      <c r="N318" s="145"/>
      <c r="O318" s="145"/>
      <c r="P318" s="145"/>
      <c r="Q318" s="146"/>
      <c r="R318" s="147"/>
      <c r="S318" s="148"/>
      <c r="T318" s="148"/>
      <c r="U318" s="148"/>
      <c r="V318" s="148"/>
      <c r="W318" s="147"/>
      <c r="X318" s="147"/>
      <c r="Y318" s="147"/>
      <c r="Z318" s="147"/>
      <c r="AA318" s="152"/>
      <c r="AB318" s="142"/>
      <c r="AC318" s="142"/>
      <c r="AD318" s="142"/>
      <c r="AE318" s="142"/>
      <c r="AF318" s="142"/>
      <c r="AG318" s="142"/>
      <c r="AH318" s="142"/>
      <c r="AI318" s="142"/>
      <c r="AJ318" s="142"/>
    </row>
    <row r="319" spans="1:36" s="143" customFormat="1" x14ac:dyDescent="0.3">
      <c r="A319" s="134"/>
      <c r="B319" s="135"/>
      <c r="C319" s="134"/>
      <c r="D319" s="136"/>
      <c r="E319" s="136"/>
      <c r="F319" s="137"/>
      <c r="G319" s="136"/>
      <c r="H319" s="136"/>
      <c r="I319" s="136"/>
      <c r="J319" s="136"/>
      <c r="K319" s="138"/>
      <c r="L319" s="138"/>
      <c r="M319" s="145"/>
      <c r="N319" s="145"/>
      <c r="O319" s="145"/>
      <c r="P319" s="145"/>
      <c r="Q319" s="146"/>
      <c r="R319" s="147"/>
      <c r="S319" s="148"/>
      <c r="T319" s="148"/>
      <c r="U319" s="148"/>
      <c r="V319" s="148"/>
      <c r="W319" s="147"/>
      <c r="X319" s="147"/>
      <c r="Y319" s="147"/>
      <c r="Z319" s="147"/>
      <c r="AA319" s="152"/>
      <c r="AB319" s="142"/>
      <c r="AC319" s="142"/>
      <c r="AD319" s="142"/>
      <c r="AE319" s="142"/>
      <c r="AF319" s="142"/>
      <c r="AG319" s="142"/>
      <c r="AH319" s="142"/>
      <c r="AI319" s="142"/>
      <c r="AJ319" s="142"/>
    </row>
    <row r="320" spans="1:36" s="143" customFormat="1" x14ac:dyDescent="0.3">
      <c r="A320" s="134"/>
      <c r="B320" s="135"/>
      <c r="C320" s="134"/>
      <c r="D320" s="136"/>
      <c r="E320" s="136"/>
      <c r="F320" s="137"/>
      <c r="G320" s="136"/>
      <c r="H320" s="136"/>
      <c r="I320" s="136"/>
      <c r="J320" s="136"/>
      <c r="K320" s="138"/>
      <c r="L320" s="138"/>
      <c r="M320" s="145"/>
      <c r="N320" s="145"/>
      <c r="O320" s="145"/>
      <c r="P320" s="145"/>
      <c r="Q320" s="146"/>
      <c r="R320" s="147"/>
      <c r="S320" s="148"/>
      <c r="T320" s="148"/>
      <c r="U320" s="148"/>
      <c r="V320" s="148"/>
      <c r="W320" s="147"/>
      <c r="X320" s="147"/>
      <c r="Y320" s="147"/>
      <c r="Z320" s="147"/>
      <c r="AA320" s="152"/>
      <c r="AB320" s="142"/>
      <c r="AC320" s="142"/>
      <c r="AD320" s="142"/>
      <c r="AE320" s="142"/>
      <c r="AF320" s="142"/>
      <c r="AG320" s="142"/>
      <c r="AH320" s="142"/>
      <c r="AI320" s="142"/>
      <c r="AJ320" s="142"/>
    </row>
    <row r="321" spans="1:39" s="143" customFormat="1" x14ac:dyDescent="0.3">
      <c r="A321" s="134"/>
      <c r="B321" s="135"/>
      <c r="C321" s="134"/>
      <c r="D321" s="136"/>
      <c r="E321" s="136"/>
      <c r="F321" s="137"/>
      <c r="G321" s="136"/>
      <c r="H321" s="136"/>
      <c r="I321" s="136"/>
      <c r="J321" s="136"/>
      <c r="K321" s="138"/>
      <c r="L321" s="138"/>
      <c r="M321" s="145"/>
      <c r="N321" s="145"/>
      <c r="O321" s="145"/>
      <c r="P321" s="145"/>
      <c r="Q321" s="146"/>
      <c r="R321" s="147"/>
      <c r="S321" s="148"/>
      <c r="T321" s="148"/>
      <c r="U321" s="148"/>
      <c r="V321" s="148"/>
      <c r="W321" s="147"/>
      <c r="X321" s="147"/>
      <c r="Y321" s="147"/>
      <c r="Z321" s="147"/>
      <c r="AA321" s="152"/>
      <c r="AB321" s="142"/>
      <c r="AC321" s="142"/>
      <c r="AD321" s="142"/>
      <c r="AE321" s="142"/>
      <c r="AF321" s="142"/>
      <c r="AG321" s="142"/>
      <c r="AH321" s="142"/>
      <c r="AI321" s="142"/>
      <c r="AJ321" s="142"/>
    </row>
    <row r="322" spans="1:39" s="143" customFormat="1" x14ac:dyDescent="0.3">
      <c r="A322" s="134"/>
      <c r="B322" s="135"/>
      <c r="C322" s="134"/>
      <c r="D322" s="136"/>
      <c r="E322" s="136"/>
      <c r="F322" s="137"/>
      <c r="G322" s="136"/>
      <c r="H322" s="136"/>
      <c r="I322" s="136"/>
      <c r="J322" s="136"/>
      <c r="K322" s="138"/>
      <c r="L322" s="138"/>
      <c r="M322" s="145"/>
      <c r="N322" s="145"/>
      <c r="O322" s="145"/>
      <c r="P322" s="145"/>
      <c r="Q322" s="146"/>
      <c r="R322" s="147"/>
      <c r="S322" s="148"/>
      <c r="T322" s="148"/>
      <c r="U322" s="148"/>
      <c r="V322" s="148"/>
      <c r="W322" s="147"/>
      <c r="X322" s="147"/>
      <c r="Y322" s="147"/>
      <c r="Z322" s="147"/>
      <c r="AA322" s="152"/>
      <c r="AB322" s="142"/>
      <c r="AC322" s="142"/>
      <c r="AD322" s="142"/>
      <c r="AE322" s="142"/>
      <c r="AF322" s="142"/>
      <c r="AG322" s="142"/>
      <c r="AH322" s="142"/>
      <c r="AI322" s="142"/>
      <c r="AJ322" s="142"/>
    </row>
    <row r="323" spans="1:39" s="143" customFormat="1" x14ac:dyDescent="0.3">
      <c r="A323" s="134"/>
      <c r="B323" s="135"/>
      <c r="C323" s="134"/>
      <c r="D323" s="136"/>
      <c r="E323" s="136"/>
      <c r="F323" s="137"/>
      <c r="G323" s="136"/>
      <c r="H323" s="136"/>
      <c r="I323" s="136"/>
      <c r="J323" s="136"/>
      <c r="K323" s="138"/>
      <c r="L323" s="138"/>
      <c r="M323" s="145"/>
      <c r="N323" s="145"/>
      <c r="O323" s="145"/>
      <c r="P323" s="145"/>
      <c r="Q323" s="146"/>
      <c r="R323" s="147"/>
      <c r="S323" s="148"/>
      <c r="T323" s="148"/>
      <c r="U323" s="148"/>
      <c r="V323" s="148"/>
      <c r="W323" s="147"/>
      <c r="X323" s="147"/>
      <c r="Y323" s="147"/>
      <c r="Z323" s="147"/>
      <c r="AA323" s="152"/>
      <c r="AB323" s="142"/>
      <c r="AC323" s="142"/>
      <c r="AD323" s="142"/>
      <c r="AE323" s="142"/>
      <c r="AF323" s="142"/>
      <c r="AG323" s="142"/>
      <c r="AH323" s="142"/>
      <c r="AI323" s="142"/>
      <c r="AJ323" s="142"/>
    </row>
    <row r="324" spans="1:39" s="143" customFormat="1" ht="56.25" customHeight="1" x14ac:dyDescent="0.3">
      <c r="A324" s="134"/>
      <c r="B324" s="135"/>
      <c r="C324" s="134"/>
      <c r="D324" s="136"/>
      <c r="E324" s="136"/>
      <c r="F324" s="137"/>
      <c r="G324" s="136"/>
      <c r="H324" s="136"/>
      <c r="I324" s="136"/>
      <c r="J324" s="136"/>
      <c r="K324" s="138"/>
      <c r="L324" s="138"/>
      <c r="M324" s="145"/>
      <c r="N324" s="145"/>
      <c r="O324" s="145"/>
      <c r="P324" s="145"/>
      <c r="Q324" s="146"/>
      <c r="R324" s="147"/>
      <c r="S324" s="148"/>
      <c r="T324" s="148"/>
      <c r="U324" s="148"/>
      <c r="V324" s="148"/>
      <c r="W324" s="147"/>
      <c r="X324" s="147"/>
      <c r="Y324" s="147"/>
      <c r="Z324" s="147"/>
      <c r="AA324" s="152"/>
      <c r="AB324" s="142"/>
      <c r="AC324" s="142"/>
      <c r="AD324" s="142"/>
      <c r="AE324" s="142"/>
      <c r="AF324" s="142"/>
      <c r="AG324" s="142"/>
      <c r="AH324" s="142"/>
      <c r="AI324" s="142"/>
      <c r="AJ324" s="142"/>
    </row>
    <row r="325" spans="1:39" x14ac:dyDescent="0.3">
      <c r="AI325" s="4"/>
      <c r="AJ325" s="4"/>
      <c r="AK325" s="5"/>
      <c r="AL325" s="5"/>
      <c r="AM325" s="5"/>
    </row>
  </sheetData>
  <dataConsolidate/>
  <mergeCells count="45">
    <mergeCell ref="M12:M13"/>
    <mergeCell ref="N12:N13"/>
    <mergeCell ref="B12:B13"/>
    <mergeCell ref="A12:A13"/>
    <mergeCell ref="A21:A22"/>
    <mergeCell ref="M14:M15"/>
    <mergeCell ref="N14:N15"/>
    <mergeCell ref="B25:B26"/>
    <mergeCell ref="B21:B22"/>
    <mergeCell ref="N21:N22"/>
    <mergeCell ref="M21:M22"/>
    <mergeCell ref="M19:M20"/>
    <mergeCell ref="N19:N20"/>
    <mergeCell ref="A8:A9"/>
    <mergeCell ref="B8:B9"/>
    <mergeCell ref="Z47:AA47"/>
    <mergeCell ref="M10:M11"/>
    <mergeCell ref="N10:N11"/>
    <mergeCell ref="B10:B11"/>
    <mergeCell ref="A10:A11"/>
    <mergeCell ref="B14:B18"/>
    <mergeCell ref="A27:A44"/>
    <mergeCell ref="B27:B44"/>
    <mergeCell ref="A14:A18"/>
    <mergeCell ref="B19:B20"/>
    <mergeCell ref="A19:A20"/>
    <mergeCell ref="A45:B45"/>
    <mergeCell ref="Z46:AA46"/>
    <mergeCell ref="A25:A26"/>
    <mergeCell ref="AF2:AF4"/>
    <mergeCell ref="S3:T3"/>
    <mergeCell ref="U3:V3"/>
    <mergeCell ref="AB2:AB4"/>
    <mergeCell ref="AC2:AC4"/>
    <mergeCell ref="AD2:AD4"/>
    <mergeCell ref="A1:AE1"/>
    <mergeCell ref="A2:A4"/>
    <mergeCell ref="B2:B4"/>
    <mergeCell ref="C2:J3"/>
    <mergeCell ref="M2:R3"/>
    <mergeCell ref="W2:X3"/>
    <mergeCell ref="Y2:Y3"/>
    <mergeCell ref="Z2:Z4"/>
    <mergeCell ref="AA2:AA4"/>
    <mergeCell ref="AE2:AE4"/>
  </mergeCells>
  <conditionalFormatting sqref="AP30:AP1048576 AP1:AP5">
    <cfRule type="duplicateValues" dxfId="20" priority="140"/>
  </conditionalFormatting>
  <conditionalFormatting sqref="AP6">
    <cfRule type="duplicateValues" dxfId="19" priority="127"/>
  </conditionalFormatting>
  <conditionalFormatting sqref="AP7">
    <cfRule type="duplicateValues" dxfId="18" priority="121"/>
  </conditionalFormatting>
  <conditionalFormatting sqref="AP8">
    <cfRule type="duplicateValues" dxfId="17" priority="119"/>
  </conditionalFormatting>
  <conditionalFormatting sqref="AP9:AP10">
    <cfRule type="duplicateValues" dxfId="16" priority="120"/>
  </conditionalFormatting>
  <conditionalFormatting sqref="AP11">
    <cfRule type="duplicateValues" dxfId="15" priority="113"/>
  </conditionalFormatting>
  <conditionalFormatting sqref="AP12">
    <cfRule type="duplicateValues" dxfId="14" priority="111"/>
  </conditionalFormatting>
  <conditionalFormatting sqref="AP13">
    <cfRule type="duplicateValues" dxfId="13" priority="110"/>
  </conditionalFormatting>
  <conditionalFormatting sqref="AP14">
    <cfRule type="duplicateValues" dxfId="12" priority="106"/>
  </conditionalFormatting>
  <conditionalFormatting sqref="AP15">
    <cfRule type="duplicateValues" dxfId="11" priority="87"/>
  </conditionalFormatting>
  <conditionalFormatting sqref="AP16">
    <cfRule type="duplicateValues" dxfId="10" priority="73"/>
  </conditionalFormatting>
  <conditionalFormatting sqref="AP17:AP18">
    <cfRule type="duplicateValues" dxfId="9" priority="78"/>
  </conditionalFormatting>
  <conditionalFormatting sqref="AP20">
    <cfRule type="duplicateValues" dxfId="8" priority="62"/>
  </conditionalFormatting>
  <conditionalFormatting sqref="AP22">
    <cfRule type="duplicateValues" dxfId="7" priority="46"/>
  </conditionalFormatting>
  <conditionalFormatting sqref="AP23">
    <cfRule type="duplicateValues" dxfId="6" priority="39"/>
  </conditionalFormatting>
  <conditionalFormatting sqref="AP26">
    <cfRule type="duplicateValues" dxfId="5" priority="26"/>
  </conditionalFormatting>
  <conditionalFormatting sqref="AP27">
    <cfRule type="duplicateValues" dxfId="4" priority="27"/>
  </conditionalFormatting>
  <conditionalFormatting sqref="AP28:AP29">
    <cfRule type="duplicateValues" dxfId="3" priority="29"/>
  </conditionalFormatting>
  <conditionalFormatting sqref="AP24:AP25">
    <cfRule type="duplicateValues" dxfId="2" priority="13"/>
  </conditionalFormatting>
  <conditionalFormatting sqref="AP19">
    <cfRule type="duplicateValues" dxfId="1" priority="177"/>
  </conditionalFormatting>
  <conditionalFormatting sqref="AP21">
    <cfRule type="duplicateValues" dxfId="0" priority="179"/>
  </conditionalFormatting>
  <pageMargins left="0" right="0" top="0" bottom="0" header="0.511811023622047" footer="0.27559055118110198"/>
  <pageSetup paperSize="9" scale="20" fitToHeight="0" orientation="landscape" r:id="rId1"/>
  <headerFooter alignWithMargins="0"/>
  <rowBreaks count="1" manualBreakCount="1">
    <brk id="45"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Danh sách </vt:lpstr>
      <vt:lpstr>'Danh sách '!Print_Area</vt:lpstr>
      <vt:lpstr>'Danh sách '!Print_Titles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cp:lastModifiedBy>
  <cp:lastPrinted>2024-06-17T04:02:49Z</cp:lastPrinted>
  <dcterms:created xsi:type="dcterms:W3CDTF">2022-09-28T02:22:51Z</dcterms:created>
  <dcterms:modified xsi:type="dcterms:W3CDTF">2024-06-18T08:18:00Z</dcterms:modified>
</cp:coreProperties>
</file>